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1403-03242\h\12 北海道学校一覧\H30年度\03_HP用原稿\"/>
    </mc:Choice>
  </mc:AlternateContent>
  <bookViews>
    <workbookView xWindow="-15" yWindow="-15" windowWidth="17250" windowHeight="4965"/>
  </bookViews>
  <sheets>
    <sheet name="公立小学校 " sheetId="38" r:id="rId1"/>
    <sheet name="国立小学校" sheetId="30" r:id="rId2"/>
    <sheet name="私立小学校" sheetId="41" r:id="rId3"/>
  </sheets>
  <definedNames>
    <definedName name="_xlnm._FilterDatabase" localSheetId="0" hidden="1">'公立小学校 '!$A$4:$WVY$1454</definedName>
    <definedName name="_xlnm._FilterDatabase" localSheetId="1" hidden="1">国立小学校!$A$5:$O$8</definedName>
    <definedName name="_xlnm._FilterDatabase" localSheetId="2" hidden="1">私立小学校!#REF!</definedName>
    <definedName name="_Key1" localSheetId="2" hidden="1">#REF!</definedName>
    <definedName name="_Key1" hidden="1">#REF!</definedName>
    <definedName name="_Order1" hidden="1">255</definedName>
    <definedName name="_Order2" hidden="1">0</definedName>
    <definedName name="_Sort" localSheetId="2" hidden="1">#REF!</definedName>
    <definedName name="_Sort" hidden="1">#REF!</definedName>
    <definedName name="\K" localSheetId="2">#REF!</definedName>
    <definedName name="\K">#REF!</definedName>
    <definedName name="\L" localSheetId="2">#REF!</definedName>
    <definedName name="\L">#REF!</definedName>
    <definedName name="_xlnm.Print_Area" localSheetId="0">'公立小学校 '!$A$1:$BE$1236</definedName>
    <definedName name="_xlnm.Print_Area" localSheetId="1">国立小学校!$A$1:$BB$9</definedName>
    <definedName name="_xlnm.Print_Area" localSheetId="2">私立小学校!$A$1:$BB$8</definedName>
    <definedName name="_xlnm.Print_Titles" localSheetId="0">'公立小学校 '!$1:$4</definedName>
    <definedName name="_xlnm.Print_Titles" localSheetId="1">国立小学校!$1:$4</definedName>
    <definedName name="_xlnm.Print_Titles" localSheetId="2">私立小学校!#REF!</definedName>
    <definedName name="QUERY_FOR_QUERY_FOR_TSY0094" localSheetId="2">#REF!</definedName>
    <definedName name="QUERY_FOR_QUERY_FOR_TSY0094">#REF!</definedName>
  </definedNames>
  <calcPr calcId="152511"/>
</workbook>
</file>

<file path=xl/calcChain.xml><?xml version="1.0" encoding="utf-8"?>
<calcChain xmlns="http://schemas.openxmlformats.org/spreadsheetml/2006/main">
  <c r="BB8" i="41" l="1"/>
  <c r="BA8" i="41"/>
  <c r="AZ8" i="41"/>
  <c r="AY8" i="41"/>
  <c r="AX8" i="41"/>
  <c r="AW8" i="41"/>
  <c r="AV8" i="41"/>
  <c r="AU8" i="41"/>
  <c r="AT8" i="41"/>
  <c r="AS8" i="41"/>
  <c r="AR8" i="41"/>
  <c r="AQ8" i="41"/>
  <c r="AP8" i="41"/>
  <c r="AO8" i="41"/>
  <c r="AN8" i="41"/>
  <c r="AM8" i="41"/>
  <c r="AL8" i="41"/>
  <c r="AK8" i="41"/>
  <c r="AJ8" i="41"/>
  <c r="AI8" i="41"/>
  <c r="AH8" i="41"/>
  <c r="AG8" i="41"/>
  <c r="AF8" i="41"/>
  <c r="AE8" i="41"/>
  <c r="AD8" i="41"/>
  <c r="AC8" i="41"/>
  <c r="AB8" i="41"/>
  <c r="AA8" i="41"/>
  <c r="Z8" i="41"/>
  <c r="Y8" i="41"/>
  <c r="X8" i="41"/>
  <c r="W8" i="41"/>
  <c r="V8" i="41"/>
  <c r="U8" i="41"/>
  <c r="T8" i="41"/>
  <c r="S8" i="41"/>
  <c r="R8" i="41"/>
  <c r="Q8" i="41"/>
  <c r="P8" i="41"/>
  <c r="O8" i="41"/>
  <c r="N8" i="41"/>
  <c r="M8" i="41"/>
  <c r="L8" i="41"/>
  <c r="K8" i="41"/>
  <c r="J8" i="41"/>
  <c r="I8" i="41"/>
  <c r="H8" i="41"/>
  <c r="G8" i="41"/>
  <c r="F8" i="41"/>
  <c r="E8" i="41"/>
  <c r="D8" i="41"/>
  <c r="BB9" i="30"/>
  <c r="BA9" i="30"/>
  <c r="AZ9" i="30"/>
  <c r="AY9" i="30"/>
  <c r="AX9" i="30"/>
  <c r="AW9" i="30"/>
  <c r="AV9" i="30"/>
  <c r="AU9" i="30"/>
  <c r="AT9" i="30"/>
  <c r="AS9" i="30"/>
  <c r="AR9" i="30"/>
  <c r="AQ9" i="30"/>
  <c r="AP9" i="30"/>
  <c r="AO9" i="30"/>
  <c r="AN9" i="30"/>
  <c r="AM9" i="30"/>
  <c r="AL9" i="30"/>
  <c r="AK9" i="30"/>
  <c r="AJ9" i="30"/>
  <c r="AI9" i="30"/>
  <c r="AH9" i="30"/>
  <c r="AG9" i="30"/>
  <c r="AF9" i="30"/>
  <c r="AE9" i="30"/>
  <c r="AC9" i="30"/>
  <c r="AB9" i="30"/>
  <c r="AA9" i="30"/>
  <c r="Z9" i="30"/>
  <c r="Y9" i="30"/>
  <c r="X9" i="30"/>
  <c r="W9" i="30"/>
  <c r="V9" i="30"/>
  <c r="U9" i="30"/>
  <c r="T9" i="30"/>
  <c r="S9" i="30"/>
  <c r="R9" i="30"/>
  <c r="Q9" i="30"/>
  <c r="P9" i="30"/>
  <c r="O9" i="30"/>
  <c r="N9" i="30"/>
  <c r="M9" i="30"/>
  <c r="L9" i="30"/>
  <c r="K9" i="30"/>
  <c r="J9" i="30"/>
  <c r="I9" i="30"/>
  <c r="H9" i="30"/>
  <c r="G9" i="30"/>
  <c r="F9" i="30"/>
  <c r="E9" i="30"/>
  <c r="D9" i="30"/>
  <c r="AY1235" i="38"/>
  <c r="AI1235" i="38"/>
  <c r="BE1234" i="38"/>
  <c r="BD1234" i="38"/>
  <c r="BC1234" i="38"/>
  <c r="BB1234" i="38"/>
  <c r="BA1234" i="38"/>
  <c r="AZ1234" i="38"/>
  <c r="AY1234" i="38"/>
  <c r="AX1234" i="38"/>
  <c r="AW1234" i="38"/>
  <c r="AV1234" i="38"/>
  <c r="AU1234" i="38"/>
  <c r="AT1234" i="38"/>
  <c r="AS1234" i="38"/>
  <c r="AR1234" i="38"/>
  <c r="AQ1234" i="38"/>
  <c r="AP1234" i="38"/>
  <c r="AO1234" i="38"/>
  <c r="AN1234" i="38"/>
  <c r="AM1234" i="38"/>
  <c r="AL1234" i="38"/>
  <c r="AK1234" i="38"/>
  <c r="AJ1234" i="38"/>
  <c r="AI1234" i="38"/>
  <c r="AH1234" i="38"/>
  <c r="AG1234" i="38"/>
  <c r="BE1231" i="38"/>
  <c r="BD1231" i="38"/>
  <c r="BC1231" i="38"/>
  <c r="BB1231" i="38"/>
  <c r="BA1231" i="38"/>
  <c r="AZ1231" i="38"/>
  <c r="AY1231" i="38"/>
  <c r="AX1231" i="38"/>
  <c r="AW1231" i="38"/>
  <c r="AV1231" i="38"/>
  <c r="AU1231" i="38"/>
  <c r="AT1231" i="38"/>
  <c r="AS1231" i="38"/>
  <c r="AR1231" i="38"/>
  <c r="AQ1231" i="38"/>
  <c r="AP1231" i="38"/>
  <c r="AO1231" i="38"/>
  <c r="AN1231" i="38"/>
  <c r="AM1231" i="38"/>
  <c r="AL1231" i="38"/>
  <c r="AK1231" i="38"/>
  <c r="AJ1231" i="38"/>
  <c r="AI1231" i="38"/>
  <c r="AH1231" i="38"/>
  <c r="AG1231" i="38"/>
  <c r="BE1228" i="38"/>
  <c r="BD1228" i="38"/>
  <c r="BC1228" i="38"/>
  <c r="BB1228" i="38"/>
  <c r="BA1228" i="38"/>
  <c r="AZ1228" i="38"/>
  <c r="AY1228" i="38"/>
  <c r="AX1228" i="38"/>
  <c r="AW1228" i="38"/>
  <c r="AV1228" i="38"/>
  <c r="AU1228" i="38"/>
  <c r="AT1228" i="38"/>
  <c r="AS1228" i="38"/>
  <c r="AR1228" i="38"/>
  <c r="AQ1228" i="38"/>
  <c r="AP1228" i="38"/>
  <c r="AO1228" i="38"/>
  <c r="AN1228" i="38"/>
  <c r="AM1228" i="38"/>
  <c r="AL1228" i="38"/>
  <c r="AK1228" i="38"/>
  <c r="AJ1228" i="38"/>
  <c r="AI1228" i="38"/>
  <c r="AH1228" i="38"/>
  <c r="AG1228" i="38"/>
  <c r="BE1223" i="38"/>
  <c r="BD1223" i="38"/>
  <c r="BC1223" i="38"/>
  <c r="BC1235" i="38" s="1"/>
  <c r="BB1223" i="38"/>
  <c r="BA1223" i="38"/>
  <c r="AZ1223" i="38"/>
  <c r="AY1223" i="38"/>
  <c r="AX1223" i="38"/>
  <c r="AW1223" i="38"/>
  <c r="AV1223" i="38"/>
  <c r="AU1223" i="38"/>
  <c r="AU1235" i="38" s="1"/>
  <c r="AT1223" i="38"/>
  <c r="AS1223" i="38"/>
  <c r="AR1223" i="38"/>
  <c r="AQ1223" i="38"/>
  <c r="AQ1235" i="38" s="1"/>
  <c r="AP1223" i="38"/>
  <c r="AO1223" i="38"/>
  <c r="AN1223" i="38"/>
  <c r="AM1223" i="38"/>
  <c r="AM1235" i="38" s="1"/>
  <c r="AL1223" i="38"/>
  <c r="AK1223" i="38"/>
  <c r="AJ1223" i="38"/>
  <c r="AI1223" i="38"/>
  <c r="AH1223" i="38"/>
  <c r="AG1223" i="38"/>
  <c r="BE1214" i="38"/>
  <c r="BE1235" i="38" s="1"/>
  <c r="BD1214" i="38"/>
  <c r="BD1235" i="38" s="1"/>
  <c r="BC1214" i="38"/>
  <c r="BB1214" i="38"/>
  <c r="BB1235" i="38" s="1"/>
  <c r="BA1214" i="38"/>
  <c r="BA1235" i="38" s="1"/>
  <c r="AZ1214" i="38"/>
  <c r="AZ1235" i="38" s="1"/>
  <c r="AY1214" i="38"/>
  <c r="AX1214" i="38"/>
  <c r="AX1235" i="38" s="1"/>
  <c r="AW1214" i="38"/>
  <c r="AW1235" i="38" s="1"/>
  <c r="AV1214" i="38"/>
  <c r="AV1235" i="38" s="1"/>
  <c r="AU1214" i="38"/>
  <c r="AT1214" i="38"/>
  <c r="AT1235" i="38" s="1"/>
  <c r="AS1214" i="38"/>
  <c r="AS1235" i="38" s="1"/>
  <c r="AR1214" i="38"/>
  <c r="AR1235" i="38" s="1"/>
  <c r="AQ1214" i="38"/>
  <c r="AP1214" i="38"/>
  <c r="AP1235" i="38" s="1"/>
  <c r="AO1214" i="38"/>
  <c r="AO1235" i="38" s="1"/>
  <c r="AN1214" i="38"/>
  <c r="AN1235" i="38" s="1"/>
  <c r="AM1214" i="38"/>
  <c r="AL1214" i="38"/>
  <c r="AL1235" i="38" s="1"/>
  <c r="AK1214" i="38"/>
  <c r="AK1235" i="38" s="1"/>
  <c r="AJ1214" i="38"/>
  <c r="AJ1235" i="38" s="1"/>
  <c r="AI1214" i="38"/>
  <c r="AH1214" i="38"/>
  <c r="AH1235" i="38" s="1"/>
  <c r="AG1214" i="38"/>
  <c r="AG1235" i="38" s="1"/>
  <c r="BE1204" i="38"/>
  <c r="BD1204" i="38"/>
  <c r="BC1204" i="38"/>
  <c r="BB1204" i="38"/>
  <c r="BA1204" i="38"/>
  <c r="AZ1204" i="38"/>
  <c r="AY1204" i="38"/>
  <c r="AX1204" i="38"/>
  <c r="AW1204" i="38"/>
  <c r="AV1204" i="38"/>
  <c r="AU1204" i="38"/>
  <c r="AT1204" i="38"/>
  <c r="AS1204" i="38"/>
  <c r="AR1204" i="38"/>
  <c r="AQ1204" i="38"/>
  <c r="AP1204" i="38"/>
  <c r="AO1204" i="38"/>
  <c r="AN1204" i="38"/>
  <c r="AM1204" i="38"/>
  <c r="AL1204" i="38"/>
  <c r="AK1204" i="38"/>
  <c r="AJ1204" i="38"/>
  <c r="AI1204" i="38"/>
  <c r="AH1204" i="38"/>
  <c r="AG1204" i="38"/>
  <c r="BE1201" i="38"/>
  <c r="BD1201" i="38"/>
  <c r="BC1201" i="38"/>
  <c r="BB1201" i="38"/>
  <c r="BA1201" i="38"/>
  <c r="AZ1201" i="38"/>
  <c r="AY1201" i="38"/>
  <c r="AX1201" i="38"/>
  <c r="AW1201" i="38"/>
  <c r="AV1201" i="38"/>
  <c r="AU1201" i="38"/>
  <c r="AT1201" i="38"/>
  <c r="AS1201" i="38"/>
  <c r="AR1201" i="38"/>
  <c r="AQ1201" i="38"/>
  <c r="AP1201" i="38"/>
  <c r="AO1201" i="38"/>
  <c r="AN1201" i="38"/>
  <c r="AM1201" i="38"/>
  <c r="AL1201" i="38"/>
  <c r="AK1201" i="38"/>
  <c r="AJ1201" i="38"/>
  <c r="AI1201" i="38"/>
  <c r="AH1201" i="38"/>
  <c r="AG1201" i="38"/>
  <c r="BE1197" i="38"/>
  <c r="BD1197" i="38"/>
  <c r="BC1197" i="38"/>
  <c r="BB1197" i="38"/>
  <c r="BA1197" i="38"/>
  <c r="AZ1197" i="38"/>
  <c r="AY1197" i="38"/>
  <c r="AX1197" i="38"/>
  <c r="AW1197" i="38"/>
  <c r="AV1197" i="38"/>
  <c r="AU1197" i="38"/>
  <c r="AT1197" i="38"/>
  <c r="AS1197" i="38"/>
  <c r="AR1197" i="38"/>
  <c r="AQ1197" i="38"/>
  <c r="AP1197" i="38"/>
  <c r="AO1197" i="38"/>
  <c r="AN1197" i="38"/>
  <c r="AM1197" i="38"/>
  <c r="AL1197" i="38"/>
  <c r="AK1197" i="38"/>
  <c r="AJ1197" i="38"/>
  <c r="AI1197" i="38"/>
  <c r="AH1197" i="38"/>
  <c r="AG1197" i="38"/>
  <c r="BE1191" i="38"/>
  <c r="BD1191" i="38"/>
  <c r="BC1191" i="38"/>
  <c r="BB1191" i="38"/>
  <c r="BA1191" i="38"/>
  <c r="AZ1191" i="38"/>
  <c r="AY1191" i="38"/>
  <c r="AX1191" i="38"/>
  <c r="AW1191" i="38"/>
  <c r="AV1191" i="38"/>
  <c r="AU1191" i="38"/>
  <c r="AT1191" i="38"/>
  <c r="AS1191" i="38"/>
  <c r="AR1191" i="38"/>
  <c r="AQ1191" i="38"/>
  <c r="AP1191" i="38"/>
  <c r="AO1191" i="38"/>
  <c r="AN1191" i="38"/>
  <c r="AM1191" i="38"/>
  <c r="AL1191" i="38"/>
  <c r="AK1191" i="38"/>
  <c r="AJ1191" i="38"/>
  <c r="AI1191" i="38"/>
  <c r="AH1191" i="38"/>
  <c r="AG1191" i="38"/>
  <c r="BE1184" i="38"/>
  <c r="BD1184" i="38"/>
  <c r="BC1184" i="38"/>
  <c r="BB1184" i="38"/>
  <c r="BA1184" i="38"/>
  <c r="AZ1184" i="38"/>
  <c r="AY1184" i="38"/>
  <c r="AX1184" i="38"/>
  <c r="AW1184" i="38"/>
  <c r="AV1184" i="38"/>
  <c r="AU1184" i="38"/>
  <c r="AT1184" i="38"/>
  <c r="AS1184" i="38"/>
  <c r="AR1184" i="38"/>
  <c r="AQ1184" i="38"/>
  <c r="AP1184" i="38"/>
  <c r="AO1184" i="38"/>
  <c r="AN1184" i="38"/>
  <c r="AM1184" i="38"/>
  <c r="AL1184" i="38"/>
  <c r="AK1184" i="38"/>
  <c r="AJ1184" i="38"/>
  <c r="AI1184" i="38"/>
  <c r="AH1184" i="38"/>
  <c r="AG1184" i="38"/>
  <c r="BE1178" i="38"/>
  <c r="BD1178" i="38"/>
  <c r="BC1178" i="38"/>
  <c r="BB1178" i="38"/>
  <c r="BA1178" i="38"/>
  <c r="AZ1178" i="38"/>
  <c r="AY1178" i="38"/>
  <c r="AX1178" i="38"/>
  <c r="AW1178" i="38"/>
  <c r="AV1178" i="38"/>
  <c r="AU1178" i="38"/>
  <c r="AT1178" i="38"/>
  <c r="AS1178" i="38"/>
  <c r="AR1178" i="38"/>
  <c r="AQ1178" i="38"/>
  <c r="AP1178" i="38"/>
  <c r="AO1178" i="38"/>
  <c r="AN1178" i="38"/>
  <c r="AM1178" i="38"/>
  <c r="AL1178" i="38"/>
  <c r="AK1178" i="38"/>
  <c r="AJ1178" i="38"/>
  <c r="AI1178" i="38"/>
  <c r="AH1178" i="38"/>
  <c r="AG1178" i="38"/>
  <c r="BE1173" i="38"/>
  <c r="BD1173" i="38"/>
  <c r="BC1173" i="38"/>
  <c r="BB1173" i="38"/>
  <c r="BA1173" i="38"/>
  <c r="AZ1173" i="38"/>
  <c r="AY1173" i="38"/>
  <c r="AX1173" i="38"/>
  <c r="AW1173" i="38"/>
  <c r="AV1173" i="38"/>
  <c r="AU1173" i="38"/>
  <c r="AT1173" i="38"/>
  <c r="AS1173" i="38"/>
  <c r="AR1173" i="38"/>
  <c r="AQ1173" i="38"/>
  <c r="AP1173" i="38"/>
  <c r="AO1173" i="38"/>
  <c r="AN1173" i="38"/>
  <c r="AM1173" i="38"/>
  <c r="AL1173" i="38"/>
  <c r="AK1173" i="38"/>
  <c r="AJ1173" i="38"/>
  <c r="AI1173" i="38"/>
  <c r="AH1173" i="38"/>
  <c r="AG1173" i="38"/>
  <c r="BE1167" i="38"/>
  <c r="BE1205" i="38" s="1"/>
  <c r="BD1167" i="38"/>
  <c r="BC1167" i="38"/>
  <c r="BB1167" i="38"/>
  <c r="BA1167" i="38"/>
  <c r="BA1205" i="38" s="1"/>
  <c r="AZ1167" i="38"/>
  <c r="AY1167" i="38"/>
  <c r="AX1167" i="38"/>
  <c r="AW1167" i="38"/>
  <c r="AW1205" i="38" s="1"/>
  <c r="AV1167" i="38"/>
  <c r="AU1167" i="38"/>
  <c r="AT1167" i="38"/>
  <c r="AS1167" i="38"/>
  <c r="AS1205" i="38" s="1"/>
  <c r="AR1167" i="38"/>
  <c r="AQ1167" i="38"/>
  <c r="AP1167" i="38"/>
  <c r="AO1167" i="38"/>
  <c r="AO1205" i="38" s="1"/>
  <c r="AN1167" i="38"/>
  <c r="AM1167" i="38"/>
  <c r="AL1167" i="38"/>
  <c r="AK1167" i="38"/>
  <c r="AK1205" i="38" s="1"/>
  <c r="AJ1167" i="38"/>
  <c r="AI1167" i="38"/>
  <c r="AH1167" i="38"/>
  <c r="AG1167" i="38"/>
  <c r="AG1205" i="38" s="1"/>
  <c r="AP1140" i="38"/>
  <c r="BE1139" i="38"/>
  <c r="BD1139" i="38"/>
  <c r="BC1139" i="38"/>
  <c r="BB1139" i="38"/>
  <c r="BA1139" i="38"/>
  <c r="AZ1139" i="38"/>
  <c r="AY1139" i="38"/>
  <c r="AX1139" i="38"/>
  <c r="AW1139" i="38"/>
  <c r="AV1139" i="38"/>
  <c r="AU1139" i="38"/>
  <c r="AT1139" i="38"/>
  <c r="AS1139" i="38"/>
  <c r="AR1139" i="38"/>
  <c r="AQ1139" i="38"/>
  <c r="AP1139" i="38"/>
  <c r="AO1139" i="38"/>
  <c r="AN1139" i="38"/>
  <c r="AM1139" i="38"/>
  <c r="AL1139" i="38"/>
  <c r="AK1139" i="38"/>
  <c r="AJ1139" i="38"/>
  <c r="AI1139" i="38"/>
  <c r="AH1139" i="38"/>
  <c r="AG1139" i="38"/>
  <c r="BE1136" i="38"/>
  <c r="BD1136" i="38"/>
  <c r="BC1136" i="38"/>
  <c r="BB1136" i="38"/>
  <c r="BA1136" i="38"/>
  <c r="AZ1136" i="38"/>
  <c r="AY1136" i="38"/>
  <c r="AX1136" i="38"/>
  <c r="AW1136" i="38"/>
  <c r="AV1136" i="38"/>
  <c r="AU1136" i="38"/>
  <c r="AT1136" i="38"/>
  <c r="AS1136" i="38"/>
  <c r="AR1136" i="38"/>
  <c r="AQ1136" i="38"/>
  <c r="AP1136" i="38"/>
  <c r="AO1136" i="38"/>
  <c r="AN1136" i="38"/>
  <c r="AM1136" i="38"/>
  <c r="AL1136" i="38"/>
  <c r="AK1136" i="38"/>
  <c r="AJ1136" i="38"/>
  <c r="AI1136" i="38"/>
  <c r="AH1136" i="38"/>
  <c r="AG1136" i="38"/>
  <c r="BE1134" i="38"/>
  <c r="BD1134" i="38"/>
  <c r="BC1134" i="38"/>
  <c r="BB1134" i="38"/>
  <c r="BA1134" i="38"/>
  <c r="AZ1134" i="38"/>
  <c r="AY1134" i="38"/>
  <c r="AX1134" i="38"/>
  <c r="AW1134" i="38"/>
  <c r="AV1134" i="38"/>
  <c r="AU1134" i="38"/>
  <c r="AT1134" i="38"/>
  <c r="AS1134" i="38"/>
  <c r="AR1134" i="38"/>
  <c r="AQ1134" i="38"/>
  <c r="AP1134" i="38"/>
  <c r="AO1134" i="38"/>
  <c r="AN1134" i="38"/>
  <c r="AM1134" i="38"/>
  <c r="AL1134" i="38"/>
  <c r="AK1134" i="38"/>
  <c r="AJ1134" i="38"/>
  <c r="AI1134" i="38"/>
  <c r="AH1134" i="38"/>
  <c r="AG1134" i="38"/>
  <c r="BE1129" i="38"/>
  <c r="BD1129" i="38"/>
  <c r="BC1129" i="38"/>
  <c r="BB1129" i="38"/>
  <c r="BA1129" i="38"/>
  <c r="AZ1129" i="38"/>
  <c r="AY1129" i="38"/>
  <c r="AX1129" i="38"/>
  <c r="AW1129" i="38"/>
  <c r="AV1129" i="38"/>
  <c r="AU1129" i="38"/>
  <c r="AT1129" i="38"/>
  <c r="AS1129" i="38"/>
  <c r="AR1129" i="38"/>
  <c r="AQ1129" i="38"/>
  <c r="AP1129" i="38"/>
  <c r="AO1129" i="38"/>
  <c r="AN1129" i="38"/>
  <c r="AM1129" i="38"/>
  <c r="AL1129" i="38"/>
  <c r="AK1129" i="38"/>
  <c r="AJ1129" i="38"/>
  <c r="AI1129" i="38"/>
  <c r="AH1129" i="38"/>
  <c r="AG1129" i="38"/>
  <c r="BE1125" i="38"/>
  <c r="BD1125" i="38"/>
  <c r="BC1125" i="38"/>
  <c r="BB1125" i="38"/>
  <c r="BA1125" i="38"/>
  <c r="AZ1125" i="38"/>
  <c r="AY1125" i="38"/>
  <c r="AX1125" i="38"/>
  <c r="AW1125" i="38"/>
  <c r="AV1125" i="38"/>
  <c r="AU1125" i="38"/>
  <c r="AT1125" i="38"/>
  <c r="AS1125" i="38"/>
  <c r="AR1125" i="38"/>
  <c r="AQ1125" i="38"/>
  <c r="AP1125" i="38"/>
  <c r="AO1125" i="38"/>
  <c r="AN1125" i="38"/>
  <c r="AM1125" i="38"/>
  <c r="AL1125" i="38"/>
  <c r="AK1125" i="38"/>
  <c r="AJ1125" i="38"/>
  <c r="AI1125" i="38"/>
  <c r="AH1125" i="38"/>
  <c r="AG1125" i="38"/>
  <c r="BE1122" i="38"/>
  <c r="BD1122" i="38"/>
  <c r="BC1122" i="38"/>
  <c r="BB1122" i="38"/>
  <c r="BA1122" i="38"/>
  <c r="AZ1122" i="38"/>
  <c r="AY1122" i="38"/>
  <c r="AX1122" i="38"/>
  <c r="AW1122" i="38"/>
  <c r="AV1122" i="38"/>
  <c r="AU1122" i="38"/>
  <c r="AT1122" i="38"/>
  <c r="AS1122" i="38"/>
  <c r="AR1122" i="38"/>
  <c r="AQ1122" i="38"/>
  <c r="AP1122" i="38"/>
  <c r="AO1122" i="38"/>
  <c r="AN1122" i="38"/>
  <c r="AM1122" i="38"/>
  <c r="AL1122" i="38"/>
  <c r="AK1122" i="38"/>
  <c r="AJ1122" i="38"/>
  <c r="AI1122" i="38"/>
  <c r="AH1122" i="38"/>
  <c r="AG1122" i="38"/>
  <c r="BE1118" i="38"/>
  <c r="BD1118" i="38"/>
  <c r="BC1118" i="38"/>
  <c r="BB1118" i="38"/>
  <c r="BA1118" i="38"/>
  <c r="AZ1118" i="38"/>
  <c r="AY1118" i="38"/>
  <c r="AX1118" i="38"/>
  <c r="AW1118" i="38"/>
  <c r="AV1118" i="38"/>
  <c r="AU1118" i="38"/>
  <c r="AT1118" i="38"/>
  <c r="AS1118" i="38"/>
  <c r="AR1118" i="38"/>
  <c r="AQ1118" i="38"/>
  <c r="AP1118" i="38"/>
  <c r="AO1118" i="38"/>
  <c r="AN1118" i="38"/>
  <c r="AM1118" i="38"/>
  <c r="AL1118" i="38"/>
  <c r="AK1118" i="38"/>
  <c r="AJ1118" i="38"/>
  <c r="AI1118" i="38"/>
  <c r="AH1118" i="38"/>
  <c r="AG1118" i="38"/>
  <c r="BE1108" i="38"/>
  <c r="BD1108" i="38"/>
  <c r="BC1108" i="38"/>
  <c r="BB1108" i="38"/>
  <c r="BA1108" i="38"/>
  <c r="AZ1108" i="38"/>
  <c r="AY1108" i="38"/>
  <c r="AX1108" i="38"/>
  <c r="AW1108" i="38"/>
  <c r="AV1108" i="38"/>
  <c r="AU1108" i="38"/>
  <c r="AT1108" i="38"/>
  <c r="AS1108" i="38"/>
  <c r="AR1108" i="38"/>
  <c r="AQ1108" i="38"/>
  <c r="AP1108" i="38"/>
  <c r="AO1108" i="38"/>
  <c r="AN1108" i="38"/>
  <c r="AM1108" i="38"/>
  <c r="AL1108" i="38"/>
  <c r="AK1108" i="38"/>
  <c r="AJ1108" i="38"/>
  <c r="AI1108" i="38"/>
  <c r="AH1108" i="38"/>
  <c r="AG1108" i="38"/>
  <c r="BE1105" i="38"/>
  <c r="BD1105" i="38"/>
  <c r="BC1105" i="38"/>
  <c r="BB1105" i="38"/>
  <c r="BA1105" i="38"/>
  <c r="AZ1105" i="38"/>
  <c r="AY1105" i="38"/>
  <c r="AX1105" i="38"/>
  <c r="AW1105" i="38"/>
  <c r="AV1105" i="38"/>
  <c r="AU1105" i="38"/>
  <c r="AT1105" i="38"/>
  <c r="AS1105" i="38"/>
  <c r="AR1105" i="38"/>
  <c r="AQ1105" i="38"/>
  <c r="AP1105" i="38"/>
  <c r="AO1105" i="38"/>
  <c r="AN1105" i="38"/>
  <c r="AM1105" i="38"/>
  <c r="AL1105" i="38"/>
  <c r="AK1105" i="38"/>
  <c r="AJ1105" i="38"/>
  <c r="AI1105" i="38"/>
  <c r="AH1105" i="38"/>
  <c r="AG1105" i="38"/>
  <c r="BE1103" i="38"/>
  <c r="BD1103" i="38"/>
  <c r="BC1103" i="38"/>
  <c r="BB1103" i="38"/>
  <c r="BA1103" i="38"/>
  <c r="AZ1103" i="38"/>
  <c r="AY1103" i="38"/>
  <c r="AX1103" i="38"/>
  <c r="AW1103" i="38"/>
  <c r="AV1103" i="38"/>
  <c r="AU1103" i="38"/>
  <c r="AT1103" i="38"/>
  <c r="AS1103" i="38"/>
  <c r="AR1103" i="38"/>
  <c r="AQ1103" i="38"/>
  <c r="AP1103" i="38"/>
  <c r="AO1103" i="38"/>
  <c r="AN1103" i="38"/>
  <c r="AM1103" i="38"/>
  <c r="AL1103" i="38"/>
  <c r="AK1103" i="38"/>
  <c r="AJ1103" i="38"/>
  <c r="AI1103" i="38"/>
  <c r="AH1103" i="38"/>
  <c r="AG1103" i="38"/>
  <c r="BE1100" i="38"/>
  <c r="BD1100" i="38"/>
  <c r="BC1100" i="38"/>
  <c r="BB1100" i="38"/>
  <c r="BA1100" i="38"/>
  <c r="AZ1100" i="38"/>
  <c r="AY1100" i="38"/>
  <c r="AX1100" i="38"/>
  <c r="AW1100" i="38"/>
  <c r="AV1100" i="38"/>
  <c r="AU1100" i="38"/>
  <c r="AT1100" i="38"/>
  <c r="AS1100" i="38"/>
  <c r="AR1100" i="38"/>
  <c r="AQ1100" i="38"/>
  <c r="AP1100" i="38"/>
  <c r="AO1100" i="38"/>
  <c r="AN1100" i="38"/>
  <c r="AM1100" i="38"/>
  <c r="AL1100" i="38"/>
  <c r="AK1100" i="38"/>
  <c r="AJ1100" i="38"/>
  <c r="AI1100" i="38"/>
  <c r="AH1100" i="38"/>
  <c r="AG1100" i="38"/>
  <c r="BE1097" i="38"/>
  <c r="BD1097" i="38"/>
  <c r="BC1097" i="38"/>
  <c r="BB1097" i="38"/>
  <c r="BA1097" i="38"/>
  <c r="AZ1097" i="38"/>
  <c r="AY1097" i="38"/>
  <c r="AX1097" i="38"/>
  <c r="AW1097" i="38"/>
  <c r="AV1097" i="38"/>
  <c r="AU1097" i="38"/>
  <c r="AT1097" i="38"/>
  <c r="AS1097" i="38"/>
  <c r="AR1097" i="38"/>
  <c r="AQ1097" i="38"/>
  <c r="AP1097" i="38"/>
  <c r="AO1097" i="38"/>
  <c r="AN1097" i="38"/>
  <c r="AM1097" i="38"/>
  <c r="AL1097" i="38"/>
  <c r="AK1097" i="38"/>
  <c r="AJ1097" i="38"/>
  <c r="AI1097" i="38"/>
  <c r="AH1097" i="38"/>
  <c r="AG1097" i="38"/>
  <c r="BE1092" i="38"/>
  <c r="BD1092" i="38"/>
  <c r="BC1092" i="38"/>
  <c r="BB1092" i="38"/>
  <c r="BA1092" i="38"/>
  <c r="AZ1092" i="38"/>
  <c r="AY1092" i="38"/>
  <c r="AX1092" i="38"/>
  <c r="AW1092" i="38"/>
  <c r="AV1092" i="38"/>
  <c r="AU1092" i="38"/>
  <c r="AT1092" i="38"/>
  <c r="AS1092" i="38"/>
  <c r="AR1092" i="38"/>
  <c r="AQ1092" i="38"/>
  <c r="AP1092" i="38"/>
  <c r="AO1092" i="38"/>
  <c r="AN1092" i="38"/>
  <c r="AM1092" i="38"/>
  <c r="AL1092" i="38"/>
  <c r="AK1092" i="38"/>
  <c r="AJ1092" i="38"/>
  <c r="AI1092" i="38"/>
  <c r="AH1092" i="38"/>
  <c r="AG1092" i="38"/>
  <c r="BE1089" i="38"/>
  <c r="BD1089" i="38"/>
  <c r="BC1089" i="38"/>
  <c r="BB1089" i="38"/>
  <c r="BA1089" i="38"/>
  <c r="AZ1089" i="38"/>
  <c r="AY1089" i="38"/>
  <c r="AX1089" i="38"/>
  <c r="AW1089" i="38"/>
  <c r="AV1089" i="38"/>
  <c r="AU1089" i="38"/>
  <c r="AT1089" i="38"/>
  <c r="AS1089" i="38"/>
  <c r="AR1089" i="38"/>
  <c r="AQ1089" i="38"/>
  <c r="AP1089" i="38"/>
  <c r="AO1089" i="38"/>
  <c r="AN1089" i="38"/>
  <c r="AM1089" i="38"/>
  <c r="AL1089" i="38"/>
  <c r="AK1089" i="38"/>
  <c r="AJ1089" i="38"/>
  <c r="AI1089" i="38"/>
  <c r="AH1089" i="38"/>
  <c r="AG1089" i="38"/>
  <c r="BE1085" i="38"/>
  <c r="BD1085" i="38"/>
  <c r="BC1085" i="38"/>
  <c r="BB1085" i="38"/>
  <c r="BA1085" i="38"/>
  <c r="AZ1085" i="38"/>
  <c r="AY1085" i="38"/>
  <c r="AX1085" i="38"/>
  <c r="AW1085" i="38"/>
  <c r="AV1085" i="38"/>
  <c r="AU1085" i="38"/>
  <c r="AT1085" i="38"/>
  <c r="AS1085" i="38"/>
  <c r="AR1085" i="38"/>
  <c r="AQ1085" i="38"/>
  <c r="AP1085" i="38"/>
  <c r="AO1085" i="38"/>
  <c r="AN1085" i="38"/>
  <c r="AM1085" i="38"/>
  <c r="AL1085" i="38"/>
  <c r="AK1085" i="38"/>
  <c r="AJ1085" i="38"/>
  <c r="AI1085" i="38"/>
  <c r="AH1085" i="38"/>
  <c r="AG1085" i="38"/>
  <c r="BE1079" i="38"/>
  <c r="BD1079" i="38"/>
  <c r="BC1079" i="38"/>
  <c r="BB1079" i="38"/>
  <c r="BB1140" i="38" s="1"/>
  <c r="BA1079" i="38"/>
  <c r="AZ1079" i="38"/>
  <c r="AY1079" i="38"/>
  <c r="AX1079" i="38"/>
  <c r="AX1140" i="38" s="1"/>
  <c r="AW1079" i="38"/>
  <c r="AV1079" i="38"/>
  <c r="AU1079" i="38"/>
  <c r="AT1079" i="38"/>
  <c r="AT1140" i="38" s="1"/>
  <c r="AS1079" i="38"/>
  <c r="AR1079" i="38"/>
  <c r="AQ1079" i="38"/>
  <c r="AP1079" i="38"/>
  <c r="AO1079" i="38"/>
  <c r="AN1079" i="38"/>
  <c r="AM1079" i="38"/>
  <c r="AL1079" i="38"/>
  <c r="AL1140" i="38" s="1"/>
  <c r="AK1079" i="38"/>
  <c r="AJ1079" i="38"/>
  <c r="AI1079" i="38"/>
  <c r="AH1079" i="38"/>
  <c r="AH1140" i="38" s="1"/>
  <c r="AG1079" i="38"/>
  <c r="BE1076" i="38"/>
  <c r="BD1076" i="38"/>
  <c r="BC1076" i="38"/>
  <c r="BB1076" i="38"/>
  <c r="BA1076" i="38"/>
  <c r="AZ1076" i="38"/>
  <c r="AY1076" i="38"/>
  <c r="AX1076" i="38"/>
  <c r="AW1076" i="38"/>
  <c r="AV1076" i="38"/>
  <c r="AU1076" i="38"/>
  <c r="AT1076" i="38"/>
  <c r="AS1076" i="38"/>
  <c r="AR1076" i="38"/>
  <c r="AQ1076" i="38"/>
  <c r="AP1076" i="38"/>
  <c r="AO1076" i="38"/>
  <c r="AN1076" i="38"/>
  <c r="AM1076" i="38"/>
  <c r="AL1076" i="38"/>
  <c r="AK1076" i="38"/>
  <c r="AJ1076" i="38"/>
  <c r="AI1076" i="38"/>
  <c r="AH1076" i="38"/>
  <c r="AG1076" i="38"/>
  <c r="BE1068" i="38"/>
  <c r="BD1068" i="38"/>
  <c r="BC1068" i="38"/>
  <c r="BB1068" i="38"/>
  <c r="BA1068" i="38"/>
  <c r="AZ1068" i="38"/>
  <c r="AY1068" i="38"/>
  <c r="AX1068" i="38"/>
  <c r="AW1068" i="38"/>
  <c r="AV1068" i="38"/>
  <c r="AU1068" i="38"/>
  <c r="AT1068" i="38"/>
  <c r="AS1068" i="38"/>
  <c r="AR1068" i="38"/>
  <c r="AQ1068" i="38"/>
  <c r="AP1068" i="38"/>
  <c r="AO1068" i="38"/>
  <c r="AN1068" i="38"/>
  <c r="AM1068" i="38"/>
  <c r="AL1068" i="38"/>
  <c r="AK1068" i="38"/>
  <c r="AJ1068" i="38"/>
  <c r="AI1068" i="38"/>
  <c r="AH1068" i="38"/>
  <c r="AG1068" i="38"/>
  <c r="BE1054" i="38"/>
  <c r="BE1140" i="38" s="1"/>
  <c r="BD1054" i="38"/>
  <c r="BC1054" i="38"/>
  <c r="BB1054" i="38"/>
  <c r="BA1054" i="38"/>
  <c r="BA1140" i="38" s="1"/>
  <c r="AZ1054" i="38"/>
  <c r="AY1054" i="38"/>
  <c r="AX1054" i="38"/>
  <c r="AW1054" i="38"/>
  <c r="AW1140" i="38" s="1"/>
  <c r="AV1054" i="38"/>
  <c r="AU1054" i="38"/>
  <c r="AT1054" i="38"/>
  <c r="AS1054" i="38"/>
  <c r="AS1140" i="38" s="1"/>
  <c r="AR1054" i="38"/>
  <c r="AQ1054" i="38"/>
  <c r="AP1054" i="38"/>
  <c r="AO1054" i="38"/>
  <c r="AO1140" i="38" s="1"/>
  <c r="AN1054" i="38"/>
  <c r="AM1054" i="38"/>
  <c r="AL1054" i="38"/>
  <c r="AK1054" i="38"/>
  <c r="AK1140" i="38" s="1"/>
  <c r="AJ1054" i="38"/>
  <c r="AI1054" i="38"/>
  <c r="AH1054" i="38"/>
  <c r="AG1054" i="38"/>
  <c r="AG1140" i="38" s="1"/>
  <c r="AT1027" i="38"/>
  <c r="AP1027" i="38"/>
  <c r="BE1026" i="38"/>
  <c r="BD1026" i="38"/>
  <c r="BC1026" i="38"/>
  <c r="BB1026" i="38"/>
  <c r="BA1026" i="38"/>
  <c r="AZ1026" i="38"/>
  <c r="AY1026" i="38"/>
  <c r="AX1026" i="38"/>
  <c r="AW1026" i="38"/>
  <c r="AV1026" i="38"/>
  <c r="AU1026" i="38"/>
  <c r="AT1026" i="38"/>
  <c r="AS1026" i="38"/>
  <c r="AR1026" i="38"/>
  <c r="AQ1026" i="38"/>
  <c r="AP1026" i="38"/>
  <c r="AO1026" i="38"/>
  <c r="AN1026" i="38"/>
  <c r="AM1026" i="38"/>
  <c r="AL1026" i="38"/>
  <c r="AK1026" i="38"/>
  <c r="AJ1026" i="38"/>
  <c r="AI1026" i="38"/>
  <c r="AH1026" i="38"/>
  <c r="AG1026" i="38"/>
  <c r="BE1023" i="38"/>
  <c r="BD1023" i="38"/>
  <c r="BC1023" i="38"/>
  <c r="BB1023" i="38"/>
  <c r="BA1023" i="38"/>
  <c r="AZ1023" i="38"/>
  <c r="AY1023" i="38"/>
  <c r="AX1023" i="38"/>
  <c r="AW1023" i="38"/>
  <c r="AV1023" i="38"/>
  <c r="AU1023" i="38"/>
  <c r="AT1023" i="38"/>
  <c r="AS1023" i="38"/>
  <c r="AR1023" i="38"/>
  <c r="AQ1023" i="38"/>
  <c r="AP1023" i="38"/>
  <c r="AO1023" i="38"/>
  <c r="AN1023" i="38"/>
  <c r="AM1023" i="38"/>
  <c r="AL1023" i="38"/>
  <c r="AK1023" i="38"/>
  <c r="AJ1023" i="38"/>
  <c r="AI1023" i="38"/>
  <c r="AH1023" i="38"/>
  <c r="AG1023" i="38"/>
  <c r="BE1018" i="38"/>
  <c r="BD1018" i="38"/>
  <c r="BC1018" i="38"/>
  <c r="BB1018" i="38"/>
  <c r="BA1018" i="38"/>
  <c r="AZ1018" i="38"/>
  <c r="AY1018" i="38"/>
  <c r="AX1018" i="38"/>
  <c r="AW1018" i="38"/>
  <c r="AV1018" i="38"/>
  <c r="AU1018" i="38"/>
  <c r="AT1018" i="38"/>
  <c r="AS1018" i="38"/>
  <c r="AR1018" i="38"/>
  <c r="AQ1018" i="38"/>
  <c r="AP1018" i="38"/>
  <c r="AO1018" i="38"/>
  <c r="AN1018" i="38"/>
  <c r="AM1018" i="38"/>
  <c r="AL1018" i="38"/>
  <c r="AK1018" i="38"/>
  <c r="AJ1018" i="38"/>
  <c r="AI1018" i="38"/>
  <c r="AH1018" i="38"/>
  <c r="AG1018" i="38"/>
  <c r="BE1015" i="38"/>
  <c r="BD1015" i="38"/>
  <c r="BC1015" i="38"/>
  <c r="BB1015" i="38"/>
  <c r="BA1015" i="38"/>
  <c r="AZ1015" i="38"/>
  <c r="AY1015" i="38"/>
  <c r="AX1015" i="38"/>
  <c r="AW1015" i="38"/>
  <c r="AV1015" i="38"/>
  <c r="AU1015" i="38"/>
  <c r="AT1015" i="38"/>
  <c r="AS1015" i="38"/>
  <c r="AR1015" i="38"/>
  <c r="AQ1015" i="38"/>
  <c r="AP1015" i="38"/>
  <c r="AO1015" i="38"/>
  <c r="AN1015" i="38"/>
  <c r="AM1015" i="38"/>
  <c r="AL1015" i="38"/>
  <c r="AK1015" i="38"/>
  <c r="AJ1015" i="38"/>
  <c r="AI1015" i="38"/>
  <c r="AH1015" i="38"/>
  <c r="AG1015" i="38"/>
  <c r="BE1012" i="38"/>
  <c r="BD1012" i="38"/>
  <c r="BC1012" i="38"/>
  <c r="BB1012" i="38"/>
  <c r="BA1012" i="38"/>
  <c r="AZ1012" i="38"/>
  <c r="AY1012" i="38"/>
  <c r="AX1012" i="38"/>
  <c r="AW1012" i="38"/>
  <c r="AV1012" i="38"/>
  <c r="AU1012" i="38"/>
  <c r="AT1012" i="38"/>
  <c r="AS1012" i="38"/>
  <c r="AR1012" i="38"/>
  <c r="AQ1012" i="38"/>
  <c r="AP1012" i="38"/>
  <c r="AO1012" i="38"/>
  <c r="AN1012" i="38"/>
  <c r="AM1012" i="38"/>
  <c r="AL1012" i="38"/>
  <c r="AK1012" i="38"/>
  <c r="AJ1012" i="38"/>
  <c r="AI1012" i="38"/>
  <c r="AH1012" i="38"/>
  <c r="AG1012" i="38"/>
  <c r="BE1009" i="38"/>
  <c r="BD1009" i="38"/>
  <c r="BC1009" i="38"/>
  <c r="BB1009" i="38"/>
  <c r="BA1009" i="38"/>
  <c r="AZ1009" i="38"/>
  <c r="AY1009" i="38"/>
  <c r="AX1009" i="38"/>
  <c r="AW1009" i="38"/>
  <c r="AV1009" i="38"/>
  <c r="AU1009" i="38"/>
  <c r="AT1009" i="38"/>
  <c r="AS1009" i="38"/>
  <c r="AR1009" i="38"/>
  <c r="AQ1009" i="38"/>
  <c r="AP1009" i="38"/>
  <c r="AO1009" i="38"/>
  <c r="AN1009" i="38"/>
  <c r="AM1009" i="38"/>
  <c r="AL1009" i="38"/>
  <c r="AK1009" i="38"/>
  <c r="AJ1009" i="38"/>
  <c r="AI1009" i="38"/>
  <c r="AH1009" i="38"/>
  <c r="AG1009" i="38"/>
  <c r="BE1003" i="38"/>
  <c r="BD1003" i="38"/>
  <c r="BC1003" i="38"/>
  <c r="BB1003" i="38"/>
  <c r="BA1003" i="38"/>
  <c r="AZ1003" i="38"/>
  <c r="AY1003" i="38"/>
  <c r="AX1003" i="38"/>
  <c r="AW1003" i="38"/>
  <c r="AV1003" i="38"/>
  <c r="AU1003" i="38"/>
  <c r="AT1003" i="38"/>
  <c r="AS1003" i="38"/>
  <c r="AR1003" i="38"/>
  <c r="AQ1003" i="38"/>
  <c r="AP1003" i="38"/>
  <c r="AO1003" i="38"/>
  <c r="AN1003" i="38"/>
  <c r="AM1003" i="38"/>
  <c r="AL1003" i="38"/>
  <c r="AK1003" i="38"/>
  <c r="AJ1003" i="38"/>
  <c r="AI1003" i="38"/>
  <c r="AH1003" i="38"/>
  <c r="AG1003" i="38"/>
  <c r="BE993" i="38"/>
  <c r="BD993" i="38"/>
  <c r="BC993" i="38"/>
  <c r="BB993" i="38"/>
  <c r="BA993" i="38"/>
  <c r="AZ993" i="38"/>
  <c r="AY993" i="38"/>
  <c r="AX993" i="38"/>
  <c r="AW993" i="38"/>
  <c r="AV993" i="38"/>
  <c r="AU993" i="38"/>
  <c r="AT993" i="38"/>
  <c r="AS993" i="38"/>
  <c r="AR993" i="38"/>
  <c r="AQ993" i="38"/>
  <c r="AP993" i="38"/>
  <c r="AO993" i="38"/>
  <c r="AN993" i="38"/>
  <c r="AM993" i="38"/>
  <c r="AL993" i="38"/>
  <c r="AK993" i="38"/>
  <c r="AJ993" i="38"/>
  <c r="AI993" i="38"/>
  <c r="AH993" i="38"/>
  <c r="AG993" i="38"/>
  <c r="BE989" i="38"/>
  <c r="BD989" i="38"/>
  <c r="BC989" i="38"/>
  <c r="BB989" i="38"/>
  <c r="BA989" i="38"/>
  <c r="AZ989" i="38"/>
  <c r="AY989" i="38"/>
  <c r="AX989" i="38"/>
  <c r="AW989" i="38"/>
  <c r="AV989" i="38"/>
  <c r="AU989" i="38"/>
  <c r="AT989" i="38"/>
  <c r="AS989" i="38"/>
  <c r="AR989" i="38"/>
  <c r="AQ989" i="38"/>
  <c r="AP989" i="38"/>
  <c r="AO989" i="38"/>
  <c r="AN989" i="38"/>
  <c r="AM989" i="38"/>
  <c r="AL989" i="38"/>
  <c r="AK989" i="38"/>
  <c r="AJ989" i="38"/>
  <c r="AI989" i="38"/>
  <c r="AH989" i="38"/>
  <c r="AG989" i="38"/>
  <c r="BE987" i="38"/>
  <c r="BD987" i="38"/>
  <c r="BC987" i="38"/>
  <c r="BB987" i="38"/>
  <c r="BA987" i="38"/>
  <c r="AZ987" i="38"/>
  <c r="AY987" i="38"/>
  <c r="AX987" i="38"/>
  <c r="AW987" i="38"/>
  <c r="AV987" i="38"/>
  <c r="AU987" i="38"/>
  <c r="AT987" i="38"/>
  <c r="AS987" i="38"/>
  <c r="AR987" i="38"/>
  <c r="AQ987" i="38"/>
  <c r="AP987" i="38"/>
  <c r="AO987" i="38"/>
  <c r="AN987" i="38"/>
  <c r="AM987" i="38"/>
  <c r="AL987" i="38"/>
  <c r="AK987" i="38"/>
  <c r="AJ987" i="38"/>
  <c r="AI987" i="38"/>
  <c r="AH987" i="38"/>
  <c r="AG987" i="38"/>
  <c r="BE984" i="38"/>
  <c r="BD984" i="38"/>
  <c r="BC984" i="38"/>
  <c r="BB984" i="38"/>
  <c r="BA984" i="38"/>
  <c r="AZ984" i="38"/>
  <c r="AY984" i="38"/>
  <c r="AX984" i="38"/>
  <c r="AW984" i="38"/>
  <c r="AV984" i="38"/>
  <c r="AU984" i="38"/>
  <c r="AT984" i="38"/>
  <c r="AS984" i="38"/>
  <c r="AR984" i="38"/>
  <c r="AQ984" i="38"/>
  <c r="AP984" i="38"/>
  <c r="AO984" i="38"/>
  <c r="AN984" i="38"/>
  <c r="AM984" i="38"/>
  <c r="AL984" i="38"/>
  <c r="AK984" i="38"/>
  <c r="AJ984" i="38"/>
  <c r="AI984" i="38"/>
  <c r="AH984" i="38"/>
  <c r="AG984" i="38"/>
  <c r="BE982" i="38"/>
  <c r="BD982" i="38"/>
  <c r="BC982" i="38"/>
  <c r="BB982" i="38"/>
  <c r="BA982" i="38"/>
  <c r="AZ982" i="38"/>
  <c r="AY982" i="38"/>
  <c r="AX982" i="38"/>
  <c r="AW982" i="38"/>
  <c r="AV982" i="38"/>
  <c r="AU982" i="38"/>
  <c r="AT982" i="38"/>
  <c r="AS982" i="38"/>
  <c r="AR982" i="38"/>
  <c r="AQ982" i="38"/>
  <c r="AP982" i="38"/>
  <c r="AO982" i="38"/>
  <c r="AN982" i="38"/>
  <c r="AM982" i="38"/>
  <c r="AL982" i="38"/>
  <c r="AK982" i="38"/>
  <c r="AJ982" i="38"/>
  <c r="AI982" i="38"/>
  <c r="AH982" i="38"/>
  <c r="AG982" i="38"/>
  <c r="BE979" i="38"/>
  <c r="BD979" i="38"/>
  <c r="BC979" i="38"/>
  <c r="BB979" i="38"/>
  <c r="BA979" i="38"/>
  <c r="AZ979" i="38"/>
  <c r="AY979" i="38"/>
  <c r="AX979" i="38"/>
  <c r="AW979" i="38"/>
  <c r="AV979" i="38"/>
  <c r="AU979" i="38"/>
  <c r="AT979" i="38"/>
  <c r="AS979" i="38"/>
  <c r="AR979" i="38"/>
  <c r="AQ979" i="38"/>
  <c r="AP979" i="38"/>
  <c r="AO979" i="38"/>
  <c r="AN979" i="38"/>
  <c r="AM979" i="38"/>
  <c r="AL979" i="38"/>
  <c r="AK979" i="38"/>
  <c r="AJ979" i="38"/>
  <c r="AI979" i="38"/>
  <c r="AH979" i="38"/>
  <c r="AG979" i="38"/>
  <c r="BE976" i="38"/>
  <c r="BD976" i="38"/>
  <c r="BC976" i="38"/>
  <c r="BB976" i="38"/>
  <c r="BA976" i="38"/>
  <c r="AZ976" i="38"/>
  <c r="AY976" i="38"/>
  <c r="AX976" i="38"/>
  <c r="AW976" i="38"/>
  <c r="AV976" i="38"/>
  <c r="AU976" i="38"/>
  <c r="AT976" i="38"/>
  <c r="AS976" i="38"/>
  <c r="AR976" i="38"/>
  <c r="AQ976" i="38"/>
  <c r="AP976" i="38"/>
  <c r="AO976" i="38"/>
  <c r="AN976" i="38"/>
  <c r="AM976" i="38"/>
  <c r="AL976" i="38"/>
  <c r="AK976" i="38"/>
  <c r="AJ976" i="38"/>
  <c r="AI976" i="38"/>
  <c r="AH976" i="38"/>
  <c r="AG976" i="38"/>
  <c r="BE974" i="38"/>
  <c r="BD974" i="38"/>
  <c r="BC974" i="38"/>
  <c r="BB974" i="38"/>
  <c r="BA974" i="38"/>
  <c r="AZ974" i="38"/>
  <c r="AY974" i="38"/>
  <c r="AX974" i="38"/>
  <c r="AW974" i="38"/>
  <c r="AV974" i="38"/>
  <c r="AU974" i="38"/>
  <c r="AT974" i="38"/>
  <c r="AS974" i="38"/>
  <c r="AR974" i="38"/>
  <c r="AQ974" i="38"/>
  <c r="AP974" i="38"/>
  <c r="AO974" i="38"/>
  <c r="AN974" i="38"/>
  <c r="AM974" i="38"/>
  <c r="AL974" i="38"/>
  <c r="AK974" i="38"/>
  <c r="AJ974" i="38"/>
  <c r="AI974" i="38"/>
  <c r="AH974" i="38"/>
  <c r="AG974" i="38"/>
  <c r="BE970" i="38"/>
  <c r="BD970" i="38"/>
  <c r="BC970" i="38"/>
  <c r="BB970" i="38"/>
  <c r="BB1027" i="38" s="1"/>
  <c r="BA970" i="38"/>
  <c r="AZ970" i="38"/>
  <c r="AY970" i="38"/>
  <c r="AX970" i="38"/>
  <c r="AX1027" i="38" s="1"/>
  <c r="AW970" i="38"/>
  <c r="AV970" i="38"/>
  <c r="AU970" i="38"/>
  <c r="AT970" i="38"/>
  <c r="AS970" i="38"/>
  <c r="AR970" i="38"/>
  <c r="AQ970" i="38"/>
  <c r="AP970" i="38"/>
  <c r="AO970" i="38"/>
  <c r="AN970" i="38"/>
  <c r="AM970" i="38"/>
  <c r="AL970" i="38"/>
  <c r="AL1027" i="38" s="1"/>
  <c r="AK970" i="38"/>
  <c r="AJ970" i="38"/>
  <c r="AI970" i="38"/>
  <c r="AH970" i="38"/>
  <c r="AH1027" i="38" s="1"/>
  <c r="AG970" i="38"/>
  <c r="BE963" i="38"/>
  <c r="BD963" i="38"/>
  <c r="BC963" i="38"/>
  <c r="BB963" i="38"/>
  <c r="BA963" i="38"/>
  <c r="AZ963" i="38"/>
  <c r="AY963" i="38"/>
  <c r="AX963" i="38"/>
  <c r="AW963" i="38"/>
  <c r="AV963" i="38"/>
  <c r="AU963" i="38"/>
  <c r="AT963" i="38"/>
  <c r="AS963" i="38"/>
  <c r="AR963" i="38"/>
  <c r="AQ963" i="38"/>
  <c r="AP963" i="38"/>
  <c r="AO963" i="38"/>
  <c r="AN963" i="38"/>
  <c r="AM963" i="38"/>
  <c r="AL963" i="38"/>
  <c r="AK963" i="38"/>
  <c r="AJ963" i="38"/>
  <c r="AI963" i="38"/>
  <c r="AH963" i="38"/>
  <c r="AG963" i="38"/>
  <c r="BE953" i="38"/>
  <c r="BE1027" i="38" s="1"/>
  <c r="BD953" i="38"/>
  <c r="BD1027" i="38" s="1"/>
  <c r="BC953" i="38"/>
  <c r="BB953" i="38"/>
  <c r="BA953" i="38"/>
  <c r="BA1027" i="38" s="1"/>
  <c r="AZ953" i="38"/>
  <c r="AZ1027" i="38" s="1"/>
  <c r="AY953" i="38"/>
  <c r="AX953" i="38"/>
  <c r="AW953" i="38"/>
  <c r="AW1027" i="38" s="1"/>
  <c r="AV953" i="38"/>
  <c r="AV1027" i="38" s="1"/>
  <c r="AU953" i="38"/>
  <c r="AT953" i="38"/>
  <c r="AS953" i="38"/>
  <c r="AS1027" i="38" s="1"/>
  <c r="AR953" i="38"/>
  <c r="AR1027" i="38" s="1"/>
  <c r="AQ953" i="38"/>
  <c r="AP953" i="38"/>
  <c r="AO953" i="38"/>
  <c r="AO1027" i="38" s="1"/>
  <c r="AN953" i="38"/>
  <c r="AN1027" i="38" s="1"/>
  <c r="AM953" i="38"/>
  <c r="AL953" i="38"/>
  <c r="AK953" i="38"/>
  <c r="AK1027" i="38" s="1"/>
  <c r="AJ953" i="38"/>
  <c r="AJ1027" i="38" s="1"/>
  <c r="AI953" i="38"/>
  <c r="AH953" i="38"/>
  <c r="AG953" i="38"/>
  <c r="AG1027" i="38" s="1"/>
  <c r="BE927" i="38"/>
  <c r="BD927" i="38"/>
  <c r="BC927" i="38"/>
  <c r="BB927" i="38"/>
  <c r="BA927" i="38"/>
  <c r="AZ927" i="38"/>
  <c r="AY927" i="38"/>
  <c r="AX927" i="38"/>
  <c r="AW927" i="38"/>
  <c r="AV927" i="38"/>
  <c r="AU927" i="38"/>
  <c r="AT927" i="38"/>
  <c r="AS927" i="38"/>
  <c r="AR927" i="38"/>
  <c r="AQ927" i="38"/>
  <c r="AP927" i="38"/>
  <c r="AO927" i="38"/>
  <c r="AN927" i="38"/>
  <c r="AM927" i="38"/>
  <c r="AL927" i="38"/>
  <c r="AK927" i="38"/>
  <c r="AJ927" i="38"/>
  <c r="AI927" i="38"/>
  <c r="AH927" i="38"/>
  <c r="AG927" i="38"/>
  <c r="BE924" i="38"/>
  <c r="BD924" i="38"/>
  <c r="BC924" i="38"/>
  <c r="BB924" i="38"/>
  <c r="BA924" i="38"/>
  <c r="AZ924" i="38"/>
  <c r="AY924" i="38"/>
  <c r="AX924" i="38"/>
  <c r="AW924" i="38"/>
  <c r="AV924" i="38"/>
  <c r="AU924" i="38"/>
  <c r="AT924" i="38"/>
  <c r="AS924" i="38"/>
  <c r="AR924" i="38"/>
  <c r="AQ924" i="38"/>
  <c r="AP924" i="38"/>
  <c r="AO924" i="38"/>
  <c r="AN924" i="38"/>
  <c r="AM924" i="38"/>
  <c r="AL924" i="38"/>
  <c r="AK924" i="38"/>
  <c r="AJ924" i="38"/>
  <c r="AI924" i="38"/>
  <c r="AH924" i="38"/>
  <c r="AG924" i="38"/>
  <c r="BE921" i="38"/>
  <c r="BD921" i="38"/>
  <c r="BC921" i="38"/>
  <c r="BB921" i="38"/>
  <c r="BA921" i="38"/>
  <c r="AZ921" i="38"/>
  <c r="AY921" i="38"/>
  <c r="AX921" i="38"/>
  <c r="AW921" i="38"/>
  <c r="AV921" i="38"/>
  <c r="AU921" i="38"/>
  <c r="AT921" i="38"/>
  <c r="AS921" i="38"/>
  <c r="AR921" i="38"/>
  <c r="AQ921" i="38"/>
  <c r="AP921" i="38"/>
  <c r="AO921" i="38"/>
  <c r="AN921" i="38"/>
  <c r="AM921" i="38"/>
  <c r="AL921" i="38"/>
  <c r="AK921" i="38"/>
  <c r="AJ921" i="38"/>
  <c r="AI921" i="38"/>
  <c r="AH921" i="38"/>
  <c r="AG921" i="38"/>
  <c r="BE917" i="38"/>
  <c r="BD917" i="38"/>
  <c r="BC917" i="38"/>
  <c r="BB917" i="38"/>
  <c r="BA917" i="38"/>
  <c r="AZ917" i="38"/>
  <c r="AY917" i="38"/>
  <c r="AX917" i="38"/>
  <c r="AW917" i="38"/>
  <c r="AV917" i="38"/>
  <c r="AU917" i="38"/>
  <c r="AT917" i="38"/>
  <c r="AS917" i="38"/>
  <c r="AR917" i="38"/>
  <c r="AQ917" i="38"/>
  <c r="AP917" i="38"/>
  <c r="AO917" i="38"/>
  <c r="AN917" i="38"/>
  <c r="AM917" i="38"/>
  <c r="AL917" i="38"/>
  <c r="AK917" i="38"/>
  <c r="AJ917" i="38"/>
  <c r="AI917" i="38"/>
  <c r="AH917" i="38"/>
  <c r="AG917" i="38"/>
  <c r="BE914" i="38"/>
  <c r="BD914" i="38"/>
  <c r="BC914" i="38"/>
  <c r="BB914" i="38"/>
  <c r="BA914" i="38"/>
  <c r="AZ914" i="38"/>
  <c r="AY914" i="38"/>
  <c r="AX914" i="38"/>
  <c r="AW914" i="38"/>
  <c r="AV914" i="38"/>
  <c r="AU914" i="38"/>
  <c r="AT914" i="38"/>
  <c r="AS914" i="38"/>
  <c r="AR914" i="38"/>
  <c r="AQ914" i="38"/>
  <c r="AP914" i="38"/>
  <c r="AO914" i="38"/>
  <c r="AN914" i="38"/>
  <c r="AM914" i="38"/>
  <c r="AL914" i="38"/>
  <c r="AK914" i="38"/>
  <c r="AJ914" i="38"/>
  <c r="AI914" i="38"/>
  <c r="AH914" i="38"/>
  <c r="AG914" i="38"/>
  <c r="BE904" i="38"/>
  <c r="BD904" i="38"/>
  <c r="BC904" i="38"/>
  <c r="BB904" i="38"/>
  <c r="BA904" i="38"/>
  <c r="AZ904" i="38"/>
  <c r="AY904" i="38"/>
  <c r="AX904" i="38"/>
  <c r="AW904" i="38"/>
  <c r="AV904" i="38"/>
  <c r="AU904" i="38"/>
  <c r="AT904" i="38"/>
  <c r="AS904" i="38"/>
  <c r="AR904" i="38"/>
  <c r="AQ904" i="38"/>
  <c r="AP904" i="38"/>
  <c r="AO904" i="38"/>
  <c r="AN904" i="38"/>
  <c r="AM904" i="38"/>
  <c r="AL904" i="38"/>
  <c r="AK904" i="38"/>
  <c r="AJ904" i="38"/>
  <c r="AI904" i="38"/>
  <c r="AH904" i="38"/>
  <c r="AG904" i="38"/>
  <c r="BE902" i="38"/>
  <c r="BD902" i="38"/>
  <c r="BC902" i="38"/>
  <c r="BB902" i="38"/>
  <c r="BA902" i="38"/>
  <c r="AZ902" i="38"/>
  <c r="AY902" i="38"/>
  <c r="AX902" i="38"/>
  <c r="AW902" i="38"/>
  <c r="AV902" i="38"/>
  <c r="AU902" i="38"/>
  <c r="AT902" i="38"/>
  <c r="AS902" i="38"/>
  <c r="AR902" i="38"/>
  <c r="AQ902" i="38"/>
  <c r="AP902" i="38"/>
  <c r="AO902" i="38"/>
  <c r="AN902" i="38"/>
  <c r="AM902" i="38"/>
  <c r="AL902" i="38"/>
  <c r="AK902" i="38"/>
  <c r="AJ902" i="38"/>
  <c r="AI902" i="38"/>
  <c r="AH902" i="38"/>
  <c r="AG902" i="38"/>
  <c r="BE899" i="38"/>
  <c r="BE928" i="38" s="1"/>
  <c r="BD899" i="38"/>
  <c r="BC899" i="38"/>
  <c r="BB899" i="38"/>
  <c r="BA899" i="38"/>
  <c r="BA928" i="38" s="1"/>
  <c r="AZ899" i="38"/>
  <c r="AY899" i="38"/>
  <c r="AX899" i="38"/>
  <c r="AW899" i="38"/>
  <c r="AW928" i="38" s="1"/>
  <c r="AV899" i="38"/>
  <c r="AU899" i="38"/>
  <c r="AT899" i="38"/>
  <c r="AS899" i="38"/>
  <c r="AS928" i="38" s="1"/>
  <c r="AR899" i="38"/>
  <c r="AQ899" i="38"/>
  <c r="AP899" i="38"/>
  <c r="AO899" i="38"/>
  <c r="AO928" i="38" s="1"/>
  <c r="AN899" i="38"/>
  <c r="AM899" i="38"/>
  <c r="AL899" i="38"/>
  <c r="AK899" i="38"/>
  <c r="AK928" i="38" s="1"/>
  <c r="AJ899" i="38"/>
  <c r="AI899" i="38"/>
  <c r="AH899" i="38"/>
  <c r="AG899" i="38"/>
  <c r="AG928" i="38" s="1"/>
  <c r="BE894" i="38"/>
  <c r="BD894" i="38"/>
  <c r="BC894" i="38"/>
  <c r="BB894" i="38"/>
  <c r="BA894" i="38"/>
  <c r="AZ894" i="38"/>
  <c r="AY894" i="38"/>
  <c r="AX894" i="38"/>
  <c r="AW894" i="38"/>
  <c r="AV894" i="38"/>
  <c r="AU894" i="38"/>
  <c r="AT894" i="38"/>
  <c r="AS894" i="38"/>
  <c r="AR894" i="38"/>
  <c r="AQ894" i="38"/>
  <c r="AP894" i="38"/>
  <c r="AO894" i="38"/>
  <c r="AN894" i="38"/>
  <c r="AM894" i="38"/>
  <c r="AL894" i="38"/>
  <c r="AK894" i="38"/>
  <c r="AJ894" i="38"/>
  <c r="AI894" i="38"/>
  <c r="AH894" i="38"/>
  <c r="AG894" i="38"/>
  <c r="BE891" i="38"/>
  <c r="BD891" i="38"/>
  <c r="BC891" i="38"/>
  <c r="BC928" i="38" s="1"/>
  <c r="BB891" i="38"/>
  <c r="BA891" i="38"/>
  <c r="AZ891" i="38"/>
  <c r="AY891" i="38"/>
  <c r="AY928" i="38" s="1"/>
  <c r="AX891" i="38"/>
  <c r="AW891" i="38"/>
  <c r="AV891" i="38"/>
  <c r="AU891" i="38"/>
  <c r="AU928" i="38" s="1"/>
  <c r="AT891" i="38"/>
  <c r="AS891" i="38"/>
  <c r="AR891" i="38"/>
  <c r="AQ891" i="38"/>
  <c r="AQ928" i="38" s="1"/>
  <c r="AP891" i="38"/>
  <c r="AO891" i="38"/>
  <c r="AN891" i="38"/>
  <c r="AM891" i="38"/>
  <c r="AM928" i="38" s="1"/>
  <c r="AL891" i="38"/>
  <c r="AK891" i="38"/>
  <c r="AJ891" i="38"/>
  <c r="AI891" i="38"/>
  <c r="AI928" i="38" s="1"/>
  <c r="AH891" i="38"/>
  <c r="AG891" i="38"/>
  <c r="AZ879" i="38"/>
  <c r="AJ879" i="38"/>
  <c r="BE878" i="38"/>
  <c r="BD878" i="38"/>
  <c r="BC878" i="38"/>
  <c r="BB878" i="38"/>
  <c r="BA878" i="38"/>
  <c r="AZ878" i="38"/>
  <c r="AY878" i="38"/>
  <c r="AX878" i="38"/>
  <c r="AW878" i="38"/>
  <c r="AV878" i="38"/>
  <c r="AU878" i="38"/>
  <c r="AT878" i="38"/>
  <c r="AS878" i="38"/>
  <c r="AR878" i="38"/>
  <c r="AQ878" i="38"/>
  <c r="AP878" i="38"/>
  <c r="AO878" i="38"/>
  <c r="AN878" i="38"/>
  <c r="AM878" i="38"/>
  <c r="AL878" i="38"/>
  <c r="AK878" i="38"/>
  <c r="AJ878" i="38"/>
  <c r="AI878" i="38"/>
  <c r="AH878" i="38"/>
  <c r="AG878" i="38"/>
  <c r="BE875" i="38"/>
  <c r="BD875" i="38"/>
  <c r="BC875" i="38"/>
  <c r="BB875" i="38"/>
  <c r="BA875" i="38"/>
  <c r="AZ875" i="38"/>
  <c r="AY875" i="38"/>
  <c r="AX875" i="38"/>
  <c r="AW875" i="38"/>
  <c r="AV875" i="38"/>
  <c r="AU875" i="38"/>
  <c r="AT875" i="38"/>
  <c r="AS875" i="38"/>
  <c r="AR875" i="38"/>
  <c r="AQ875" i="38"/>
  <c r="AP875" i="38"/>
  <c r="AO875" i="38"/>
  <c r="AN875" i="38"/>
  <c r="AM875" i="38"/>
  <c r="AL875" i="38"/>
  <c r="AK875" i="38"/>
  <c r="AJ875" i="38"/>
  <c r="AI875" i="38"/>
  <c r="AH875" i="38"/>
  <c r="AG875" i="38"/>
  <c r="BE873" i="38"/>
  <c r="BD873" i="38"/>
  <c r="BC873" i="38"/>
  <c r="BB873" i="38"/>
  <c r="BA873" i="38"/>
  <c r="AZ873" i="38"/>
  <c r="AY873" i="38"/>
  <c r="AX873" i="38"/>
  <c r="AW873" i="38"/>
  <c r="AV873" i="38"/>
  <c r="AU873" i="38"/>
  <c r="AT873" i="38"/>
  <c r="AS873" i="38"/>
  <c r="AR873" i="38"/>
  <c r="AQ873" i="38"/>
  <c r="AP873" i="38"/>
  <c r="AO873" i="38"/>
  <c r="AN873" i="38"/>
  <c r="AM873" i="38"/>
  <c r="AL873" i="38"/>
  <c r="AK873" i="38"/>
  <c r="AJ873" i="38"/>
  <c r="AI873" i="38"/>
  <c r="AH873" i="38"/>
  <c r="AG873" i="38"/>
  <c r="BE871" i="38"/>
  <c r="BD871" i="38"/>
  <c r="BC871" i="38"/>
  <c r="BB871" i="38"/>
  <c r="BA871" i="38"/>
  <c r="AZ871" i="38"/>
  <c r="AY871" i="38"/>
  <c r="AX871" i="38"/>
  <c r="AW871" i="38"/>
  <c r="AV871" i="38"/>
  <c r="AU871" i="38"/>
  <c r="AT871" i="38"/>
  <c r="AS871" i="38"/>
  <c r="AR871" i="38"/>
  <c r="AQ871" i="38"/>
  <c r="AP871" i="38"/>
  <c r="AO871" i="38"/>
  <c r="AN871" i="38"/>
  <c r="AM871" i="38"/>
  <c r="AL871" i="38"/>
  <c r="AK871" i="38"/>
  <c r="AJ871" i="38"/>
  <c r="AI871" i="38"/>
  <c r="AH871" i="38"/>
  <c r="AG871" i="38"/>
  <c r="BE867" i="38"/>
  <c r="BD867" i="38"/>
  <c r="BC867" i="38"/>
  <c r="BB867" i="38"/>
  <c r="BA867" i="38"/>
  <c r="AZ867" i="38"/>
  <c r="AY867" i="38"/>
  <c r="AX867" i="38"/>
  <c r="AW867" i="38"/>
  <c r="AV867" i="38"/>
  <c r="AU867" i="38"/>
  <c r="AT867" i="38"/>
  <c r="AS867" i="38"/>
  <c r="AR867" i="38"/>
  <c r="AQ867" i="38"/>
  <c r="AP867" i="38"/>
  <c r="AO867" i="38"/>
  <c r="AN867" i="38"/>
  <c r="AM867" i="38"/>
  <c r="AL867" i="38"/>
  <c r="AK867" i="38"/>
  <c r="AJ867" i="38"/>
  <c r="AI867" i="38"/>
  <c r="AH867" i="38"/>
  <c r="AG867" i="38"/>
  <c r="BE864" i="38"/>
  <c r="BD864" i="38"/>
  <c r="BC864" i="38"/>
  <c r="BB864" i="38"/>
  <c r="BA864" i="38"/>
  <c r="AZ864" i="38"/>
  <c r="AY864" i="38"/>
  <c r="AX864" i="38"/>
  <c r="AW864" i="38"/>
  <c r="AV864" i="38"/>
  <c r="AU864" i="38"/>
  <c r="AT864" i="38"/>
  <c r="AS864" i="38"/>
  <c r="AR864" i="38"/>
  <c r="AQ864" i="38"/>
  <c r="AP864" i="38"/>
  <c r="AO864" i="38"/>
  <c r="AN864" i="38"/>
  <c r="AM864" i="38"/>
  <c r="AL864" i="38"/>
  <c r="AK864" i="38"/>
  <c r="AJ864" i="38"/>
  <c r="AI864" i="38"/>
  <c r="AH864" i="38"/>
  <c r="AG864" i="38"/>
  <c r="BE861" i="38"/>
  <c r="BD861" i="38"/>
  <c r="BC861" i="38"/>
  <c r="BB861" i="38"/>
  <c r="BA861" i="38"/>
  <c r="AZ861" i="38"/>
  <c r="AY861" i="38"/>
  <c r="AX861" i="38"/>
  <c r="AW861" i="38"/>
  <c r="AV861" i="38"/>
  <c r="AU861" i="38"/>
  <c r="AT861" i="38"/>
  <c r="AS861" i="38"/>
  <c r="AR861" i="38"/>
  <c r="AQ861" i="38"/>
  <c r="AP861" i="38"/>
  <c r="AO861" i="38"/>
  <c r="AN861" i="38"/>
  <c r="AM861" i="38"/>
  <c r="AL861" i="38"/>
  <c r="AK861" i="38"/>
  <c r="AJ861" i="38"/>
  <c r="AI861" i="38"/>
  <c r="AH861" i="38"/>
  <c r="AG861" i="38"/>
  <c r="BE859" i="38"/>
  <c r="BE879" i="38" s="1"/>
  <c r="BD859" i="38"/>
  <c r="BD879" i="38" s="1"/>
  <c r="BC859" i="38"/>
  <c r="BB859" i="38"/>
  <c r="BA859" i="38"/>
  <c r="BA879" i="38" s="1"/>
  <c r="AZ859" i="38"/>
  <c r="AY859" i="38"/>
  <c r="AX859" i="38"/>
  <c r="AW859" i="38"/>
  <c r="AW879" i="38" s="1"/>
  <c r="AV859" i="38"/>
  <c r="AV879" i="38" s="1"/>
  <c r="AU859" i="38"/>
  <c r="AT859" i="38"/>
  <c r="AS859" i="38"/>
  <c r="AS879" i="38" s="1"/>
  <c r="AR859" i="38"/>
  <c r="AR879" i="38" s="1"/>
  <c r="AQ859" i="38"/>
  <c r="AP859" i="38"/>
  <c r="AO859" i="38"/>
  <c r="AO879" i="38" s="1"/>
  <c r="AN859" i="38"/>
  <c r="AN879" i="38" s="1"/>
  <c r="AM859" i="38"/>
  <c r="AL859" i="38"/>
  <c r="AK859" i="38"/>
  <c r="AK879" i="38" s="1"/>
  <c r="AJ859" i="38"/>
  <c r="AI859" i="38"/>
  <c r="AH859" i="38"/>
  <c r="AG859" i="38"/>
  <c r="AG879" i="38" s="1"/>
  <c r="BE853" i="38"/>
  <c r="BA853" i="38"/>
  <c r="AS853" i="38"/>
  <c r="AO853" i="38"/>
  <c r="AK853" i="38"/>
  <c r="BE852" i="38"/>
  <c r="BD852" i="38"/>
  <c r="BC852" i="38"/>
  <c r="BB852" i="38"/>
  <c r="BA852" i="38"/>
  <c r="AZ852" i="38"/>
  <c r="AY852" i="38"/>
  <c r="AX852" i="38"/>
  <c r="AW852" i="38"/>
  <c r="AV852" i="38"/>
  <c r="AU852" i="38"/>
  <c r="AT852" i="38"/>
  <c r="AS852" i="38"/>
  <c r="AR852" i="38"/>
  <c r="AQ852" i="38"/>
  <c r="AP852" i="38"/>
  <c r="AO852" i="38"/>
  <c r="AN852" i="38"/>
  <c r="AM852" i="38"/>
  <c r="AL852" i="38"/>
  <c r="AK852" i="38"/>
  <c r="AJ852" i="38"/>
  <c r="AI852" i="38"/>
  <c r="AH852" i="38"/>
  <c r="AG852" i="38"/>
  <c r="BE850" i="38"/>
  <c r="BD850" i="38"/>
  <c r="BC850" i="38"/>
  <c r="BB850" i="38"/>
  <c r="BA850" i="38"/>
  <c r="AZ850" i="38"/>
  <c r="AY850" i="38"/>
  <c r="AX850" i="38"/>
  <c r="AW850" i="38"/>
  <c r="AV850" i="38"/>
  <c r="AU850" i="38"/>
  <c r="AT850" i="38"/>
  <c r="AS850" i="38"/>
  <c r="AR850" i="38"/>
  <c r="AQ850" i="38"/>
  <c r="AP850" i="38"/>
  <c r="AO850" i="38"/>
  <c r="AN850" i="38"/>
  <c r="AM850" i="38"/>
  <c r="AL850" i="38"/>
  <c r="AK850" i="38"/>
  <c r="AJ850" i="38"/>
  <c r="AI850" i="38"/>
  <c r="AH850" i="38"/>
  <c r="AG850" i="38"/>
  <c r="BE848" i="38"/>
  <c r="BD848" i="38"/>
  <c r="BC848" i="38"/>
  <c r="BB848" i="38"/>
  <c r="BA848" i="38"/>
  <c r="AZ848" i="38"/>
  <c r="AY848" i="38"/>
  <c r="AX848" i="38"/>
  <c r="AW848" i="38"/>
  <c r="AV848" i="38"/>
  <c r="AU848" i="38"/>
  <c r="AT848" i="38"/>
  <c r="AS848" i="38"/>
  <c r="AR848" i="38"/>
  <c r="AQ848" i="38"/>
  <c r="AP848" i="38"/>
  <c r="AO848" i="38"/>
  <c r="AN848" i="38"/>
  <c r="AM848" i="38"/>
  <c r="AL848" i="38"/>
  <c r="AK848" i="38"/>
  <c r="AJ848" i="38"/>
  <c r="AI848" i="38"/>
  <c r="AH848" i="38"/>
  <c r="AG848" i="38"/>
  <c r="BE845" i="38"/>
  <c r="BD845" i="38"/>
  <c r="BC845" i="38"/>
  <c r="BB845" i="38"/>
  <c r="BA845" i="38"/>
  <c r="AZ845" i="38"/>
  <c r="AY845" i="38"/>
  <c r="AX845" i="38"/>
  <c r="AW845" i="38"/>
  <c r="AV845" i="38"/>
  <c r="AU845" i="38"/>
  <c r="AT845" i="38"/>
  <c r="AS845" i="38"/>
  <c r="AR845" i="38"/>
  <c r="AQ845" i="38"/>
  <c r="AP845" i="38"/>
  <c r="AO845" i="38"/>
  <c r="AN845" i="38"/>
  <c r="AM845" i="38"/>
  <c r="AL845" i="38"/>
  <c r="AK845" i="38"/>
  <c r="AJ845" i="38"/>
  <c r="AI845" i="38"/>
  <c r="AH845" i="38"/>
  <c r="AG845" i="38"/>
  <c r="BE843" i="38"/>
  <c r="BD843" i="38"/>
  <c r="BC843" i="38"/>
  <c r="BB843" i="38"/>
  <c r="BA843" i="38"/>
  <c r="AZ843" i="38"/>
  <c r="AY843" i="38"/>
  <c r="AX843" i="38"/>
  <c r="AW843" i="38"/>
  <c r="AV843" i="38"/>
  <c r="AU843" i="38"/>
  <c r="AT843" i="38"/>
  <c r="AS843" i="38"/>
  <c r="AR843" i="38"/>
  <c r="AQ843" i="38"/>
  <c r="AP843" i="38"/>
  <c r="AO843" i="38"/>
  <c r="AN843" i="38"/>
  <c r="AM843" i="38"/>
  <c r="AL843" i="38"/>
  <c r="AK843" i="38"/>
  <c r="AJ843" i="38"/>
  <c r="AI843" i="38"/>
  <c r="AH843" i="38"/>
  <c r="AG843" i="38"/>
  <c r="BE841" i="38"/>
  <c r="BD841" i="38"/>
  <c r="BC841" i="38"/>
  <c r="BB841" i="38"/>
  <c r="BA841" i="38"/>
  <c r="AZ841" i="38"/>
  <c r="AY841" i="38"/>
  <c r="AX841" i="38"/>
  <c r="AW841" i="38"/>
  <c r="AV841" i="38"/>
  <c r="AU841" i="38"/>
  <c r="AT841" i="38"/>
  <c r="AS841" i="38"/>
  <c r="AR841" i="38"/>
  <c r="AQ841" i="38"/>
  <c r="AP841" i="38"/>
  <c r="AO841" i="38"/>
  <c r="AN841" i="38"/>
  <c r="AM841" i="38"/>
  <c r="AL841" i="38"/>
  <c r="AK841" i="38"/>
  <c r="AJ841" i="38"/>
  <c r="AI841" i="38"/>
  <c r="AH841" i="38"/>
  <c r="AG841" i="38"/>
  <c r="BE839" i="38"/>
  <c r="BD839" i="38"/>
  <c r="BC839" i="38"/>
  <c r="BB839" i="38"/>
  <c r="BA839" i="38"/>
  <c r="AZ839" i="38"/>
  <c r="AY839" i="38"/>
  <c r="AX839" i="38"/>
  <c r="AW839" i="38"/>
  <c r="AV839" i="38"/>
  <c r="AU839" i="38"/>
  <c r="AT839" i="38"/>
  <c r="AS839" i="38"/>
  <c r="AR839" i="38"/>
  <c r="AQ839" i="38"/>
  <c r="AP839" i="38"/>
  <c r="AO839" i="38"/>
  <c r="AN839" i="38"/>
  <c r="AM839" i="38"/>
  <c r="AL839" i="38"/>
  <c r="AK839" i="38"/>
  <c r="AJ839" i="38"/>
  <c r="AI839" i="38"/>
  <c r="AH839" i="38"/>
  <c r="AG839" i="38"/>
  <c r="BE837" i="38"/>
  <c r="BD837" i="38"/>
  <c r="BC837" i="38"/>
  <c r="BB837" i="38"/>
  <c r="BA837" i="38"/>
  <c r="AZ837" i="38"/>
  <c r="AY837" i="38"/>
  <c r="AX837" i="38"/>
  <c r="AW837" i="38"/>
  <c r="AV837" i="38"/>
  <c r="AU837" i="38"/>
  <c r="AT837" i="38"/>
  <c r="AS837" i="38"/>
  <c r="AR837" i="38"/>
  <c r="AQ837" i="38"/>
  <c r="AP837" i="38"/>
  <c r="AO837" i="38"/>
  <c r="AN837" i="38"/>
  <c r="AM837" i="38"/>
  <c r="AL837" i="38"/>
  <c r="AK837" i="38"/>
  <c r="AJ837" i="38"/>
  <c r="AI837" i="38"/>
  <c r="AH837" i="38"/>
  <c r="AG837" i="38"/>
  <c r="BE834" i="38"/>
  <c r="BD834" i="38"/>
  <c r="BC834" i="38"/>
  <c r="BB834" i="38"/>
  <c r="BA834" i="38"/>
  <c r="AZ834" i="38"/>
  <c r="AY834" i="38"/>
  <c r="AX834" i="38"/>
  <c r="AW834" i="38"/>
  <c r="AV834" i="38"/>
  <c r="AU834" i="38"/>
  <c r="AT834" i="38"/>
  <c r="AS834" i="38"/>
  <c r="AR834" i="38"/>
  <c r="AQ834" i="38"/>
  <c r="AP834" i="38"/>
  <c r="AO834" i="38"/>
  <c r="AN834" i="38"/>
  <c r="AM834" i="38"/>
  <c r="AL834" i="38"/>
  <c r="AK834" i="38"/>
  <c r="AJ834" i="38"/>
  <c r="AI834" i="38"/>
  <c r="AH834" i="38"/>
  <c r="AG834" i="38"/>
  <c r="BE828" i="38"/>
  <c r="BD828" i="38"/>
  <c r="BC828" i="38"/>
  <c r="BB828" i="38"/>
  <c r="BA828" i="38"/>
  <c r="AZ828" i="38"/>
  <c r="AY828" i="38"/>
  <c r="AX828" i="38"/>
  <c r="AW828" i="38"/>
  <c r="AV828" i="38"/>
  <c r="AU828" i="38"/>
  <c r="AT828" i="38"/>
  <c r="AS828" i="38"/>
  <c r="AR828" i="38"/>
  <c r="AQ828" i="38"/>
  <c r="AP828" i="38"/>
  <c r="AO828" i="38"/>
  <c r="AN828" i="38"/>
  <c r="AM828" i="38"/>
  <c r="AL828" i="38"/>
  <c r="AK828" i="38"/>
  <c r="AJ828" i="38"/>
  <c r="AI828" i="38"/>
  <c r="AH828" i="38"/>
  <c r="AG828" i="38"/>
  <c r="BE824" i="38"/>
  <c r="BD824" i="38"/>
  <c r="BC824" i="38"/>
  <c r="BB824" i="38"/>
  <c r="BA824" i="38"/>
  <c r="AZ824" i="38"/>
  <c r="AY824" i="38"/>
  <c r="AX824" i="38"/>
  <c r="AW824" i="38"/>
  <c r="AV824" i="38"/>
  <c r="AU824" i="38"/>
  <c r="AT824" i="38"/>
  <c r="AS824" i="38"/>
  <c r="AR824" i="38"/>
  <c r="AQ824" i="38"/>
  <c r="AP824" i="38"/>
  <c r="AO824" i="38"/>
  <c r="AN824" i="38"/>
  <c r="AM824" i="38"/>
  <c r="AL824" i="38"/>
  <c r="AK824" i="38"/>
  <c r="AJ824" i="38"/>
  <c r="AI824" i="38"/>
  <c r="AH824" i="38"/>
  <c r="AG824" i="38"/>
  <c r="BE816" i="38"/>
  <c r="BD816" i="38"/>
  <c r="BC816" i="38"/>
  <c r="BB816" i="38"/>
  <c r="BA816" i="38"/>
  <c r="AZ816" i="38"/>
  <c r="AY816" i="38"/>
  <c r="AX816" i="38"/>
  <c r="AW816" i="38"/>
  <c r="AV816" i="38"/>
  <c r="AU816" i="38"/>
  <c r="AT816" i="38"/>
  <c r="AS816" i="38"/>
  <c r="AR816" i="38"/>
  <c r="AQ816" i="38"/>
  <c r="AP816" i="38"/>
  <c r="AO816" i="38"/>
  <c r="AN816" i="38"/>
  <c r="AM816" i="38"/>
  <c r="AL816" i="38"/>
  <c r="AK816" i="38"/>
  <c r="AJ816" i="38"/>
  <c r="AI816" i="38"/>
  <c r="AH816" i="38"/>
  <c r="AG816" i="38"/>
  <c r="BE811" i="38"/>
  <c r="BD811" i="38"/>
  <c r="BC811" i="38"/>
  <c r="BB811" i="38"/>
  <c r="BA811" i="38"/>
  <c r="AZ811" i="38"/>
  <c r="AY811" i="38"/>
  <c r="AX811" i="38"/>
  <c r="AW811" i="38"/>
  <c r="AV811" i="38"/>
  <c r="AU811" i="38"/>
  <c r="AT811" i="38"/>
  <c r="AS811" i="38"/>
  <c r="AR811" i="38"/>
  <c r="AQ811" i="38"/>
  <c r="AP811" i="38"/>
  <c r="AO811" i="38"/>
  <c r="AN811" i="38"/>
  <c r="AM811" i="38"/>
  <c r="AL811" i="38"/>
  <c r="AK811" i="38"/>
  <c r="AJ811" i="38"/>
  <c r="AI811" i="38"/>
  <c r="AH811" i="38"/>
  <c r="AG811" i="38"/>
  <c r="BE809" i="38"/>
  <c r="BD809" i="38"/>
  <c r="BC809" i="38"/>
  <c r="BB809" i="38"/>
  <c r="BA809" i="38"/>
  <c r="AZ809" i="38"/>
  <c r="AY809" i="38"/>
  <c r="AX809" i="38"/>
  <c r="AW809" i="38"/>
  <c r="AV809" i="38"/>
  <c r="AU809" i="38"/>
  <c r="AT809" i="38"/>
  <c r="AS809" i="38"/>
  <c r="AR809" i="38"/>
  <c r="AQ809" i="38"/>
  <c r="AP809" i="38"/>
  <c r="AO809" i="38"/>
  <c r="AN809" i="38"/>
  <c r="AM809" i="38"/>
  <c r="AL809" i="38"/>
  <c r="AK809" i="38"/>
  <c r="AJ809" i="38"/>
  <c r="AI809" i="38"/>
  <c r="AH809" i="38"/>
  <c r="AG809" i="38"/>
  <c r="BE807" i="38"/>
  <c r="BD807" i="38"/>
  <c r="BC807" i="38"/>
  <c r="BB807" i="38"/>
  <c r="BA807" i="38"/>
  <c r="AZ807" i="38"/>
  <c r="AY807" i="38"/>
  <c r="AX807" i="38"/>
  <c r="AW807" i="38"/>
  <c r="AV807" i="38"/>
  <c r="AU807" i="38"/>
  <c r="AT807" i="38"/>
  <c r="AS807" i="38"/>
  <c r="AR807" i="38"/>
  <c r="AQ807" i="38"/>
  <c r="AP807" i="38"/>
  <c r="AO807" i="38"/>
  <c r="AN807" i="38"/>
  <c r="AM807" i="38"/>
  <c r="AL807" i="38"/>
  <c r="AK807" i="38"/>
  <c r="AJ807" i="38"/>
  <c r="AI807" i="38"/>
  <c r="AH807" i="38"/>
  <c r="AG807" i="38"/>
  <c r="BE805" i="38"/>
  <c r="BD805" i="38"/>
  <c r="BC805" i="38"/>
  <c r="BB805" i="38"/>
  <c r="BA805" i="38"/>
  <c r="AZ805" i="38"/>
  <c r="AY805" i="38"/>
  <c r="AX805" i="38"/>
  <c r="AW805" i="38"/>
  <c r="AV805" i="38"/>
  <c r="AU805" i="38"/>
  <c r="AT805" i="38"/>
  <c r="AS805" i="38"/>
  <c r="AR805" i="38"/>
  <c r="AQ805" i="38"/>
  <c r="AP805" i="38"/>
  <c r="AO805" i="38"/>
  <c r="AN805" i="38"/>
  <c r="AM805" i="38"/>
  <c r="AL805" i="38"/>
  <c r="AK805" i="38"/>
  <c r="AJ805" i="38"/>
  <c r="AI805" i="38"/>
  <c r="AH805" i="38"/>
  <c r="AG805" i="38"/>
  <c r="BE802" i="38"/>
  <c r="BD802" i="38"/>
  <c r="BC802" i="38"/>
  <c r="BB802" i="38"/>
  <c r="BA802" i="38"/>
  <c r="AZ802" i="38"/>
  <c r="AY802" i="38"/>
  <c r="AX802" i="38"/>
  <c r="AW802" i="38"/>
  <c r="AV802" i="38"/>
  <c r="AU802" i="38"/>
  <c r="AT802" i="38"/>
  <c r="AS802" i="38"/>
  <c r="AR802" i="38"/>
  <c r="AQ802" i="38"/>
  <c r="AP802" i="38"/>
  <c r="AO802" i="38"/>
  <c r="AN802" i="38"/>
  <c r="AM802" i="38"/>
  <c r="AL802" i="38"/>
  <c r="AK802" i="38"/>
  <c r="AJ802" i="38"/>
  <c r="AI802" i="38"/>
  <c r="AH802" i="38"/>
  <c r="AG802" i="38"/>
  <c r="BE797" i="38"/>
  <c r="BD797" i="38"/>
  <c r="BC797" i="38"/>
  <c r="BB797" i="38"/>
  <c r="BA797" i="38"/>
  <c r="AZ797" i="38"/>
  <c r="AY797" i="38"/>
  <c r="AX797" i="38"/>
  <c r="AW797" i="38"/>
  <c r="AV797" i="38"/>
  <c r="AU797" i="38"/>
  <c r="AT797" i="38"/>
  <c r="AS797" i="38"/>
  <c r="AR797" i="38"/>
  <c r="AQ797" i="38"/>
  <c r="AP797" i="38"/>
  <c r="AO797" i="38"/>
  <c r="AN797" i="38"/>
  <c r="AM797" i="38"/>
  <c r="AL797" i="38"/>
  <c r="AK797" i="38"/>
  <c r="AJ797" i="38"/>
  <c r="AI797" i="38"/>
  <c r="AH797" i="38"/>
  <c r="AG797" i="38"/>
  <c r="BE794" i="38"/>
  <c r="BD794" i="38"/>
  <c r="BC794" i="38"/>
  <c r="BB794" i="38"/>
  <c r="BA794" i="38"/>
  <c r="AZ794" i="38"/>
  <c r="AY794" i="38"/>
  <c r="AX794" i="38"/>
  <c r="AW794" i="38"/>
  <c r="AV794" i="38"/>
  <c r="AU794" i="38"/>
  <c r="AT794" i="38"/>
  <c r="AS794" i="38"/>
  <c r="AR794" i="38"/>
  <c r="AQ794" i="38"/>
  <c r="AP794" i="38"/>
  <c r="AO794" i="38"/>
  <c r="AN794" i="38"/>
  <c r="AM794" i="38"/>
  <c r="AL794" i="38"/>
  <c r="AK794" i="38"/>
  <c r="AJ794" i="38"/>
  <c r="AI794" i="38"/>
  <c r="AH794" i="38"/>
  <c r="AG794" i="38"/>
  <c r="BE791" i="38"/>
  <c r="BD791" i="38"/>
  <c r="BC791" i="38"/>
  <c r="BB791" i="38"/>
  <c r="BA791" i="38"/>
  <c r="AZ791" i="38"/>
  <c r="AY791" i="38"/>
  <c r="AX791" i="38"/>
  <c r="AW791" i="38"/>
  <c r="AW853" i="38" s="1"/>
  <c r="AV791" i="38"/>
  <c r="AU791" i="38"/>
  <c r="AT791" i="38"/>
  <c r="AS791" i="38"/>
  <c r="AR791" i="38"/>
  <c r="AQ791" i="38"/>
  <c r="AP791" i="38"/>
  <c r="AO791" i="38"/>
  <c r="AN791" i="38"/>
  <c r="AM791" i="38"/>
  <c r="AL791" i="38"/>
  <c r="AK791" i="38"/>
  <c r="AJ791" i="38"/>
  <c r="AI791" i="38"/>
  <c r="AH791" i="38"/>
  <c r="AG791" i="38"/>
  <c r="AG853" i="38" s="1"/>
  <c r="BE781" i="38"/>
  <c r="BD781" i="38"/>
  <c r="BC781" i="38"/>
  <c r="BB781" i="38"/>
  <c r="BA781" i="38"/>
  <c r="AZ781" i="38"/>
  <c r="AY781" i="38"/>
  <c r="AX781" i="38"/>
  <c r="AW781" i="38"/>
  <c r="AV781" i="38"/>
  <c r="AU781" i="38"/>
  <c r="AT781" i="38"/>
  <c r="AS781" i="38"/>
  <c r="AR781" i="38"/>
  <c r="AQ781" i="38"/>
  <c r="AP781" i="38"/>
  <c r="AO781" i="38"/>
  <c r="AN781" i="38"/>
  <c r="AM781" i="38"/>
  <c r="AL781" i="38"/>
  <c r="AK781" i="38"/>
  <c r="AJ781" i="38"/>
  <c r="AI781" i="38"/>
  <c r="AH781" i="38"/>
  <c r="AG781" i="38"/>
  <c r="BE772" i="38"/>
  <c r="BD772" i="38"/>
  <c r="BC772" i="38"/>
  <c r="BB772" i="38"/>
  <c r="BA772" i="38"/>
  <c r="AZ772" i="38"/>
  <c r="AY772" i="38"/>
  <c r="AX772" i="38"/>
  <c r="AW772" i="38"/>
  <c r="AV772" i="38"/>
  <c r="AU772" i="38"/>
  <c r="AT772" i="38"/>
  <c r="AS772" i="38"/>
  <c r="AR772" i="38"/>
  <c r="AQ772" i="38"/>
  <c r="AP772" i="38"/>
  <c r="AO772" i="38"/>
  <c r="AN772" i="38"/>
  <c r="AM772" i="38"/>
  <c r="AL772" i="38"/>
  <c r="AK772" i="38"/>
  <c r="AJ772" i="38"/>
  <c r="AI772" i="38"/>
  <c r="AH772" i="38"/>
  <c r="AG772" i="38"/>
  <c r="BE764" i="38"/>
  <c r="BD764" i="38"/>
  <c r="BD853" i="38" s="1"/>
  <c r="BC764" i="38"/>
  <c r="BC853" i="38" s="1"/>
  <c r="BB764" i="38"/>
  <c r="BB853" i="38" s="1"/>
  <c r="BA764" i="38"/>
  <c r="AZ764" i="38"/>
  <c r="AZ853" i="38" s="1"/>
  <c r="AY764" i="38"/>
  <c r="AY853" i="38" s="1"/>
  <c r="AX764" i="38"/>
  <c r="AX853" i="38" s="1"/>
  <c r="AW764" i="38"/>
  <c r="AV764" i="38"/>
  <c r="AV853" i="38" s="1"/>
  <c r="AU764" i="38"/>
  <c r="AU853" i="38" s="1"/>
  <c r="AT764" i="38"/>
  <c r="AT853" i="38" s="1"/>
  <c r="AS764" i="38"/>
  <c r="AR764" i="38"/>
  <c r="AR853" i="38" s="1"/>
  <c r="AQ764" i="38"/>
  <c r="AQ853" i="38" s="1"/>
  <c r="AP764" i="38"/>
  <c r="AP853" i="38" s="1"/>
  <c r="AO764" i="38"/>
  <c r="AN764" i="38"/>
  <c r="AN853" i="38" s="1"/>
  <c r="AM764" i="38"/>
  <c r="AM853" i="38" s="1"/>
  <c r="AL764" i="38"/>
  <c r="AL853" i="38" s="1"/>
  <c r="AK764" i="38"/>
  <c r="AJ764" i="38"/>
  <c r="AJ853" i="38" s="1"/>
  <c r="AI764" i="38"/>
  <c r="AI853" i="38" s="1"/>
  <c r="AH764" i="38"/>
  <c r="AH853" i="38" s="1"/>
  <c r="AG764" i="38"/>
  <c r="BA709" i="38"/>
  <c r="AK709" i="38"/>
  <c r="BE708" i="38"/>
  <c r="BD708" i="38"/>
  <c r="BC708" i="38"/>
  <c r="BB708" i="38"/>
  <c r="BA708" i="38"/>
  <c r="AZ708" i="38"/>
  <c r="AY708" i="38"/>
  <c r="AX708" i="38"/>
  <c r="AW708" i="38"/>
  <c r="AV708" i="38"/>
  <c r="AU708" i="38"/>
  <c r="AT708" i="38"/>
  <c r="AS708" i="38"/>
  <c r="AR708" i="38"/>
  <c r="AQ708" i="38"/>
  <c r="AP708" i="38"/>
  <c r="AO708" i="38"/>
  <c r="AN708" i="38"/>
  <c r="AM708" i="38"/>
  <c r="AL708" i="38"/>
  <c r="AK708" i="38"/>
  <c r="AJ708" i="38"/>
  <c r="AI708" i="38"/>
  <c r="AH708" i="38"/>
  <c r="AG708" i="38"/>
  <c r="BE703" i="38"/>
  <c r="BD703" i="38"/>
  <c r="BC703" i="38"/>
  <c r="BB703" i="38"/>
  <c r="BA703" i="38"/>
  <c r="AZ703" i="38"/>
  <c r="AY703" i="38"/>
  <c r="AX703" i="38"/>
  <c r="AW703" i="38"/>
  <c r="AV703" i="38"/>
  <c r="AU703" i="38"/>
  <c r="AT703" i="38"/>
  <c r="AS703" i="38"/>
  <c r="AR703" i="38"/>
  <c r="AQ703" i="38"/>
  <c r="AP703" i="38"/>
  <c r="AO703" i="38"/>
  <c r="AN703" i="38"/>
  <c r="AM703" i="38"/>
  <c r="AL703" i="38"/>
  <c r="AK703" i="38"/>
  <c r="AJ703" i="38"/>
  <c r="AI703" i="38"/>
  <c r="AH703" i="38"/>
  <c r="AG703" i="38"/>
  <c r="BE700" i="38"/>
  <c r="BD700" i="38"/>
  <c r="BC700" i="38"/>
  <c r="BB700" i="38"/>
  <c r="BA700" i="38"/>
  <c r="AZ700" i="38"/>
  <c r="AY700" i="38"/>
  <c r="AX700" i="38"/>
  <c r="AW700" i="38"/>
  <c r="AV700" i="38"/>
  <c r="AU700" i="38"/>
  <c r="AT700" i="38"/>
  <c r="AS700" i="38"/>
  <c r="AR700" i="38"/>
  <c r="AQ700" i="38"/>
  <c r="AP700" i="38"/>
  <c r="AO700" i="38"/>
  <c r="AN700" i="38"/>
  <c r="AM700" i="38"/>
  <c r="AL700" i="38"/>
  <c r="AK700" i="38"/>
  <c r="AJ700" i="38"/>
  <c r="AI700" i="38"/>
  <c r="AH700" i="38"/>
  <c r="AG700" i="38"/>
  <c r="BE697" i="38"/>
  <c r="BE709" i="38" s="1"/>
  <c r="BD697" i="38"/>
  <c r="BC697" i="38"/>
  <c r="BB697" i="38"/>
  <c r="BA697" i="38"/>
  <c r="AZ697" i="38"/>
  <c r="AY697" i="38"/>
  <c r="AX697" i="38"/>
  <c r="AW697" i="38"/>
  <c r="AW709" i="38" s="1"/>
  <c r="AV697" i="38"/>
  <c r="AU697" i="38"/>
  <c r="AT697" i="38"/>
  <c r="AS697" i="38"/>
  <c r="AS709" i="38" s="1"/>
  <c r="AR697" i="38"/>
  <c r="AQ697" i="38"/>
  <c r="AP697" i="38"/>
  <c r="AO697" i="38"/>
  <c r="AO709" i="38" s="1"/>
  <c r="AN697" i="38"/>
  <c r="AM697" i="38"/>
  <c r="AL697" i="38"/>
  <c r="AK697" i="38"/>
  <c r="AJ697" i="38"/>
  <c r="AI697" i="38"/>
  <c r="AH697" i="38"/>
  <c r="AG697" i="38"/>
  <c r="AG709" i="38" s="1"/>
  <c r="BE693" i="38"/>
  <c r="BD693" i="38"/>
  <c r="BC693" i="38"/>
  <c r="BB693" i="38"/>
  <c r="BA693" i="38"/>
  <c r="AZ693" i="38"/>
  <c r="AY693" i="38"/>
  <c r="AX693" i="38"/>
  <c r="AW693" i="38"/>
  <c r="AV693" i="38"/>
  <c r="AU693" i="38"/>
  <c r="AT693" i="38"/>
  <c r="AS693" i="38"/>
  <c r="AR693" i="38"/>
  <c r="AQ693" i="38"/>
  <c r="AP693" i="38"/>
  <c r="AO693" i="38"/>
  <c r="AN693" i="38"/>
  <c r="AM693" i="38"/>
  <c r="AL693" i="38"/>
  <c r="AK693" i="38"/>
  <c r="AJ693" i="38"/>
  <c r="AI693" i="38"/>
  <c r="AH693" i="38"/>
  <c r="AG693" i="38"/>
  <c r="BE689" i="38"/>
  <c r="BD689" i="38"/>
  <c r="BC689" i="38"/>
  <c r="BB689" i="38"/>
  <c r="BA689" i="38"/>
  <c r="AZ689" i="38"/>
  <c r="AY689" i="38"/>
  <c r="AX689" i="38"/>
  <c r="AW689" i="38"/>
  <c r="AV689" i="38"/>
  <c r="AU689" i="38"/>
  <c r="AT689" i="38"/>
  <c r="AS689" i="38"/>
  <c r="AR689" i="38"/>
  <c r="AQ689" i="38"/>
  <c r="AP689" i="38"/>
  <c r="AO689" i="38"/>
  <c r="AN689" i="38"/>
  <c r="AM689" i="38"/>
  <c r="AL689" i="38"/>
  <c r="AK689" i="38"/>
  <c r="AJ689" i="38"/>
  <c r="AI689" i="38"/>
  <c r="AH689" i="38"/>
  <c r="AG689" i="38"/>
  <c r="BE685" i="38"/>
  <c r="BD685" i="38"/>
  <c r="BD709" i="38" s="1"/>
  <c r="BC685" i="38"/>
  <c r="BB685" i="38"/>
  <c r="BA685" i="38"/>
  <c r="AZ685" i="38"/>
  <c r="AZ709" i="38" s="1"/>
  <c r="AY685" i="38"/>
  <c r="AX685" i="38"/>
  <c r="AW685" i="38"/>
  <c r="AV685" i="38"/>
  <c r="AV709" i="38" s="1"/>
  <c r="AU685" i="38"/>
  <c r="AT685" i="38"/>
  <c r="AS685" i="38"/>
  <c r="AR685" i="38"/>
  <c r="AR709" i="38" s="1"/>
  <c r="AQ685" i="38"/>
  <c r="AP685" i="38"/>
  <c r="AO685" i="38"/>
  <c r="AN685" i="38"/>
  <c r="AN709" i="38" s="1"/>
  <c r="AM685" i="38"/>
  <c r="AL685" i="38"/>
  <c r="AK685" i="38"/>
  <c r="AJ685" i="38"/>
  <c r="AJ709" i="38" s="1"/>
  <c r="AI685" i="38"/>
  <c r="AH685" i="38"/>
  <c r="AG685" i="38"/>
  <c r="BE681" i="38"/>
  <c r="AS681" i="38"/>
  <c r="AO681" i="38"/>
  <c r="BE680" i="38"/>
  <c r="BD680" i="38"/>
  <c r="BC680" i="38"/>
  <c r="BB680" i="38"/>
  <c r="BA680" i="38"/>
  <c r="AZ680" i="38"/>
  <c r="AY680" i="38"/>
  <c r="AX680" i="38"/>
  <c r="AW680" i="38"/>
  <c r="AV680" i="38"/>
  <c r="AU680" i="38"/>
  <c r="AT680" i="38"/>
  <c r="AS680" i="38"/>
  <c r="AR680" i="38"/>
  <c r="AQ680" i="38"/>
  <c r="AP680" i="38"/>
  <c r="AO680" i="38"/>
  <c r="AN680" i="38"/>
  <c r="AM680" i="38"/>
  <c r="AL680" i="38"/>
  <c r="AK680" i="38"/>
  <c r="AJ680" i="38"/>
  <c r="AI680" i="38"/>
  <c r="AH680" i="38"/>
  <c r="AG680" i="38"/>
  <c r="BE677" i="38"/>
  <c r="BD677" i="38"/>
  <c r="BC677" i="38"/>
  <c r="BB677" i="38"/>
  <c r="BA677" i="38"/>
  <c r="AZ677" i="38"/>
  <c r="AY677" i="38"/>
  <c r="AX677" i="38"/>
  <c r="AW677" i="38"/>
  <c r="AV677" i="38"/>
  <c r="AU677" i="38"/>
  <c r="AT677" i="38"/>
  <c r="AS677" i="38"/>
  <c r="AR677" i="38"/>
  <c r="AQ677" i="38"/>
  <c r="AP677" i="38"/>
  <c r="AO677" i="38"/>
  <c r="AN677" i="38"/>
  <c r="AM677" i="38"/>
  <c r="AL677" i="38"/>
  <c r="AK677" i="38"/>
  <c r="AJ677" i="38"/>
  <c r="AI677" i="38"/>
  <c r="AH677" i="38"/>
  <c r="AG677" i="38"/>
  <c r="BE668" i="38"/>
  <c r="BD668" i="38"/>
  <c r="BC668" i="38"/>
  <c r="BB668" i="38"/>
  <c r="BA668" i="38"/>
  <c r="AZ668" i="38"/>
  <c r="AY668" i="38"/>
  <c r="AX668" i="38"/>
  <c r="AW668" i="38"/>
  <c r="AV668" i="38"/>
  <c r="AU668" i="38"/>
  <c r="AT668" i="38"/>
  <c r="AS668" i="38"/>
  <c r="AR668" i="38"/>
  <c r="AQ668" i="38"/>
  <c r="AP668" i="38"/>
  <c r="AO668" i="38"/>
  <c r="AN668" i="38"/>
  <c r="AM668" i="38"/>
  <c r="AL668" i="38"/>
  <c r="AK668" i="38"/>
  <c r="AJ668" i="38"/>
  <c r="AI668" i="38"/>
  <c r="AH668" i="38"/>
  <c r="AG668" i="38"/>
  <c r="BE659" i="38"/>
  <c r="BD659" i="38"/>
  <c r="BC659" i="38"/>
  <c r="BB659" i="38"/>
  <c r="BA659" i="38"/>
  <c r="AZ659" i="38"/>
  <c r="AY659" i="38"/>
  <c r="AX659" i="38"/>
  <c r="AW659" i="38"/>
  <c r="AV659" i="38"/>
  <c r="AU659" i="38"/>
  <c r="AT659" i="38"/>
  <c r="AS659" i="38"/>
  <c r="AR659" i="38"/>
  <c r="AQ659" i="38"/>
  <c r="AP659" i="38"/>
  <c r="AO659" i="38"/>
  <c r="AN659" i="38"/>
  <c r="AM659" i="38"/>
  <c r="AL659" i="38"/>
  <c r="AK659" i="38"/>
  <c r="AJ659" i="38"/>
  <c r="AI659" i="38"/>
  <c r="AH659" i="38"/>
  <c r="AG659" i="38"/>
  <c r="BE657" i="38"/>
  <c r="BD657" i="38"/>
  <c r="BC657" i="38"/>
  <c r="BB657" i="38"/>
  <c r="BA657" i="38"/>
  <c r="AZ657" i="38"/>
  <c r="AY657" i="38"/>
  <c r="AX657" i="38"/>
  <c r="AW657" i="38"/>
  <c r="AV657" i="38"/>
  <c r="AU657" i="38"/>
  <c r="AT657" i="38"/>
  <c r="AS657" i="38"/>
  <c r="AR657" i="38"/>
  <c r="AQ657" i="38"/>
  <c r="AP657" i="38"/>
  <c r="AO657" i="38"/>
  <c r="AN657" i="38"/>
  <c r="AM657" i="38"/>
  <c r="AL657" i="38"/>
  <c r="AK657" i="38"/>
  <c r="AJ657" i="38"/>
  <c r="AI657" i="38"/>
  <c r="AH657" i="38"/>
  <c r="AG657" i="38"/>
  <c r="BE648" i="38"/>
  <c r="BD648" i="38"/>
  <c r="BC648" i="38"/>
  <c r="BB648" i="38"/>
  <c r="BA648" i="38"/>
  <c r="AZ648" i="38"/>
  <c r="AY648" i="38"/>
  <c r="AX648" i="38"/>
  <c r="AW648" i="38"/>
  <c r="AV648" i="38"/>
  <c r="AU648" i="38"/>
  <c r="AT648" i="38"/>
  <c r="AS648" i="38"/>
  <c r="AR648" i="38"/>
  <c r="AQ648" i="38"/>
  <c r="AP648" i="38"/>
  <c r="AO648" i="38"/>
  <c r="AN648" i="38"/>
  <c r="AM648" i="38"/>
  <c r="AL648" i="38"/>
  <c r="AK648" i="38"/>
  <c r="AJ648" i="38"/>
  <c r="AI648" i="38"/>
  <c r="AH648" i="38"/>
  <c r="AG648" i="38"/>
  <c r="BE646" i="38"/>
  <c r="BD646" i="38"/>
  <c r="BC646" i="38"/>
  <c r="BB646" i="38"/>
  <c r="BA646" i="38"/>
  <c r="AZ646" i="38"/>
  <c r="AY646" i="38"/>
  <c r="AX646" i="38"/>
  <c r="AW646" i="38"/>
  <c r="AV646" i="38"/>
  <c r="AU646" i="38"/>
  <c r="AT646" i="38"/>
  <c r="AS646" i="38"/>
  <c r="AR646" i="38"/>
  <c r="AQ646" i="38"/>
  <c r="AP646" i="38"/>
  <c r="AO646" i="38"/>
  <c r="AN646" i="38"/>
  <c r="AM646" i="38"/>
  <c r="AL646" i="38"/>
  <c r="AK646" i="38"/>
  <c r="AJ646" i="38"/>
  <c r="AI646" i="38"/>
  <c r="AH646" i="38"/>
  <c r="AG646" i="38"/>
  <c r="BE642" i="38"/>
  <c r="BD642" i="38"/>
  <c r="BC642" i="38"/>
  <c r="BB642" i="38"/>
  <c r="BA642" i="38"/>
  <c r="BA681" i="38" s="1"/>
  <c r="AZ642" i="38"/>
  <c r="AY642" i="38"/>
  <c r="AX642" i="38"/>
  <c r="AW642" i="38"/>
  <c r="AW681" i="38" s="1"/>
  <c r="AV642" i="38"/>
  <c r="AU642" i="38"/>
  <c r="AT642" i="38"/>
  <c r="AS642" i="38"/>
  <c r="AR642" i="38"/>
  <c r="AQ642" i="38"/>
  <c r="AP642" i="38"/>
  <c r="AO642" i="38"/>
  <c r="AN642" i="38"/>
  <c r="AM642" i="38"/>
  <c r="AL642" i="38"/>
  <c r="AK642" i="38"/>
  <c r="AK681" i="38" s="1"/>
  <c r="AJ642" i="38"/>
  <c r="AI642" i="38"/>
  <c r="AH642" i="38"/>
  <c r="AG642" i="38"/>
  <c r="AG681" i="38" s="1"/>
  <c r="BE639" i="38"/>
  <c r="BD639" i="38"/>
  <c r="BC639" i="38"/>
  <c r="BB639" i="38"/>
  <c r="BA639" i="38"/>
  <c r="AZ639" i="38"/>
  <c r="AY639" i="38"/>
  <c r="AX639" i="38"/>
  <c r="AW639" i="38"/>
  <c r="AV639" i="38"/>
  <c r="AU639" i="38"/>
  <c r="AT639" i="38"/>
  <c r="AS639" i="38"/>
  <c r="AR639" i="38"/>
  <c r="AQ639" i="38"/>
  <c r="AP639" i="38"/>
  <c r="AO639" i="38"/>
  <c r="AN639" i="38"/>
  <c r="AM639" i="38"/>
  <c r="AL639" i="38"/>
  <c r="AK639" i="38"/>
  <c r="AJ639" i="38"/>
  <c r="AI639" i="38"/>
  <c r="AH639" i="38"/>
  <c r="AG639" i="38"/>
  <c r="BE635" i="38"/>
  <c r="BD635" i="38"/>
  <c r="BC635" i="38"/>
  <c r="BB635" i="38"/>
  <c r="BA635" i="38"/>
  <c r="AZ635" i="38"/>
  <c r="AY635" i="38"/>
  <c r="AX635" i="38"/>
  <c r="AW635" i="38"/>
  <c r="AV635" i="38"/>
  <c r="AU635" i="38"/>
  <c r="AT635" i="38"/>
  <c r="AS635" i="38"/>
  <c r="AR635" i="38"/>
  <c r="AQ635" i="38"/>
  <c r="AP635" i="38"/>
  <c r="AO635" i="38"/>
  <c r="AN635" i="38"/>
  <c r="AM635" i="38"/>
  <c r="AL635" i="38"/>
  <c r="AK635" i="38"/>
  <c r="AJ635" i="38"/>
  <c r="AI635" i="38"/>
  <c r="AH635" i="38"/>
  <c r="AG635" i="38"/>
  <c r="BE623" i="38"/>
  <c r="BD623" i="38"/>
  <c r="BD681" i="38" s="1"/>
  <c r="BC623" i="38"/>
  <c r="BC681" i="38" s="1"/>
  <c r="BB623" i="38"/>
  <c r="BB681" i="38" s="1"/>
  <c r="BA623" i="38"/>
  <c r="AZ623" i="38"/>
  <c r="AZ681" i="38" s="1"/>
  <c r="AY623" i="38"/>
  <c r="AY681" i="38" s="1"/>
  <c r="AX623" i="38"/>
  <c r="AX681" i="38" s="1"/>
  <c r="AW623" i="38"/>
  <c r="AV623" i="38"/>
  <c r="AV681" i="38" s="1"/>
  <c r="AU623" i="38"/>
  <c r="AU681" i="38" s="1"/>
  <c r="AT623" i="38"/>
  <c r="AT681" i="38" s="1"/>
  <c r="AS623" i="38"/>
  <c r="AR623" i="38"/>
  <c r="AR681" i="38" s="1"/>
  <c r="AQ623" i="38"/>
  <c r="AQ681" i="38" s="1"/>
  <c r="AP623" i="38"/>
  <c r="AP681" i="38" s="1"/>
  <c r="AO623" i="38"/>
  <c r="AN623" i="38"/>
  <c r="AN681" i="38" s="1"/>
  <c r="AM623" i="38"/>
  <c r="AM681" i="38" s="1"/>
  <c r="AL623" i="38"/>
  <c r="AL681" i="38" s="1"/>
  <c r="AK623" i="38"/>
  <c r="AJ623" i="38"/>
  <c r="AJ681" i="38" s="1"/>
  <c r="AI623" i="38"/>
  <c r="AI681" i="38" s="1"/>
  <c r="AH623" i="38"/>
  <c r="AH681" i="38" s="1"/>
  <c r="AG623" i="38"/>
  <c r="BA576" i="38"/>
  <c r="AK576" i="38"/>
  <c r="BE575" i="38"/>
  <c r="BD575" i="38"/>
  <c r="BC575" i="38"/>
  <c r="BB575" i="38"/>
  <c r="BA575" i="38"/>
  <c r="AZ575" i="38"/>
  <c r="AY575" i="38"/>
  <c r="AX575" i="38"/>
  <c r="AW575" i="38"/>
  <c r="AV575" i="38"/>
  <c r="AU575" i="38"/>
  <c r="AT575" i="38"/>
  <c r="AS575" i="38"/>
  <c r="AR575" i="38"/>
  <c r="AQ575" i="38"/>
  <c r="AP575" i="38"/>
  <c r="AO575" i="38"/>
  <c r="AN575" i="38"/>
  <c r="AM575" i="38"/>
  <c r="AL575" i="38"/>
  <c r="AK575" i="38"/>
  <c r="AJ575" i="38"/>
  <c r="AI575" i="38"/>
  <c r="AH575" i="38"/>
  <c r="AG575" i="38"/>
  <c r="BE568" i="38"/>
  <c r="BD568" i="38"/>
  <c r="BC568" i="38"/>
  <c r="BB568" i="38"/>
  <c r="BA568" i="38"/>
  <c r="AZ568" i="38"/>
  <c r="AY568" i="38"/>
  <c r="AX568" i="38"/>
  <c r="AW568" i="38"/>
  <c r="AV568" i="38"/>
  <c r="AU568" i="38"/>
  <c r="AT568" i="38"/>
  <c r="AS568" i="38"/>
  <c r="AR568" i="38"/>
  <c r="AQ568" i="38"/>
  <c r="AP568" i="38"/>
  <c r="AO568" i="38"/>
  <c r="AN568" i="38"/>
  <c r="AM568" i="38"/>
  <c r="AL568" i="38"/>
  <c r="AK568" i="38"/>
  <c r="AJ568" i="38"/>
  <c r="AI568" i="38"/>
  <c r="AH568" i="38"/>
  <c r="AG568" i="38"/>
  <c r="BE562" i="38"/>
  <c r="BD562" i="38"/>
  <c r="BC562" i="38"/>
  <c r="BB562" i="38"/>
  <c r="BA562" i="38"/>
  <c r="AZ562" i="38"/>
  <c r="AY562" i="38"/>
  <c r="AX562" i="38"/>
  <c r="AW562" i="38"/>
  <c r="AV562" i="38"/>
  <c r="AU562" i="38"/>
  <c r="AT562" i="38"/>
  <c r="AS562" i="38"/>
  <c r="AR562" i="38"/>
  <c r="AQ562" i="38"/>
  <c r="AP562" i="38"/>
  <c r="AO562" i="38"/>
  <c r="AN562" i="38"/>
  <c r="AM562" i="38"/>
  <c r="AL562" i="38"/>
  <c r="AK562" i="38"/>
  <c r="AJ562" i="38"/>
  <c r="AI562" i="38"/>
  <c r="AH562" i="38"/>
  <c r="AG562" i="38"/>
  <c r="BE560" i="38"/>
  <c r="BE576" i="38" s="1"/>
  <c r="BD560" i="38"/>
  <c r="BC560" i="38"/>
  <c r="BB560" i="38"/>
  <c r="BA560" i="38"/>
  <c r="AZ560" i="38"/>
  <c r="AY560" i="38"/>
  <c r="AX560" i="38"/>
  <c r="AW560" i="38"/>
  <c r="AW576" i="38" s="1"/>
  <c r="AV560" i="38"/>
  <c r="AU560" i="38"/>
  <c r="AT560" i="38"/>
  <c r="AS560" i="38"/>
  <c r="AS576" i="38" s="1"/>
  <c r="AR560" i="38"/>
  <c r="AQ560" i="38"/>
  <c r="AP560" i="38"/>
  <c r="AO560" i="38"/>
  <c r="AO576" i="38" s="1"/>
  <c r="AN560" i="38"/>
  <c r="AM560" i="38"/>
  <c r="AL560" i="38"/>
  <c r="AK560" i="38"/>
  <c r="AJ560" i="38"/>
  <c r="AI560" i="38"/>
  <c r="AH560" i="38"/>
  <c r="AG560" i="38"/>
  <c r="AG576" i="38" s="1"/>
  <c r="BE555" i="38"/>
  <c r="BD555" i="38"/>
  <c r="BC555" i="38"/>
  <c r="BB555" i="38"/>
  <c r="BA555" i="38"/>
  <c r="AZ555" i="38"/>
  <c r="AY555" i="38"/>
  <c r="AX555" i="38"/>
  <c r="AW555" i="38"/>
  <c r="AV555" i="38"/>
  <c r="AU555" i="38"/>
  <c r="AT555" i="38"/>
  <c r="AS555" i="38"/>
  <c r="AR555" i="38"/>
  <c r="AQ555" i="38"/>
  <c r="AP555" i="38"/>
  <c r="AO555" i="38"/>
  <c r="AN555" i="38"/>
  <c r="AM555" i="38"/>
  <c r="AL555" i="38"/>
  <c r="AK555" i="38"/>
  <c r="AJ555" i="38"/>
  <c r="AI555" i="38"/>
  <c r="AH555" i="38"/>
  <c r="AG555" i="38"/>
  <c r="BE552" i="38"/>
  <c r="BD552" i="38"/>
  <c r="BC552" i="38"/>
  <c r="BB552" i="38"/>
  <c r="BA552" i="38"/>
  <c r="AZ552" i="38"/>
  <c r="AY552" i="38"/>
  <c r="AX552" i="38"/>
  <c r="AW552" i="38"/>
  <c r="AV552" i="38"/>
  <c r="AU552" i="38"/>
  <c r="AT552" i="38"/>
  <c r="AS552" i="38"/>
  <c r="AR552" i="38"/>
  <c r="AQ552" i="38"/>
  <c r="AP552" i="38"/>
  <c r="AO552" i="38"/>
  <c r="AN552" i="38"/>
  <c r="AM552" i="38"/>
  <c r="AL552" i="38"/>
  <c r="AK552" i="38"/>
  <c r="AJ552" i="38"/>
  <c r="AI552" i="38"/>
  <c r="AH552" i="38"/>
  <c r="AG552" i="38"/>
  <c r="BE546" i="38"/>
  <c r="BD546" i="38"/>
  <c r="BD576" i="38" s="1"/>
  <c r="BC546" i="38"/>
  <c r="BB546" i="38"/>
  <c r="BA546" i="38"/>
  <c r="AZ546" i="38"/>
  <c r="AZ576" i="38" s="1"/>
  <c r="AY546" i="38"/>
  <c r="AX546" i="38"/>
  <c r="AW546" i="38"/>
  <c r="AV546" i="38"/>
  <c r="AV576" i="38" s="1"/>
  <c r="AU546" i="38"/>
  <c r="AT546" i="38"/>
  <c r="AS546" i="38"/>
  <c r="AR546" i="38"/>
  <c r="AR576" i="38" s="1"/>
  <c r="AQ546" i="38"/>
  <c r="AP546" i="38"/>
  <c r="AO546" i="38"/>
  <c r="AN546" i="38"/>
  <c r="AN576" i="38" s="1"/>
  <c r="AM546" i="38"/>
  <c r="AL546" i="38"/>
  <c r="AK546" i="38"/>
  <c r="AJ546" i="38"/>
  <c r="AJ576" i="38" s="1"/>
  <c r="AI546" i="38"/>
  <c r="AH546" i="38"/>
  <c r="AG546" i="38"/>
  <c r="BE541" i="38"/>
  <c r="AS541" i="38"/>
  <c r="AO541" i="38"/>
  <c r="BE540" i="38"/>
  <c r="BD540" i="38"/>
  <c r="BC540" i="38"/>
  <c r="BB540" i="38"/>
  <c r="BA540" i="38"/>
  <c r="AZ540" i="38"/>
  <c r="AY540" i="38"/>
  <c r="AX540" i="38"/>
  <c r="AW540" i="38"/>
  <c r="AV540" i="38"/>
  <c r="AU540" i="38"/>
  <c r="AT540" i="38"/>
  <c r="AS540" i="38"/>
  <c r="AR540" i="38"/>
  <c r="AQ540" i="38"/>
  <c r="AP540" i="38"/>
  <c r="AO540" i="38"/>
  <c r="AN540" i="38"/>
  <c r="AM540" i="38"/>
  <c r="AL540" i="38"/>
  <c r="AK540" i="38"/>
  <c r="AJ540" i="38"/>
  <c r="AI540" i="38"/>
  <c r="AH540" i="38"/>
  <c r="AG540" i="38"/>
  <c r="BE536" i="38"/>
  <c r="BD536" i="38"/>
  <c r="BC536" i="38"/>
  <c r="BB536" i="38"/>
  <c r="BA536" i="38"/>
  <c r="AZ536" i="38"/>
  <c r="AY536" i="38"/>
  <c r="AX536" i="38"/>
  <c r="AW536" i="38"/>
  <c r="AV536" i="38"/>
  <c r="AU536" i="38"/>
  <c r="AT536" i="38"/>
  <c r="AS536" i="38"/>
  <c r="AR536" i="38"/>
  <c r="AQ536" i="38"/>
  <c r="AP536" i="38"/>
  <c r="AO536" i="38"/>
  <c r="AN536" i="38"/>
  <c r="AM536" i="38"/>
  <c r="AL536" i="38"/>
  <c r="AK536" i="38"/>
  <c r="AJ536" i="38"/>
  <c r="AI536" i="38"/>
  <c r="AH536" i="38"/>
  <c r="AG536" i="38"/>
  <c r="BE531" i="38"/>
  <c r="BD531" i="38"/>
  <c r="BC531" i="38"/>
  <c r="BB531" i="38"/>
  <c r="BA531" i="38"/>
  <c r="AZ531" i="38"/>
  <c r="AY531" i="38"/>
  <c r="AX531" i="38"/>
  <c r="AW531" i="38"/>
  <c r="AV531" i="38"/>
  <c r="AU531" i="38"/>
  <c r="AT531" i="38"/>
  <c r="AS531" i="38"/>
  <c r="AR531" i="38"/>
  <c r="AQ531" i="38"/>
  <c r="AP531" i="38"/>
  <c r="AO531" i="38"/>
  <c r="AN531" i="38"/>
  <c r="AM531" i="38"/>
  <c r="AL531" i="38"/>
  <c r="AK531" i="38"/>
  <c r="AJ531" i="38"/>
  <c r="AI531" i="38"/>
  <c r="AH531" i="38"/>
  <c r="AG531" i="38"/>
  <c r="BE527" i="38"/>
  <c r="BD527" i="38"/>
  <c r="BC527" i="38"/>
  <c r="BB527" i="38"/>
  <c r="BA527" i="38"/>
  <c r="AZ527" i="38"/>
  <c r="AY527" i="38"/>
  <c r="AX527" i="38"/>
  <c r="AW527" i="38"/>
  <c r="AV527" i="38"/>
  <c r="AU527" i="38"/>
  <c r="AT527" i="38"/>
  <c r="AS527" i="38"/>
  <c r="AR527" i="38"/>
  <c r="AQ527" i="38"/>
  <c r="AP527" i="38"/>
  <c r="AO527" i="38"/>
  <c r="AN527" i="38"/>
  <c r="AM527" i="38"/>
  <c r="AL527" i="38"/>
  <c r="AK527" i="38"/>
  <c r="AJ527" i="38"/>
  <c r="AI527" i="38"/>
  <c r="AH527" i="38"/>
  <c r="AG527" i="38"/>
  <c r="BE524" i="38"/>
  <c r="BD524" i="38"/>
  <c r="BC524" i="38"/>
  <c r="BB524" i="38"/>
  <c r="BA524" i="38"/>
  <c r="AZ524" i="38"/>
  <c r="AY524" i="38"/>
  <c r="AX524" i="38"/>
  <c r="AW524" i="38"/>
  <c r="AV524" i="38"/>
  <c r="AU524" i="38"/>
  <c r="AT524" i="38"/>
  <c r="AS524" i="38"/>
  <c r="AR524" i="38"/>
  <c r="AQ524" i="38"/>
  <c r="AP524" i="38"/>
  <c r="AO524" i="38"/>
  <c r="AN524" i="38"/>
  <c r="AM524" i="38"/>
  <c r="AL524" i="38"/>
  <c r="AK524" i="38"/>
  <c r="AJ524" i="38"/>
  <c r="AI524" i="38"/>
  <c r="AH524" i="38"/>
  <c r="AG524" i="38"/>
  <c r="BE519" i="38"/>
  <c r="BD519" i="38"/>
  <c r="BC519" i="38"/>
  <c r="BB519" i="38"/>
  <c r="BA519" i="38"/>
  <c r="AZ519" i="38"/>
  <c r="AY519" i="38"/>
  <c r="AX519" i="38"/>
  <c r="AW519" i="38"/>
  <c r="AV519" i="38"/>
  <c r="AU519" i="38"/>
  <c r="AT519" i="38"/>
  <c r="AS519" i="38"/>
  <c r="AR519" i="38"/>
  <c r="AQ519" i="38"/>
  <c r="AP519" i="38"/>
  <c r="AO519" i="38"/>
  <c r="AN519" i="38"/>
  <c r="AM519" i="38"/>
  <c r="AL519" i="38"/>
  <c r="AK519" i="38"/>
  <c r="AJ519" i="38"/>
  <c r="AI519" i="38"/>
  <c r="AH519" i="38"/>
  <c r="AG519" i="38"/>
  <c r="BE516" i="38"/>
  <c r="BD516" i="38"/>
  <c r="BC516" i="38"/>
  <c r="BB516" i="38"/>
  <c r="BA516" i="38"/>
  <c r="AZ516" i="38"/>
  <c r="AY516" i="38"/>
  <c r="AX516" i="38"/>
  <c r="AW516" i="38"/>
  <c r="AV516" i="38"/>
  <c r="AU516" i="38"/>
  <c r="AT516" i="38"/>
  <c r="AS516" i="38"/>
  <c r="AR516" i="38"/>
  <c r="AQ516" i="38"/>
  <c r="AP516" i="38"/>
  <c r="AO516" i="38"/>
  <c r="AN516" i="38"/>
  <c r="AM516" i="38"/>
  <c r="AL516" i="38"/>
  <c r="AK516" i="38"/>
  <c r="AJ516" i="38"/>
  <c r="AI516" i="38"/>
  <c r="AH516" i="38"/>
  <c r="AG516" i="38"/>
  <c r="BE512" i="38"/>
  <c r="BD512" i="38"/>
  <c r="BC512" i="38"/>
  <c r="BB512" i="38"/>
  <c r="BA512" i="38"/>
  <c r="BA541" i="38" s="1"/>
  <c r="AZ512" i="38"/>
  <c r="AY512" i="38"/>
  <c r="AX512" i="38"/>
  <c r="AW512" i="38"/>
  <c r="AW541" i="38" s="1"/>
  <c r="AV512" i="38"/>
  <c r="AU512" i="38"/>
  <c r="AT512" i="38"/>
  <c r="AS512" i="38"/>
  <c r="AR512" i="38"/>
  <c r="AQ512" i="38"/>
  <c r="AP512" i="38"/>
  <c r="AO512" i="38"/>
  <c r="AN512" i="38"/>
  <c r="AM512" i="38"/>
  <c r="AL512" i="38"/>
  <c r="AK512" i="38"/>
  <c r="AK541" i="38" s="1"/>
  <c r="AJ512" i="38"/>
  <c r="AI512" i="38"/>
  <c r="AH512" i="38"/>
  <c r="AG512" i="38"/>
  <c r="AG541" i="38" s="1"/>
  <c r="BE501" i="38"/>
  <c r="BD501" i="38"/>
  <c r="BC501" i="38"/>
  <c r="BB501" i="38"/>
  <c r="BA501" i="38"/>
  <c r="AZ501" i="38"/>
  <c r="AY501" i="38"/>
  <c r="AX501" i="38"/>
  <c r="AW501" i="38"/>
  <c r="AV501" i="38"/>
  <c r="AU501" i="38"/>
  <c r="AT501" i="38"/>
  <c r="AS501" i="38"/>
  <c r="AR501" i="38"/>
  <c r="AQ501" i="38"/>
  <c r="AP501" i="38"/>
  <c r="AO501" i="38"/>
  <c r="AN501" i="38"/>
  <c r="AM501" i="38"/>
  <c r="AL501" i="38"/>
  <c r="AK501" i="38"/>
  <c r="AJ501" i="38"/>
  <c r="AI501" i="38"/>
  <c r="AH501" i="38"/>
  <c r="AG501" i="38"/>
  <c r="BE492" i="38"/>
  <c r="BD492" i="38"/>
  <c r="BC492" i="38"/>
  <c r="BB492" i="38"/>
  <c r="BA492" i="38"/>
  <c r="AZ492" i="38"/>
  <c r="AY492" i="38"/>
  <c r="AX492" i="38"/>
  <c r="AW492" i="38"/>
  <c r="AV492" i="38"/>
  <c r="AU492" i="38"/>
  <c r="AT492" i="38"/>
  <c r="AS492" i="38"/>
  <c r="AR492" i="38"/>
  <c r="AQ492" i="38"/>
  <c r="AP492" i="38"/>
  <c r="AO492" i="38"/>
  <c r="AN492" i="38"/>
  <c r="AM492" i="38"/>
  <c r="AL492" i="38"/>
  <c r="AK492" i="38"/>
  <c r="AJ492" i="38"/>
  <c r="AI492" i="38"/>
  <c r="AH492" i="38"/>
  <c r="AG492" i="38"/>
  <c r="BE467" i="38"/>
  <c r="BD467" i="38"/>
  <c r="BD541" i="38" s="1"/>
  <c r="BC467" i="38"/>
  <c r="BC541" i="38" s="1"/>
  <c r="BB467" i="38"/>
  <c r="BB541" i="38" s="1"/>
  <c r="BA467" i="38"/>
  <c r="AZ467" i="38"/>
  <c r="AZ541" i="38" s="1"/>
  <c r="AY467" i="38"/>
  <c r="AY541" i="38" s="1"/>
  <c r="AX467" i="38"/>
  <c r="AX541" i="38" s="1"/>
  <c r="AW467" i="38"/>
  <c r="AV467" i="38"/>
  <c r="AV541" i="38" s="1"/>
  <c r="AU467" i="38"/>
  <c r="AU541" i="38" s="1"/>
  <c r="AT467" i="38"/>
  <c r="AT541" i="38" s="1"/>
  <c r="AS467" i="38"/>
  <c r="AR467" i="38"/>
  <c r="AR541" i="38" s="1"/>
  <c r="AQ467" i="38"/>
  <c r="AQ541" i="38" s="1"/>
  <c r="AP467" i="38"/>
  <c r="AP541" i="38" s="1"/>
  <c r="AO467" i="38"/>
  <c r="AN467" i="38"/>
  <c r="AN541" i="38" s="1"/>
  <c r="AM467" i="38"/>
  <c r="AM541" i="38" s="1"/>
  <c r="AL467" i="38"/>
  <c r="AL541" i="38" s="1"/>
  <c r="AK467" i="38"/>
  <c r="AJ467" i="38"/>
  <c r="AJ541" i="38" s="1"/>
  <c r="AI467" i="38"/>
  <c r="AI541" i="38" s="1"/>
  <c r="AH467" i="38"/>
  <c r="AH541" i="38" s="1"/>
  <c r="AG467" i="38"/>
  <c r="BA453" i="38"/>
  <c r="AK453" i="38"/>
  <c r="BE452" i="38"/>
  <c r="BD452" i="38"/>
  <c r="BC452" i="38"/>
  <c r="BB452" i="38"/>
  <c r="BA452" i="38"/>
  <c r="AZ452" i="38"/>
  <c r="AY452" i="38"/>
  <c r="AX452" i="38"/>
  <c r="AW452" i="38"/>
  <c r="AV452" i="38"/>
  <c r="AU452" i="38"/>
  <c r="AT452" i="38"/>
  <c r="AS452" i="38"/>
  <c r="AR452" i="38"/>
  <c r="AQ452" i="38"/>
  <c r="AP452" i="38"/>
  <c r="AO452" i="38"/>
  <c r="AN452" i="38"/>
  <c r="AM452" i="38"/>
  <c r="AL452" i="38"/>
  <c r="AK452" i="38"/>
  <c r="AJ452" i="38"/>
  <c r="AI452" i="38"/>
  <c r="AH452" i="38"/>
  <c r="AG452" i="38"/>
  <c r="BE449" i="38"/>
  <c r="BD449" i="38"/>
  <c r="BC449" i="38"/>
  <c r="BB449" i="38"/>
  <c r="BA449" i="38"/>
  <c r="AZ449" i="38"/>
  <c r="AY449" i="38"/>
  <c r="AX449" i="38"/>
  <c r="AW449" i="38"/>
  <c r="AV449" i="38"/>
  <c r="AU449" i="38"/>
  <c r="AT449" i="38"/>
  <c r="AS449" i="38"/>
  <c r="AR449" i="38"/>
  <c r="AQ449" i="38"/>
  <c r="AP449" i="38"/>
  <c r="AO449" i="38"/>
  <c r="AN449" i="38"/>
  <c r="AM449" i="38"/>
  <c r="AL449" i="38"/>
  <c r="AK449" i="38"/>
  <c r="AJ449" i="38"/>
  <c r="AI449" i="38"/>
  <c r="AH449" i="38"/>
  <c r="AG449" i="38"/>
  <c r="BE444" i="38"/>
  <c r="BD444" i="38"/>
  <c r="BC444" i="38"/>
  <c r="BB444" i="38"/>
  <c r="BA444" i="38"/>
  <c r="AZ444" i="38"/>
  <c r="AY444" i="38"/>
  <c r="AX444" i="38"/>
  <c r="AW444" i="38"/>
  <c r="AV444" i="38"/>
  <c r="AU444" i="38"/>
  <c r="AT444" i="38"/>
  <c r="AS444" i="38"/>
  <c r="AR444" i="38"/>
  <c r="AQ444" i="38"/>
  <c r="AP444" i="38"/>
  <c r="AO444" i="38"/>
  <c r="AN444" i="38"/>
  <c r="AM444" i="38"/>
  <c r="AL444" i="38"/>
  <c r="AK444" i="38"/>
  <c r="AJ444" i="38"/>
  <c r="AI444" i="38"/>
  <c r="AH444" i="38"/>
  <c r="AG444" i="38"/>
  <c r="BE441" i="38"/>
  <c r="BD441" i="38"/>
  <c r="BC441" i="38"/>
  <c r="BB441" i="38"/>
  <c r="BA441" i="38"/>
  <c r="AZ441" i="38"/>
  <c r="AY441" i="38"/>
  <c r="AX441" i="38"/>
  <c r="AW441" i="38"/>
  <c r="AV441" i="38"/>
  <c r="AU441" i="38"/>
  <c r="AT441" i="38"/>
  <c r="AS441" i="38"/>
  <c r="AR441" i="38"/>
  <c r="AQ441" i="38"/>
  <c r="AP441" i="38"/>
  <c r="AO441" i="38"/>
  <c r="AN441" i="38"/>
  <c r="AM441" i="38"/>
  <c r="AL441" i="38"/>
  <c r="AK441" i="38"/>
  <c r="AJ441" i="38"/>
  <c r="AI441" i="38"/>
  <c r="AH441" i="38"/>
  <c r="AG441" i="38"/>
  <c r="BE439" i="38"/>
  <c r="BD439" i="38"/>
  <c r="BC439" i="38"/>
  <c r="BB439" i="38"/>
  <c r="BA439" i="38"/>
  <c r="AZ439" i="38"/>
  <c r="AY439" i="38"/>
  <c r="AX439" i="38"/>
  <c r="AW439" i="38"/>
  <c r="AV439" i="38"/>
  <c r="AU439" i="38"/>
  <c r="AT439" i="38"/>
  <c r="AS439" i="38"/>
  <c r="AR439" i="38"/>
  <c r="AQ439" i="38"/>
  <c r="AP439" i="38"/>
  <c r="AO439" i="38"/>
  <c r="AN439" i="38"/>
  <c r="AM439" i="38"/>
  <c r="AL439" i="38"/>
  <c r="AK439" i="38"/>
  <c r="AJ439" i="38"/>
  <c r="AI439" i="38"/>
  <c r="AH439" i="38"/>
  <c r="AG439" i="38"/>
  <c r="BE434" i="38"/>
  <c r="BD434" i="38"/>
  <c r="BC434" i="38"/>
  <c r="BB434" i="38"/>
  <c r="BA434" i="38"/>
  <c r="AZ434" i="38"/>
  <c r="AY434" i="38"/>
  <c r="AX434" i="38"/>
  <c r="AW434" i="38"/>
  <c r="AV434" i="38"/>
  <c r="AU434" i="38"/>
  <c r="AT434" i="38"/>
  <c r="AS434" i="38"/>
  <c r="AR434" i="38"/>
  <c r="AQ434" i="38"/>
  <c r="AP434" i="38"/>
  <c r="AO434" i="38"/>
  <c r="AN434" i="38"/>
  <c r="AM434" i="38"/>
  <c r="AL434" i="38"/>
  <c r="AK434" i="38"/>
  <c r="AJ434" i="38"/>
  <c r="AI434" i="38"/>
  <c r="AH434" i="38"/>
  <c r="AG434" i="38"/>
  <c r="BE432" i="38"/>
  <c r="BD432" i="38"/>
  <c r="BC432" i="38"/>
  <c r="BB432" i="38"/>
  <c r="BA432" i="38"/>
  <c r="AZ432" i="38"/>
  <c r="AY432" i="38"/>
  <c r="AX432" i="38"/>
  <c r="AW432" i="38"/>
  <c r="AV432" i="38"/>
  <c r="AU432" i="38"/>
  <c r="AT432" i="38"/>
  <c r="AS432" i="38"/>
  <c r="AR432" i="38"/>
  <c r="AQ432" i="38"/>
  <c r="AP432" i="38"/>
  <c r="AO432" i="38"/>
  <c r="AN432" i="38"/>
  <c r="AM432" i="38"/>
  <c r="AL432" i="38"/>
  <c r="AK432" i="38"/>
  <c r="AJ432" i="38"/>
  <c r="AI432" i="38"/>
  <c r="AH432" i="38"/>
  <c r="AG432" i="38"/>
  <c r="BE430" i="38"/>
  <c r="BD430" i="38"/>
  <c r="BC430" i="38"/>
  <c r="BB430" i="38"/>
  <c r="BA430" i="38"/>
  <c r="AZ430" i="38"/>
  <c r="AY430" i="38"/>
  <c r="AX430" i="38"/>
  <c r="AW430" i="38"/>
  <c r="AV430" i="38"/>
  <c r="AU430" i="38"/>
  <c r="AT430" i="38"/>
  <c r="AS430" i="38"/>
  <c r="AR430" i="38"/>
  <c r="AQ430" i="38"/>
  <c r="AP430" i="38"/>
  <c r="AO430" i="38"/>
  <c r="AN430" i="38"/>
  <c r="AM430" i="38"/>
  <c r="AL430" i="38"/>
  <c r="AK430" i="38"/>
  <c r="AJ430" i="38"/>
  <c r="AI430" i="38"/>
  <c r="AH430" i="38"/>
  <c r="AG430" i="38"/>
  <c r="BE427" i="38"/>
  <c r="BD427" i="38"/>
  <c r="BC427" i="38"/>
  <c r="BB427" i="38"/>
  <c r="BA427" i="38"/>
  <c r="AZ427" i="38"/>
  <c r="AY427" i="38"/>
  <c r="AX427" i="38"/>
  <c r="AW427" i="38"/>
  <c r="AV427" i="38"/>
  <c r="AU427" i="38"/>
  <c r="AT427" i="38"/>
  <c r="AS427" i="38"/>
  <c r="AR427" i="38"/>
  <c r="AQ427" i="38"/>
  <c r="AP427" i="38"/>
  <c r="AO427" i="38"/>
  <c r="AN427" i="38"/>
  <c r="AM427" i="38"/>
  <c r="AL427" i="38"/>
  <c r="AK427" i="38"/>
  <c r="AJ427" i="38"/>
  <c r="AI427" i="38"/>
  <c r="AH427" i="38"/>
  <c r="AG427" i="38"/>
  <c r="BE423" i="38"/>
  <c r="BD423" i="38"/>
  <c r="BC423" i="38"/>
  <c r="BB423" i="38"/>
  <c r="BA423" i="38"/>
  <c r="AZ423" i="38"/>
  <c r="AY423" i="38"/>
  <c r="AX423" i="38"/>
  <c r="AW423" i="38"/>
  <c r="AV423" i="38"/>
  <c r="AU423" i="38"/>
  <c r="AT423" i="38"/>
  <c r="AS423" i="38"/>
  <c r="AR423" i="38"/>
  <c r="AQ423" i="38"/>
  <c r="AP423" i="38"/>
  <c r="AO423" i="38"/>
  <c r="AN423" i="38"/>
  <c r="AM423" i="38"/>
  <c r="AL423" i="38"/>
  <c r="AK423" i="38"/>
  <c r="AJ423" i="38"/>
  <c r="AI423" i="38"/>
  <c r="AH423" i="38"/>
  <c r="AG423" i="38"/>
  <c r="BE417" i="38"/>
  <c r="BD417" i="38"/>
  <c r="BC417" i="38"/>
  <c r="BB417" i="38"/>
  <c r="BA417" i="38"/>
  <c r="AZ417" i="38"/>
  <c r="AY417" i="38"/>
  <c r="AX417" i="38"/>
  <c r="AW417" i="38"/>
  <c r="AV417" i="38"/>
  <c r="AU417" i="38"/>
  <c r="AT417" i="38"/>
  <c r="AS417" i="38"/>
  <c r="AR417" i="38"/>
  <c r="AQ417" i="38"/>
  <c r="AP417" i="38"/>
  <c r="AO417" i="38"/>
  <c r="AN417" i="38"/>
  <c r="AM417" i="38"/>
  <c r="AL417" i="38"/>
  <c r="AK417" i="38"/>
  <c r="AJ417" i="38"/>
  <c r="AI417" i="38"/>
  <c r="AH417" i="38"/>
  <c r="AG417" i="38"/>
  <c r="BE415" i="38"/>
  <c r="BD415" i="38"/>
  <c r="BC415" i="38"/>
  <c r="BB415" i="38"/>
  <c r="BA415" i="38"/>
  <c r="AZ415" i="38"/>
  <c r="AY415" i="38"/>
  <c r="AX415" i="38"/>
  <c r="AW415" i="38"/>
  <c r="AV415" i="38"/>
  <c r="AU415" i="38"/>
  <c r="AT415" i="38"/>
  <c r="AS415" i="38"/>
  <c r="AR415" i="38"/>
  <c r="AQ415" i="38"/>
  <c r="AP415" i="38"/>
  <c r="AO415" i="38"/>
  <c r="AN415" i="38"/>
  <c r="AM415" i="38"/>
  <c r="AL415" i="38"/>
  <c r="AK415" i="38"/>
  <c r="AJ415" i="38"/>
  <c r="AI415" i="38"/>
  <c r="AH415" i="38"/>
  <c r="AG415" i="38"/>
  <c r="BE412" i="38"/>
  <c r="BD412" i="38"/>
  <c r="BC412" i="38"/>
  <c r="BB412" i="38"/>
  <c r="BA412" i="38"/>
  <c r="AZ412" i="38"/>
  <c r="AY412" i="38"/>
  <c r="AX412" i="38"/>
  <c r="AW412" i="38"/>
  <c r="AV412" i="38"/>
  <c r="AU412" i="38"/>
  <c r="AT412" i="38"/>
  <c r="AS412" i="38"/>
  <c r="AR412" i="38"/>
  <c r="AQ412" i="38"/>
  <c r="AP412" i="38"/>
  <c r="AO412" i="38"/>
  <c r="AN412" i="38"/>
  <c r="AM412" i="38"/>
  <c r="AL412" i="38"/>
  <c r="AK412" i="38"/>
  <c r="AJ412" i="38"/>
  <c r="AI412" i="38"/>
  <c r="AH412" i="38"/>
  <c r="AG412" i="38"/>
  <c r="BE410" i="38"/>
  <c r="BD410" i="38"/>
  <c r="BC410" i="38"/>
  <c r="BB410" i="38"/>
  <c r="BA410" i="38"/>
  <c r="AZ410" i="38"/>
  <c r="AY410" i="38"/>
  <c r="AX410" i="38"/>
  <c r="AW410" i="38"/>
  <c r="AV410" i="38"/>
  <c r="AU410" i="38"/>
  <c r="AT410" i="38"/>
  <c r="AS410" i="38"/>
  <c r="AR410" i="38"/>
  <c r="AQ410" i="38"/>
  <c r="AP410" i="38"/>
  <c r="AO410" i="38"/>
  <c r="AN410" i="38"/>
  <c r="AM410" i="38"/>
  <c r="AL410" i="38"/>
  <c r="AK410" i="38"/>
  <c r="AJ410" i="38"/>
  <c r="AI410" i="38"/>
  <c r="AH410" i="38"/>
  <c r="AG410" i="38"/>
  <c r="BE407" i="38"/>
  <c r="BD407" i="38"/>
  <c r="BC407" i="38"/>
  <c r="BB407" i="38"/>
  <c r="BA407" i="38"/>
  <c r="AZ407" i="38"/>
  <c r="AY407" i="38"/>
  <c r="AX407" i="38"/>
  <c r="AW407" i="38"/>
  <c r="AV407" i="38"/>
  <c r="AU407" i="38"/>
  <c r="AT407" i="38"/>
  <c r="AS407" i="38"/>
  <c r="AR407" i="38"/>
  <c r="AQ407" i="38"/>
  <c r="AP407" i="38"/>
  <c r="AO407" i="38"/>
  <c r="AN407" i="38"/>
  <c r="AM407" i="38"/>
  <c r="AL407" i="38"/>
  <c r="AK407" i="38"/>
  <c r="AJ407" i="38"/>
  <c r="AI407" i="38"/>
  <c r="AH407" i="38"/>
  <c r="AG407" i="38"/>
  <c r="BE404" i="38"/>
  <c r="BD404" i="38"/>
  <c r="BC404" i="38"/>
  <c r="BB404" i="38"/>
  <c r="BA404" i="38"/>
  <c r="AZ404" i="38"/>
  <c r="AY404" i="38"/>
  <c r="AX404" i="38"/>
  <c r="AW404" i="38"/>
  <c r="AV404" i="38"/>
  <c r="AU404" i="38"/>
  <c r="AT404" i="38"/>
  <c r="AS404" i="38"/>
  <c r="AR404" i="38"/>
  <c r="AQ404" i="38"/>
  <c r="AP404" i="38"/>
  <c r="AO404" i="38"/>
  <c r="AN404" i="38"/>
  <c r="AM404" i="38"/>
  <c r="AL404" i="38"/>
  <c r="AK404" i="38"/>
  <c r="AJ404" i="38"/>
  <c r="AI404" i="38"/>
  <c r="AH404" i="38"/>
  <c r="AG404" i="38"/>
  <c r="BE401" i="38"/>
  <c r="BD401" i="38"/>
  <c r="BC401" i="38"/>
  <c r="BB401" i="38"/>
  <c r="BA401" i="38"/>
  <c r="AZ401" i="38"/>
  <c r="AY401" i="38"/>
  <c r="AX401" i="38"/>
  <c r="AW401" i="38"/>
  <c r="AV401" i="38"/>
  <c r="AU401" i="38"/>
  <c r="AT401" i="38"/>
  <c r="AS401" i="38"/>
  <c r="AR401" i="38"/>
  <c r="AQ401" i="38"/>
  <c r="AP401" i="38"/>
  <c r="AO401" i="38"/>
  <c r="AN401" i="38"/>
  <c r="AM401" i="38"/>
  <c r="AL401" i="38"/>
  <c r="AK401" i="38"/>
  <c r="AJ401" i="38"/>
  <c r="AI401" i="38"/>
  <c r="AH401" i="38"/>
  <c r="AG401" i="38"/>
  <c r="BE398" i="38"/>
  <c r="BD398" i="38"/>
  <c r="BC398" i="38"/>
  <c r="BB398" i="38"/>
  <c r="BA398" i="38"/>
  <c r="AZ398" i="38"/>
  <c r="AY398" i="38"/>
  <c r="AX398" i="38"/>
  <c r="AW398" i="38"/>
  <c r="AV398" i="38"/>
  <c r="AU398" i="38"/>
  <c r="AT398" i="38"/>
  <c r="AS398" i="38"/>
  <c r="AR398" i="38"/>
  <c r="AQ398" i="38"/>
  <c r="AP398" i="38"/>
  <c r="AO398" i="38"/>
  <c r="AN398" i="38"/>
  <c r="AM398" i="38"/>
  <c r="AL398" i="38"/>
  <c r="AK398" i="38"/>
  <c r="AJ398" i="38"/>
  <c r="AI398" i="38"/>
  <c r="AH398" i="38"/>
  <c r="AG398" i="38"/>
  <c r="BE395" i="38"/>
  <c r="BD395" i="38"/>
  <c r="BC395" i="38"/>
  <c r="BB395" i="38"/>
  <c r="BA395" i="38"/>
  <c r="AZ395" i="38"/>
  <c r="AY395" i="38"/>
  <c r="AX395" i="38"/>
  <c r="AW395" i="38"/>
  <c r="AV395" i="38"/>
  <c r="AU395" i="38"/>
  <c r="AT395" i="38"/>
  <c r="AS395" i="38"/>
  <c r="AR395" i="38"/>
  <c r="AQ395" i="38"/>
  <c r="AP395" i="38"/>
  <c r="AO395" i="38"/>
  <c r="AN395" i="38"/>
  <c r="AM395" i="38"/>
  <c r="AL395" i="38"/>
  <c r="AK395" i="38"/>
  <c r="AJ395" i="38"/>
  <c r="AI395" i="38"/>
  <c r="AH395" i="38"/>
  <c r="AG395" i="38"/>
  <c r="BE393" i="38"/>
  <c r="BE453" i="38" s="1"/>
  <c r="BD393" i="38"/>
  <c r="BC393" i="38"/>
  <c r="BB393" i="38"/>
  <c r="BB453" i="38" s="1"/>
  <c r="BA393" i="38"/>
  <c r="AZ393" i="38"/>
  <c r="AY393" i="38"/>
  <c r="AX393" i="38"/>
  <c r="AX453" i="38" s="1"/>
  <c r="AW393" i="38"/>
  <c r="AW453" i="38" s="1"/>
  <c r="AV393" i="38"/>
  <c r="AU393" i="38"/>
  <c r="AT393" i="38"/>
  <c r="AT453" i="38" s="1"/>
  <c r="AS393" i="38"/>
  <c r="AS453" i="38" s="1"/>
  <c r="AR393" i="38"/>
  <c r="AQ393" i="38"/>
  <c r="AP393" i="38"/>
  <c r="AP453" i="38" s="1"/>
  <c r="AO393" i="38"/>
  <c r="AO453" i="38" s="1"/>
  <c r="AN393" i="38"/>
  <c r="AM393" i="38"/>
  <c r="AL393" i="38"/>
  <c r="AL453" i="38" s="1"/>
  <c r="AK393" i="38"/>
  <c r="AJ393" i="38"/>
  <c r="AI393" i="38"/>
  <c r="AH393" i="38"/>
  <c r="AH453" i="38" s="1"/>
  <c r="AG393" i="38"/>
  <c r="AG453" i="38" s="1"/>
  <c r="BE373" i="38"/>
  <c r="BD373" i="38"/>
  <c r="BC373" i="38"/>
  <c r="BB373" i="38"/>
  <c r="BA373" i="38"/>
  <c r="AZ373" i="38"/>
  <c r="AY373" i="38"/>
  <c r="AX373" i="38"/>
  <c r="AW373" i="38"/>
  <c r="AV373" i="38"/>
  <c r="AU373" i="38"/>
  <c r="AT373" i="38"/>
  <c r="AS373" i="38"/>
  <c r="AR373" i="38"/>
  <c r="AQ373" i="38"/>
  <c r="AP373" i="38"/>
  <c r="AO373" i="38"/>
  <c r="AN373" i="38"/>
  <c r="AM373" i="38"/>
  <c r="AL373" i="38"/>
  <c r="AK373" i="38"/>
  <c r="AJ373" i="38"/>
  <c r="AI373" i="38"/>
  <c r="AH373" i="38"/>
  <c r="AG373" i="38"/>
  <c r="BE371" i="38"/>
  <c r="BD371" i="38"/>
  <c r="BC371" i="38"/>
  <c r="BB371" i="38"/>
  <c r="BA371" i="38"/>
  <c r="AZ371" i="38"/>
  <c r="AY371" i="38"/>
  <c r="AX371" i="38"/>
  <c r="AW371" i="38"/>
  <c r="AV371" i="38"/>
  <c r="AU371" i="38"/>
  <c r="AT371" i="38"/>
  <c r="AS371" i="38"/>
  <c r="AR371" i="38"/>
  <c r="AQ371" i="38"/>
  <c r="AP371" i="38"/>
  <c r="AO371" i="38"/>
  <c r="AN371" i="38"/>
  <c r="AM371" i="38"/>
  <c r="AL371" i="38"/>
  <c r="AK371" i="38"/>
  <c r="AJ371" i="38"/>
  <c r="AI371" i="38"/>
  <c r="AH371" i="38"/>
  <c r="AG371" i="38"/>
  <c r="BE368" i="38"/>
  <c r="BD368" i="38"/>
  <c r="BC368" i="38"/>
  <c r="BB368" i="38"/>
  <c r="BA368" i="38"/>
  <c r="AZ368" i="38"/>
  <c r="AY368" i="38"/>
  <c r="AX368" i="38"/>
  <c r="AW368" i="38"/>
  <c r="AV368" i="38"/>
  <c r="AU368" i="38"/>
  <c r="AT368" i="38"/>
  <c r="AS368" i="38"/>
  <c r="AR368" i="38"/>
  <c r="AQ368" i="38"/>
  <c r="AP368" i="38"/>
  <c r="AO368" i="38"/>
  <c r="AN368" i="38"/>
  <c r="AM368" i="38"/>
  <c r="AL368" i="38"/>
  <c r="AK368" i="38"/>
  <c r="AJ368" i="38"/>
  <c r="AI368" i="38"/>
  <c r="AH368" i="38"/>
  <c r="AG368" i="38"/>
  <c r="BE354" i="38"/>
  <c r="BD354" i="38"/>
  <c r="BC354" i="38"/>
  <c r="BB354" i="38"/>
  <c r="BA354" i="38"/>
  <c r="AZ354" i="38"/>
  <c r="AY354" i="38"/>
  <c r="AX354" i="38"/>
  <c r="AW354" i="38"/>
  <c r="AV354" i="38"/>
  <c r="AU354" i="38"/>
  <c r="AT354" i="38"/>
  <c r="AS354" i="38"/>
  <c r="AR354" i="38"/>
  <c r="AQ354" i="38"/>
  <c r="AP354" i="38"/>
  <c r="AO354" i="38"/>
  <c r="AN354" i="38"/>
  <c r="AM354" i="38"/>
  <c r="AL354" i="38"/>
  <c r="AK354" i="38"/>
  <c r="AJ354" i="38"/>
  <c r="AI354" i="38"/>
  <c r="AH354" i="38"/>
  <c r="AG354" i="38"/>
  <c r="BE344" i="38"/>
  <c r="BD344" i="38"/>
  <c r="BC344" i="38"/>
  <c r="BB344" i="38"/>
  <c r="BA344" i="38"/>
  <c r="AZ344" i="38"/>
  <c r="AY344" i="38"/>
  <c r="AX344" i="38"/>
  <c r="AW344" i="38"/>
  <c r="AV344" i="38"/>
  <c r="AU344" i="38"/>
  <c r="AT344" i="38"/>
  <c r="AT374" i="38" s="1"/>
  <c r="AS344" i="38"/>
  <c r="AR344" i="38"/>
  <c r="AQ344" i="38"/>
  <c r="AP344" i="38"/>
  <c r="AO344" i="38"/>
  <c r="AN344" i="38"/>
  <c r="AM344" i="38"/>
  <c r="AL344" i="38"/>
  <c r="AK344" i="38"/>
  <c r="AJ344" i="38"/>
  <c r="AI344" i="38"/>
  <c r="AH344" i="38"/>
  <c r="AG344" i="38"/>
  <c r="BE335" i="38"/>
  <c r="BD335" i="38"/>
  <c r="BC335" i="38"/>
  <c r="BB335" i="38"/>
  <c r="BA335" i="38"/>
  <c r="AZ335" i="38"/>
  <c r="AY335" i="38"/>
  <c r="AX335" i="38"/>
  <c r="AW335" i="38"/>
  <c r="AV335" i="38"/>
  <c r="AU335" i="38"/>
  <c r="AT335" i="38"/>
  <c r="AS335" i="38"/>
  <c r="AR335" i="38"/>
  <c r="AQ335" i="38"/>
  <c r="AP335" i="38"/>
  <c r="AP374" i="38" s="1"/>
  <c r="AO335" i="38"/>
  <c r="AN335" i="38"/>
  <c r="AM335" i="38"/>
  <c r="AL335" i="38"/>
  <c r="AK335" i="38"/>
  <c r="AJ335" i="38"/>
  <c r="AI335" i="38"/>
  <c r="AH335" i="38"/>
  <c r="AG335" i="38"/>
  <c r="BE317" i="38"/>
  <c r="BD317" i="38"/>
  <c r="BC317" i="38"/>
  <c r="BB317" i="38"/>
  <c r="BA317" i="38"/>
  <c r="AZ317" i="38"/>
  <c r="AY317" i="38"/>
  <c r="AX317" i="38"/>
  <c r="AW317" i="38"/>
  <c r="AV317" i="38"/>
  <c r="AU317" i="38"/>
  <c r="AT317" i="38"/>
  <c r="AS317" i="38"/>
  <c r="AR317" i="38"/>
  <c r="AQ317" i="38"/>
  <c r="AP317" i="38"/>
  <c r="AO317" i="38"/>
  <c r="AN317" i="38"/>
  <c r="AM317" i="38"/>
  <c r="AL317" i="38"/>
  <c r="AK317" i="38"/>
  <c r="AJ317" i="38"/>
  <c r="AI317" i="38"/>
  <c r="AH317" i="38"/>
  <c r="AG317" i="38"/>
  <c r="BE299" i="38"/>
  <c r="BE374" i="38" s="1"/>
  <c r="BD299" i="38"/>
  <c r="BC299" i="38"/>
  <c r="BB299" i="38"/>
  <c r="BB374" i="38" s="1"/>
  <c r="BA299" i="38"/>
  <c r="BA374" i="38" s="1"/>
  <c r="AZ299" i="38"/>
  <c r="AY299" i="38"/>
  <c r="AX299" i="38"/>
  <c r="AX374" i="38" s="1"/>
  <c r="AW299" i="38"/>
  <c r="AW374" i="38" s="1"/>
  <c r="AV299" i="38"/>
  <c r="AU299" i="38"/>
  <c r="AT299" i="38"/>
  <c r="AS299" i="38"/>
  <c r="AS374" i="38" s="1"/>
  <c r="AR299" i="38"/>
  <c r="AQ299" i="38"/>
  <c r="AP299" i="38"/>
  <c r="AO299" i="38"/>
  <c r="AO374" i="38" s="1"/>
  <c r="AN299" i="38"/>
  <c r="AM299" i="38"/>
  <c r="AL299" i="38"/>
  <c r="AL374" i="38" s="1"/>
  <c r="AK299" i="38"/>
  <c r="AK374" i="38" s="1"/>
  <c r="AJ299" i="38"/>
  <c r="AJ374" i="38" s="1"/>
  <c r="AI299" i="38"/>
  <c r="AI374" i="38" s="1"/>
  <c r="AH299" i="38"/>
  <c r="AH374" i="38" s="1"/>
  <c r="AG299" i="38"/>
  <c r="AG374" i="38" s="1"/>
  <c r="BE94" i="38"/>
  <c r="BD94" i="38"/>
  <c r="BC94" i="38"/>
  <c r="BB94" i="38"/>
  <c r="BA94" i="38"/>
  <c r="AZ94" i="38"/>
  <c r="AY94" i="38"/>
  <c r="AX94" i="38"/>
  <c r="AW94" i="38"/>
  <c r="AV94" i="38"/>
  <c r="AU94" i="38"/>
  <c r="AT94" i="38"/>
  <c r="AS94" i="38"/>
  <c r="AR94" i="38"/>
  <c r="AQ94" i="38"/>
  <c r="AP94" i="38"/>
  <c r="AO94" i="38"/>
  <c r="AN94" i="38"/>
  <c r="AM94" i="38"/>
  <c r="AL94" i="38"/>
  <c r="AK94" i="38"/>
  <c r="AJ94" i="38"/>
  <c r="AI94" i="38"/>
  <c r="AH94" i="38"/>
  <c r="AG94" i="38"/>
  <c r="BE92" i="38"/>
  <c r="BD92" i="38"/>
  <c r="BC92" i="38"/>
  <c r="BB92" i="38"/>
  <c r="BA92" i="38"/>
  <c r="AZ92" i="38"/>
  <c r="AY92" i="38"/>
  <c r="AX92" i="38"/>
  <c r="AW92" i="38"/>
  <c r="AV92" i="38"/>
  <c r="AU92" i="38"/>
  <c r="AT92" i="38"/>
  <c r="AS92" i="38"/>
  <c r="AR92" i="38"/>
  <c r="AQ92" i="38"/>
  <c r="AP92" i="38"/>
  <c r="AO92" i="38"/>
  <c r="AN92" i="38"/>
  <c r="AM92" i="38"/>
  <c r="AL92" i="38"/>
  <c r="AK92" i="38"/>
  <c r="AJ92" i="38"/>
  <c r="AI92" i="38"/>
  <c r="AH92" i="38"/>
  <c r="AG92" i="38"/>
  <c r="BE90" i="38"/>
  <c r="BD90" i="38"/>
  <c r="BC90" i="38"/>
  <c r="BB90" i="38"/>
  <c r="BA90" i="38"/>
  <c r="AZ90" i="38"/>
  <c r="AY90" i="38"/>
  <c r="AX90" i="38"/>
  <c r="AW90" i="38"/>
  <c r="AV90" i="38"/>
  <c r="AU90" i="38"/>
  <c r="AT90" i="38"/>
  <c r="AS90" i="38"/>
  <c r="AR90" i="38"/>
  <c r="AQ90" i="38"/>
  <c r="AP90" i="38"/>
  <c r="AO90" i="38"/>
  <c r="AN90" i="38"/>
  <c r="AM90" i="38"/>
  <c r="AL90" i="38"/>
  <c r="AK90" i="38"/>
  <c r="AJ90" i="38"/>
  <c r="AI90" i="38"/>
  <c r="AH90" i="38"/>
  <c r="AG90" i="38"/>
  <c r="BE88" i="38"/>
  <c r="BD88" i="38"/>
  <c r="BC88" i="38"/>
  <c r="BB88" i="38"/>
  <c r="BA88" i="38"/>
  <c r="AZ88" i="38"/>
  <c r="AY88" i="38"/>
  <c r="AX88" i="38"/>
  <c r="AW88" i="38"/>
  <c r="AV88" i="38"/>
  <c r="AU88" i="38"/>
  <c r="AT88" i="38"/>
  <c r="AS88" i="38"/>
  <c r="AR88" i="38"/>
  <c r="AQ88" i="38"/>
  <c r="AP88" i="38"/>
  <c r="AO88" i="38"/>
  <c r="AN88" i="38"/>
  <c r="AM88" i="38"/>
  <c r="AL88" i="38"/>
  <c r="AK88" i="38"/>
  <c r="AJ88" i="38"/>
  <c r="AI88" i="38"/>
  <c r="AH88" i="38"/>
  <c r="AG88" i="38"/>
  <c r="BE86" i="38"/>
  <c r="BD86" i="38"/>
  <c r="BC86" i="38"/>
  <c r="BB86" i="38"/>
  <c r="BA86" i="38"/>
  <c r="AZ86" i="38"/>
  <c r="AY86" i="38"/>
  <c r="AX86" i="38"/>
  <c r="AW86" i="38"/>
  <c r="AV86" i="38"/>
  <c r="AU86" i="38"/>
  <c r="AT86" i="38"/>
  <c r="AS86" i="38"/>
  <c r="AR86" i="38"/>
  <c r="AQ86" i="38"/>
  <c r="AP86" i="38"/>
  <c r="AO86" i="38"/>
  <c r="AN86" i="38"/>
  <c r="AM86" i="38"/>
  <c r="AL86" i="38"/>
  <c r="AK86" i="38"/>
  <c r="AJ86" i="38"/>
  <c r="AI86" i="38"/>
  <c r="AH86" i="38"/>
  <c r="AG86" i="38"/>
  <c r="BE84" i="38"/>
  <c r="BD84" i="38"/>
  <c r="BC84" i="38"/>
  <c r="BB84" i="38"/>
  <c r="BA84" i="38"/>
  <c r="AZ84" i="38"/>
  <c r="AY84" i="38"/>
  <c r="AX84" i="38"/>
  <c r="AW84" i="38"/>
  <c r="AV84" i="38"/>
  <c r="AU84" i="38"/>
  <c r="AT84" i="38"/>
  <c r="AS84" i="38"/>
  <c r="AR84" i="38"/>
  <c r="AQ84" i="38"/>
  <c r="AP84" i="38"/>
  <c r="AO84" i="38"/>
  <c r="AN84" i="38"/>
  <c r="AM84" i="38"/>
  <c r="AL84" i="38"/>
  <c r="AK84" i="38"/>
  <c r="AJ84" i="38"/>
  <c r="AI84" i="38"/>
  <c r="AH84" i="38"/>
  <c r="AG84" i="38"/>
  <c r="BE82" i="38"/>
  <c r="BD82" i="38"/>
  <c r="BC82" i="38"/>
  <c r="BB82" i="38"/>
  <c r="BA82" i="38"/>
  <c r="AZ82" i="38"/>
  <c r="AY82" i="38"/>
  <c r="AX82" i="38"/>
  <c r="AW82" i="38"/>
  <c r="AV82" i="38"/>
  <c r="AU82" i="38"/>
  <c r="AT82" i="38"/>
  <c r="AS82" i="38"/>
  <c r="AR82" i="38"/>
  <c r="AQ82" i="38"/>
  <c r="AP82" i="38"/>
  <c r="AO82" i="38"/>
  <c r="AN82" i="38"/>
  <c r="AM82" i="38"/>
  <c r="AL82" i="38"/>
  <c r="AK82" i="38"/>
  <c r="AJ82" i="38"/>
  <c r="AI82" i="38"/>
  <c r="AH82" i="38"/>
  <c r="AG82" i="38"/>
  <c r="BE80" i="38"/>
  <c r="BD80" i="38"/>
  <c r="BC80" i="38"/>
  <c r="BB80" i="38"/>
  <c r="BA80" i="38"/>
  <c r="AZ80" i="38"/>
  <c r="AY80" i="38"/>
  <c r="AX80" i="38"/>
  <c r="AW80" i="38"/>
  <c r="AV80" i="38"/>
  <c r="AU80" i="38"/>
  <c r="AT80" i="38"/>
  <c r="AS80" i="38"/>
  <c r="AR80" i="38"/>
  <c r="AQ80" i="38"/>
  <c r="AP80" i="38"/>
  <c r="AO80" i="38"/>
  <c r="AN80" i="38"/>
  <c r="AM80" i="38"/>
  <c r="AL80" i="38"/>
  <c r="AK80" i="38"/>
  <c r="AJ80" i="38"/>
  <c r="AI80" i="38"/>
  <c r="AH80" i="38"/>
  <c r="AG80" i="38"/>
  <c r="BE78" i="38"/>
  <c r="BD78" i="38"/>
  <c r="BC78" i="38"/>
  <c r="BB78" i="38"/>
  <c r="BA78" i="38"/>
  <c r="AZ78" i="38"/>
  <c r="AY78" i="38"/>
  <c r="AX78" i="38"/>
  <c r="AW78" i="38"/>
  <c r="AV78" i="38"/>
  <c r="AU78" i="38"/>
  <c r="AT78" i="38"/>
  <c r="AS78" i="38"/>
  <c r="AR78" i="38"/>
  <c r="AQ78" i="38"/>
  <c r="AP78" i="38"/>
  <c r="AO78" i="38"/>
  <c r="AN78" i="38"/>
  <c r="AM78" i="38"/>
  <c r="AL78" i="38"/>
  <c r="AK78" i="38"/>
  <c r="AJ78" i="38"/>
  <c r="AI78" i="38"/>
  <c r="AH78" i="38"/>
  <c r="AG78" i="38"/>
  <c r="BE74" i="38"/>
  <c r="BD74" i="38"/>
  <c r="BC74" i="38"/>
  <c r="BB74" i="38"/>
  <c r="BA74" i="38"/>
  <c r="AZ74" i="38"/>
  <c r="AY74" i="38"/>
  <c r="AX74" i="38"/>
  <c r="AW74" i="38"/>
  <c r="AV74" i="38"/>
  <c r="AU74" i="38"/>
  <c r="AT74" i="38"/>
  <c r="AS74" i="38"/>
  <c r="AR74" i="38"/>
  <c r="AQ74" i="38"/>
  <c r="AP74" i="38"/>
  <c r="AO74" i="38"/>
  <c r="AN74" i="38"/>
  <c r="AM74" i="38"/>
  <c r="AL74" i="38"/>
  <c r="AK74" i="38"/>
  <c r="AJ74" i="38"/>
  <c r="AI74" i="38"/>
  <c r="AH74" i="38"/>
  <c r="AG74" i="38"/>
  <c r="BE68" i="38"/>
  <c r="BD68" i="38"/>
  <c r="BC68" i="38"/>
  <c r="BB68" i="38"/>
  <c r="BA68" i="38"/>
  <c r="AZ68" i="38"/>
  <c r="AY68" i="38"/>
  <c r="AX68" i="38"/>
  <c r="AW68" i="38"/>
  <c r="AV68" i="38"/>
  <c r="AU68" i="38"/>
  <c r="AT68" i="38"/>
  <c r="AS68" i="38"/>
  <c r="AR68" i="38"/>
  <c r="AQ68" i="38"/>
  <c r="AP68" i="38"/>
  <c r="AO68" i="38"/>
  <c r="AN68" i="38"/>
  <c r="AM68" i="38"/>
  <c r="AL68" i="38"/>
  <c r="AK68" i="38"/>
  <c r="AJ68" i="38"/>
  <c r="AI68" i="38"/>
  <c r="AH68" i="38"/>
  <c r="AG68" i="38"/>
  <c r="BE66" i="38"/>
  <c r="BD66" i="38"/>
  <c r="BC66" i="38"/>
  <c r="BB66" i="38"/>
  <c r="BA66" i="38"/>
  <c r="AZ66" i="38"/>
  <c r="AY66" i="38"/>
  <c r="AX66" i="38"/>
  <c r="AW66" i="38"/>
  <c r="AV66" i="38"/>
  <c r="AU66" i="38"/>
  <c r="AT66" i="38"/>
  <c r="AS66" i="38"/>
  <c r="AR66" i="38"/>
  <c r="AQ66" i="38"/>
  <c r="AP66" i="38"/>
  <c r="AO66" i="38"/>
  <c r="AN66" i="38"/>
  <c r="AM66" i="38"/>
  <c r="AL66" i="38"/>
  <c r="AK66" i="38"/>
  <c r="AJ66" i="38"/>
  <c r="AI66" i="38"/>
  <c r="AH66" i="38"/>
  <c r="AG66" i="38"/>
  <c r="BE64" i="38"/>
  <c r="BD64" i="38"/>
  <c r="BC64" i="38"/>
  <c r="BB64" i="38"/>
  <c r="BA64" i="38"/>
  <c r="AZ64" i="38"/>
  <c r="AY64" i="38"/>
  <c r="AX64" i="38"/>
  <c r="AW64" i="38"/>
  <c r="AV64" i="38"/>
  <c r="AU64" i="38"/>
  <c r="AT64" i="38"/>
  <c r="AS64" i="38"/>
  <c r="AR64" i="38"/>
  <c r="AQ64" i="38"/>
  <c r="AP64" i="38"/>
  <c r="AO64" i="38"/>
  <c r="AN64" i="38"/>
  <c r="AM64" i="38"/>
  <c r="AL64" i="38"/>
  <c r="AK64" i="38"/>
  <c r="AJ64" i="38"/>
  <c r="AI64" i="38"/>
  <c r="AH64" i="38"/>
  <c r="AG64" i="38"/>
  <c r="BE62" i="38"/>
  <c r="BD62" i="38"/>
  <c r="BC62" i="38"/>
  <c r="BB62" i="38"/>
  <c r="BA62" i="38"/>
  <c r="AZ62" i="38"/>
  <c r="AY62" i="38"/>
  <c r="AX62" i="38"/>
  <c r="AW62" i="38"/>
  <c r="AV62" i="38"/>
  <c r="AU62" i="38"/>
  <c r="AT62" i="38"/>
  <c r="AS62" i="38"/>
  <c r="AR62" i="38"/>
  <c r="AQ62" i="38"/>
  <c r="AP62" i="38"/>
  <c r="AO62" i="38"/>
  <c r="AN62" i="38"/>
  <c r="AM62" i="38"/>
  <c r="AL62" i="38"/>
  <c r="AK62" i="38"/>
  <c r="AJ62" i="38"/>
  <c r="AI62" i="38"/>
  <c r="AH62" i="38"/>
  <c r="AG62" i="38"/>
  <c r="BE60" i="38"/>
  <c r="BD60" i="38"/>
  <c r="BC60" i="38"/>
  <c r="BB60" i="38"/>
  <c r="BA60" i="38"/>
  <c r="AZ60" i="38"/>
  <c r="AY60" i="38"/>
  <c r="AX60" i="38"/>
  <c r="AW60" i="38"/>
  <c r="AV60" i="38"/>
  <c r="AU60" i="38"/>
  <c r="AT60" i="38"/>
  <c r="AS60" i="38"/>
  <c r="AR60" i="38"/>
  <c r="AQ60" i="38"/>
  <c r="AP60" i="38"/>
  <c r="AO60" i="38"/>
  <c r="AN60" i="38"/>
  <c r="AM60" i="38"/>
  <c r="AL60" i="38"/>
  <c r="AK60" i="38"/>
  <c r="AJ60" i="38"/>
  <c r="AI60" i="38"/>
  <c r="AH60" i="38"/>
  <c r="AG60" i="38"/>
  <c r="BE53" i="38"/>
  <c r="BD53" i="38"/>
  <c r="BC53" i="38"/>
  <c r="BB53" i="38"/>
  <c r="BA53" i="38"/>
  <c r="AZ53" i="38"/>
  <c r="AY53" i="38"/>
  <c r="AX53" i="38"/>
  <c r="AW53" i="38"/>
  <c r="AV53" i="38"/>
  <c r="AU53" i="38"/>
  <c r="AT53" i="38"/>
  <c r="AS53" i="38"/>
  <c r="AR53" i="38"/>
  <c r="AQ53" i="38"/>
  <c r="AP53" i="38"/>
  <c r="AO53" i="38"/>
  <c r="AN53" i="38"/>
  <c r="AM53" i="38"/>
  <c r="AL53" i="38"/>
  <c r="AK53" i="38"/>
  <c r="AJ53" i="38"/>
  <c r="AI53" i="38"/>
  <c r="AH53" i="38"/>
  <c r="AG53" i="38"/>
  <c r="BE51" i="38"/>
  <c r="BD51" i="38"/>
  <c r="BC51" i="38"/>
  <c r="BB51" i="38"/>
  <c r="BA51" i="38"/>
  <c r="AZ51" i="38"/>
  <c r="AY51" i="38"/>
  <c r="AX51" i="38"/>
  <c r="AW51" i="38"/>
  <c r="AV51" i="38"/>
  <c r="AU51" i="38"/>
  <c r="AT51" i="38"/>
  <c r="AS51" i="38"/>
  <c r="AR51" i="38"/>
  <c r="AQ51" i="38"/>
  <c r="AP51" i="38"/>
  <c r="AO51" i="38"/>
  <c r="AN51" i="38"/>
  <c r="AM51" i="38"/>
  <c r="AL51" i="38"/>
  <c r="AK51" i="38"/>
  <c r="AJ51" i="38"/>
  <c r="AI51" i="38"/>
  <c r="AH51" i="38"/>
  <c r="AG51" i="38"/>
  <c r="BE45" i="38"/>
  <c r="BD45" i="38"/>
  <c r="BC45" i="38"/>
  <c r="BB45" i="38"/>
  <c r="BA45" i="38"/>
  <c r="AZ45" i="38"/>
  <c r="AY45" i="38"/>
  <c r="AX45" i="38"/>
  <c r="AW45" i="38"/>
  <c r="AV45" i="38"/>
  <c r="AU45" i="38"/>
  <c r="AT45" i="38"/>
  <c r="AS45" i="38"/>
  <c r="AR45" i="38"/>
  <c r="AQ45" i="38"/>
  <c r="AP45" i="38"/>
  <c r="AO45" i="38"/>
  <c r="AN45" i="38"/>
  <c r="AM45" i="38"/>
  <c r="AL45" i="38"/>
  <c r="AK45" i="38"/>
  <c r="AJ45" i="38"/>
  <c r="AI45" i="38"/>
  <c r="AH45" i="38"/>
  <c r="AG45" i="38"/>
  <c r="BE38" i="38"/>
  <c r="BD38" i="38"/>
  <c r="BC38" i="38"/>
  <c r="BB38" i="38"/>
  <c r="BA38" i="38"/>
  <c r="AZ38" i="38"/>
  <c r="AY38" i="38"/>
  <c r="AX38" i="38"/>
  <c r="AW38" i="38"/>
  <c r="AV38" i="38"/>
  <c r="AU38" i="38"/>
  <c r="AT38" i="38"/>
  <c r="AS38" i="38"/>
  <c r="AR38" i="38"/>
  <c r="AQ38" i="38"/>
  <c r="AP38" i="38"/>
  <c r="AO38" i="38"/>
  <c r="AN38" i="38"/>
  <c r="AM38" i="38"/>
  <c r="AL38" i="38"/>
  <c r="AK38" i="38"/>
  <c r="AJ38" i="38"/>
  <c r="AI38" i="38"/>
  <c r="AH38" i="38"/>
  <c r="AG38" i="38"/>
  <c r="BE35" i="38"/>
  <c r="BD35" i="38"/>
  <c r="BC35" i="38"/>
  <c r="BB35" i="38"/>
  <c r="BA35" i="38"/>
  <c r="AZ35" i="38"/>
  <c r="AY35" i="38"/>
  <c r="AX35" i="38"/>
  <c r="AW35" i="38"/>
  <c r="AV35" i="38"/>
  <c r="AU35" i="38"/>
  <c r="AT35" i="38"/>
  <c r="AS35" i="38"/>
  <c r="AR35" i="38"/>
  <c r="AQ35" i="38"/>
  <c r="AP35" i="38"/>
  <c r="AO35" i="38"/>
  <c r="AN35" i="38"/>
  <c r="AM35" i="38"/>
  <c r="AL35" i="38"/>
  <c r="AK35" i="38"/>
  <c r="AJ35" i="38"/>
  <c r="AI35" i="38"/>
  <c r="AH35" i="38"/>
  <c r="AG35" i="38"/>
  <c r="BE31" i="38"/>
  <c r="BD31" i="38"/>
  <c r="BC31" i="38"/>
  <c r="BB31" i="38"/>
  <c r="BA31" i="38"/>
  <c r="AZ31" i="38"/>
  <c r="AY31" i="38"/>
  <c r="AX31" i="38"/>
  <c r="AW31" i="38"/>
  <c r="AV31" i="38"/>
  <c r="AU31" i="38"/>
  <c r="AT31" i="38"/>
  <c r="AS31" i="38"/>
  <c r="AR31" i="38"/>
  <c r="AQ31" i="38"/>
  <c r="AP31" i="38"/>
  <c r="AO31" i="38"/>
  <c r="AN31" i="38"/>
  <c r="AM31" i="38"/>
  <c r="AL31" i="38"/>
  <c r="AK31" i="38"/>
  <c r="AJ31" i="38"/>
  <c r="AI31" i="38"/>
  <c r="AH31" i="38"/>
  <c r="AG31" i="38"/>
  <c r="BE28" i="38"/>
  <c r="BD28" i="38"/>
  <c r="BC28" i="38"/>
  <c r="BB28" i="38"/>
  <c r="BA28" i="38"/>
  <c r="AZ28" i="38"/>
  <c r="AY28" i="38"/>
  <c r="AX28" i="38"/>
  <c r="AW28" i="38"/>
  <c r="AV28" i="38"/>
  <c r="AU28" i="38"/>
  <c r="AT28" i="38"/>
  <c r="AS28" i="38"/>
  <c r="AR28" i="38"/>
  <c r="AQ28" i="38"/>
  <c r="AP28" i="38"/>
  <c r="AO28" i="38"/>
  <c r="AN28" i="38"/>
  <c r="AM28" i="38"/>
  <c r="AL28" i="38"/>
  <c r="AK28" i="38"/>
  <c r="AJ28" i="38"/>
  <c r="AI28" i="38"/>
  <c r="AH28" i="38"/>
  <c r="AG28" i="38"/>
  <c r="BE22" i="38"/>
  <c r="BD22" i="38"/>
  <c r="BC22" i="38"/>
  <c r="BB22" i="38"/>
  <c r="BA22" i="38"/>
  <c r="AZ22" i="38"/>
  <c r="AY22" i="38"/>
  <c r="AX22" i="38"/>
  <c r="AW22" i="38"/>
  <c r="AV22" i="38"/>
  <c r="AU22" i="38"/>
  <c r="AT22" i="38"/>
  <c r="AS22" i="38"/>
  <c r="AR22" i="38"/>
  <c r="AQ22" i="38"/>
  <c r="AP22" i="38"/>
  <c r="AO22" i="38"/>
  <c r="AN22" i="38"/>
  <c r="AM22" i="38"/>
  <c r="AL22" i="38"/>
  <c r="AK22" i="38"/>
  <c r="AJ22" i="38"/>
  <c r="AI22" i="38"/>
  <c r="AH22" i="38"/>
  <c r="AG22" i="38"/>
  <c r="BE6" i="38"/>
  <c r="BE95" i="38" s="1"/>
  <c r="BD6" i="38"/>
  <c r="BD95" i="38" s="1"/>
  <c r="BC6" i="38"/>
  <c r="BC95" i="38" s="1"/>
  <c r="BB6" i="38"/>
  <c r="BB95" i="38" s="1"/>
  <c r="BA6" i="38"/>
  <c r="BA95" i="38" s="1"/>
  <c r="BA1236" i="38" s="1"/>
  <c r="AZ6" i="38"/>
  <c r="AZ95" i="38" s="1"/>
  <c r="AY6" i="38"/>
  <c r="AY95" i="38" s="1"/>
  <c r="AX6" i="38"/>
  <c r="AX95" i="38" s="1"/>
  <c r="AW6" i="38"/>
  <c r="AW95" i="38" s="1"/>
  <c r="AV6" i="38"/>
  <c r="AV95" i="38" s="1"/>
  <c r="AU6" i="38"/>
  <c r="AU95" i="38" s="1"/>
  <c r="AT6" i="38"/>
  <c r="AT95" i="38" s="1"/>
  <c r="AS6" i="38"/>
  <c r="AS95" i="38" s="1"/>
  <c r="AR6" i="38"/>
  <c r="AR95" i="38" s="1"/>
  <c r="AQ6" i="38"/>
  <c r="AQ95" i="38" s="1"/>
  <c r="AP6" i="38"/>
  <c r="AP95" i="38" s="1"/>
  <c r="AO6" i="38"/>
  <c r="AO95" i="38" s="1"/>
  <c r="AN6" i="38"/>
  <c r="AN95" i="38" s="1"/>
  <c r="AM6" i="38"/>
  <c r="AM95" i="38" s="1"/>
  <c r="AL6" i="38"/>
  <c r="AL95" i="38" s="1"/>
  <c r="AK6" i="38"/>
  <c r="AK95" i="38" s="1"/>
  <c r="AK1236" i="38" s="1"/>
  <c r="AJ6" i="38"/>
  <c r="AJ95" i="38" s="1"/>
  <c r="AI6" i="38"/>
  <c r="AI95" i="38" s="1"/>
  <c r="AH6" i="38"/>
  <c r="AH95" i="38" s="1"/>
  <c r="AG6" i="38"/>
  <c r="AG95" i="38" s="1"/>
  <c r="E1235" i="38"/>
  <c r="AF1234" i="38"/>
  <c r="AE1234" i="38"/>
  <c r="AD1234" i="38"/>
  <c r="AC1234" i="38"/>
  <c r="AB1234" i="38"/>
  <c r="AA1234" i="38"/>
  <c r="Z1234" i="38"/>
  <c r="Y1234" i="38"/>
  <c r="X1234" i="38"/>
  <c r="W1234" i="38"/>
  <c r="V1234" i="38"/>
  <c r="U1234" i="38"/>
  <c r="T1234" i="38"/>
  <c r="S1234" i="38"/>
  <c r="R1234" i="38"/>
  <c r="Q1234" i="38"/>
  <c r="O1234" i="38"/>
  <c r="N1234" i="38"/>
  <c r="M1234" i="38"/>
  <c r="L1234" i="38"/>
  <c r="K1234" i="38"/>
  <c r="J1234" i="38"/>
  <c r="I1234" i="38"/>
  <c r="H1234" i="38"/>
  <c r="G1234" i="38"/>
  <c r="D1234" i="38"/>
  <c r="C1234" i="38"/>
  <c r="P1233" i="38"/>
  <c r="P1232" i="38"/>
  <c r="AF1231" i="38"/>
  <c r="AE1231" i="38"/>
  <c r="AD1231" i="38"/>
  <c r="AC1231" i="38"/>
  <c r="AB1231" i="38"/>
  <c r="AA1231" i="38"/>
  <c r="Z1231" i="38"/>
  <c r="Y1231" i="38"/>
  <c r="X1231" i="38"/>
  <c r="W1231" i="38"/>
  <c r="V1231" i="38"/>
  <c r="U1231" i="38"/>
  <c r="T1231" i="38"/>
  <c r="S1231" i="38"/>
  <c r="R1231" i="38"/>
  <c r="Q1231" i="38"/>
  <c r="O1231" i="38"/>
  <c r="N1231" i="38"/>
  <c r="M1231" i="38"/>
  <c r="L1231" i="38"/>
  <c r="K1231" i="38"/>
  <c r="J1231" i="38"/>
  <c r="I1231" i="38"/>
  <c r="H1231" i="38"/>
  <c r="G1231" i="38"/>
  <c r="D1231" i="38"/>
  <c r="C1231" i="38"/>
  <c r="P1230" i="38"/>
  <c r="P1229" i="38"/>
  <c r="P1231" i="38" s="1"/>
  <c r="AF1228" i="38"/>
  <c r="AE1228" i="38"/>
  <c r="AD1228" i="38"/>
  <c r="AC1228" i="38"/>
  <c r="AB1228" i="38"/>
  <c r="AA1228" i="38"/>
  <c r="Z1228" i="38"/>
  <c r="Y1228" i="38"/>
  <c r="X1228" i="38"/>
  <c r="W1228" i="38"/>
  <c r="V1228" i="38"/>
  <c r="U1228" i="38"/>
  <c r="T1228" i="38"/>
  <c r="S1228" i="38"/>
  <c r="R1228" i="38"/>
  <c r="Q1228" i="38"/>
  <c r="O1228" i="38"/>
  <c r="N1228" i="38"/>
  <c r="M1228" i="38"/>
  <c r="L1228" i="38"/>
  <c r="K1228" i="38"/>
  <c r="J1228" i="38"/>
  <c r="I1228" i="38"/>
  <c r="H1228" i="38"/>
  <c r="G1228" i="38"/>
  <c r="D1228" i="38"/>
  <c r="C1228" i="38"/>
  <c r="P1227" i="38"/>
  <c r="P1226" i="38"/>
  <c r="P1225" i="38"/>
  <c r="P1224" i="38"/>
  <c r="AF1223" i="38"/>
  <c r="AE1223" i="38"/>
  <c r="AD1223" i="38"/>
  <c r="AC1223" i="38"/>
  <c r="AB1223" i="38"/>
  <c r="AA1223" i="38"/>
  <c r="Z1223" i="38"/>
  <c r="Y1223" i="38"/>
  <c r="X1223" i="38"/>
  <c r="W1223" i="38"/>
  <c r="V1223" i="38"/>
  <c r="V1235" i="38" s="1"/>
  <c r="U1223" i="38"/>
  <c r="T1223" i="38"/>
  <c r="S1223" i="38"/>
  <c r="R1223" i="38"/>
  <c r="Q1223" i="38"/>
  <c r="O1223" i="38"/>
  <c r="N1223" i="38"/>
  <c r="M1223" i="38"/>
  <c r="L1223" i="38"/>
  <c r="K1223" i="38"/>
  <c r="J1223" i="38"/>
  <c r="I1223" i="38"/>
  <c r="H1223" i="38"/>
  <c r="G1223" i="38"/>
  <c r="D1223" i="38"/>
  <c r="C1223" i="38"/>
  <c r="P1222" i="38"/>
  <c r="P1221" i="38"/>
  <c r="P1220" i="38"/>
  <c r="P1219" i="38"/>
  <c r="P1218" i="38"/>
  <c r="P1217" i="38"/>
  <c r="P1216" i="38"/>
  <c r="P1215" i="38"/>
  <c r="AF1214" i="38"/>
  <c r="AE1214" i="38"/>
  <c r="AD1214" i="38"/>
  <c r="AC1214" i="38"/>
  <c r="AC1235" i="38" s="1"/>
  <c r="AB1214" i="38"/>
  <c r="AA1214" i="38"/>
  <c r="Z1214" i="38"/>
  <c r="Z1235" i="38" s="1"/>
  <c r="Y1214" i="38"/>
  <c r="Y1235" i="38" s="1"/>
  <c r="X1214" i="38"/>
  <c r="W1214" i="38"/>
  <c r="V1214" i="38"/>
  <c r="U1214" i="38"/>
  <c r="U1235" i="38" s="1"/>
  <c r="T1214" i="38"/>
  <c r="S1214" i="38"/>
  <c r="R1214" i="38"/>
  <c r="R1235" i="38" s="1"/>
  <c r="Q1214" i="38"/>
  <c r="Q1235" i="38" s="1"/>
  <c r="O1214" i="38"/>
  <c r="N1214" i="38"/>
  <c r="M1214" i="38"/>
  <c r="L1214" i="38"/>
  <c r="L1235" i="38" s="1"/>
  <c r="K1214" i="38"/>
  <c r="J1214" i="38"/>
  <c r="I1214" i="38"/>
  <c r="H1214" i="38"/>
  <c r="H1235" i="38" s="1"/>
  <c r="G1214" i="38"/>
  <c r="D1214" i="38"/>
  <c r="C1214" i="38"/>
  <c r="P1213" i="38"/>
  <c r="P1212" i="38"/>
  <c r="P1211" i="38"/>
  <c r="P1210" i="38"/>
  <c r="P1209" i="38"/>
  <c r="P1214" i="38" s="1"/>
  <c r="P1208" i="38"/>
  <c r="P1207" i="38"/>
  <c r="P1206" i="38"/>
  <c r="E1205" i="38"/>
  <c r="AF1204" i="38"/>
  <c r="AE1204" i="38"/>
  <c r="AD1204" i="38"/>
  <c r="AC1204" i="38"/>
  <c r="AB1204" i="38"/>
  <c r="AA1204" i="38"/>
  <c r="Z1204" i="38"/>
  <c r="Y1204" i="38"/>
  <c r="X1204" i="38"/>
  <c r="W1204" i="38"/>
  <c r="V1204" i="38"/>
  <c r="U1204" i="38"/>
  <c r="T1204" i="38"/>
  <c r="S1204" i="38"/>
  <c r="R1204" i="38"/>
  <c r="Q1204" i="38"/>
  <c r="O1204" i="38"/>
  <c r="N1204" i="38"/>
  <c r="M1204" i="38"/>
  <c r="L1204" i="38"/>
  <c r="K1204" i="38"/>
  <c r="J1204" i="38"/>
  <c r="I1204" i="38"/>
  <c r="H1204" i="38"/>
  <c r="G1204" i="38"/>
  <c r="D1204" i="38"/>
  <c r="C1204" i="38"/>
  <c r="P1203" i="38"/>
  <c r="P1204" i="38" s="1"/>
  <c r="P1202" i="38"/>
  <c r="AF1201" i="38"/>
  <c r="AE1201" i="38"/>
  <c r="AD1201" i="38"/>
  <c r="AC1201" i="38"/>
  <c r="AB1201" i="38"/>
  <c r="AA1201" i="38"/>
  <c r="Z1201" i="38"/>
  <c r="Y1201" i="38"/>
  <c r="X1201" i="38"/>
  <c r="W1201" i="38"/>
  <c r="V1201" i="38"/>
  <c r="U1201" i="38"/>
  <c r="T1201" i="38"/>
  <c r="S1201" i="38"/>
  <c r="R1201" i="38"/>
  <c r="Q1201" i="38"/>
  <c r="O1201" i="38"/>
  <c r="N1201" i="38"/>
  <c r="M1201" i="38"/>
  <c r="L1201" i="38"/>
  <c r="K1201" i="38"/>
  <c r="J1201" i="38"/>
  <c r="I1201" i="38"/>
  <c r="H1201" i="38"/>
  <c r="G1201" i="38"/>
  <c r="D1201" i="38"/>
  <c r="C1201" i="38"/>
  <c r="P1200" i="38"/>
  <c r="P1199" i="38"/>
  <c r="P1198" i="38"/>
  <c r="AF1197" i="38"/>
  <c r="AE1197" i="38"/>
  <c r="AD1197" i="38"/>
  <c r="AC1197" i="38"/>
  <c r="AB1197" i="38"/>
  <c r="AA1197" i="38"/>
  <c r="Z1197" i="38"/>
  <c r="Y1197" i="38"/>
  <c r="X1197" i="38"/>
  <c r="W1197" i="38"/>
  <c r="V1197" i="38"/>
  <c r="U1197" i="38"/>
  <c r="T1197" i="38"/>
  <c r="S1197" i="38"/>
  <c r="R1197" i="38"/>
  <c r="Q1197" i="38"/>
  <c r="O1197" i="38"/>
  <c r="N1197" i="38"/>
  <c r="M1197" i="38"/>
  <c r="L1197" i="38"/>
  <c r="K1197" i="38"/>
  <c r="J1197" i="38"/>
  <c r="I1197" i="38"/>
  <c r="H1197" i="38"/>
  <c r="G1197" i="38"/>
  <c r="D1197" i="38"/>
  <c r="C1197" i="38"/>
  <c r="P1196" i="38"/>
  <c r="P1195" i="38"/>
  <c r="P1194" i="38"/>
  <c r="P1193" i="38"/>
  <c r="P1192" i="38"/>
  <c r="AF1191" i="38"/>
  <c r="AE1191" i="38"/>
  <c r="AD1191" i="38"/>
  <c r="AC1191" i="38"/>
  <c r="AB1191" i="38"/>
  <c r="AA1191" i="38"/>
  <c r="Z1191" i="38"/>
  <c r="Y1191" i="38"/>
  <c r="X1191" i="38"/>
  <c r="W1191" i="38"/>
  <c r="V1191" i="38"/>
  <c r="U1191" i="38"/>
  <c r="T1191" i="38"/>
  <c r="S1191" i="38"/>
  <c r="R1191" i="38"/>
  <c r="Q1191" i="38"/>
  <c r="O1191" i="38"/>
  <c r="N1191" i="38"/>
  <c r="M1191" i="38"/>
  <c r="L1191" i="38"/>
  <c r="K1191" i="38"/>
  <c r="J1191" i="38"/>
  <c r="I1191" i="38"/>
  <c r="H1191" i="38"/>
  <c r="G1191" i="38"/>
  <c r="D1191" i="38"/>
  <c r="C1191" i="38"/>
  <c r="P1190" i="38"/>
  <c r="P1189" i="38"/>
  <c r="P1188" i="38"/>
  <c r="P1187" i="38"/>
  <c r="P1186" i="38"/>
  <c r="P1185" i="38"/>
  <c r="AF1184" i="38"/>
  <c r="AE1184" i="38"/>
  <c r="AD1184" i="38"/>
  <c r="AC1184" i="38"/>
  <c r="AB1184" i="38"/>
  <c r="AA1184" i="38"/>
  <c r="Z1184" i="38"/>
  <c r="Y1184" i="38"/>
  <c r="X1184" i="38"/>
  <c r="W1184" i="38"/>
  <c r="V1184" i="38"/>
  <c r="U1184" i="38"/>
  <c r="T1184" i="38"/>
  <c r="S1184" i="38"/>
  <c r="R1184" i="38"/>
  <c r="Q1184" i="38"/>
  <c r="O1184" i="38"/>
  <c r="N1184" i="38"/>
  <c r="M1184" i="38"/>
  <c r="L1184" i="38"/>
  <c r="K1184" i="38"/>
  <c r="J1184" i="38"/>
  <c r="I1184" i="38"/>
  <c r="H1184" i="38"/>
  <c r="G1184" i="38"/>
  <c r="D1184" i="38"/>
  <c r="C1184" i="38"/>
  <c r="P1183" i="38"/>
  <c r="P1182" i="38"/>
  <c r="P1181" i="38"/>
  <c r="P1180" i="38"/>
  <c r="P1179" i="38"/>
  <c r="AF1178" i="38"/>
  <c r="AE1178" i="38"/>
  <c r="AD1178" i="38"/>
  <c r="AC1178" i="38"/>
  <c r="AB1178" i="38"/>
  <c r="AA1178" i="38"/>
  <c r="Z1178" i="38"/>
  <c r="Y1178" i="38"/>
  <c r="X1178" i="38"/>
  <c r="W1178" i="38"/>
  <c r="W1205" i="38" s="1"/>
  <c r="V1178" i="38"/>
  <c r="U1178" i="38"/>
  <c r="T1178" i="38"/>
  <c r="S1178" i="38"/>
  <c r="R1178" i="38"/>
  <c r="Q1178" i="38"/>
  <c r="O1178" i="38"/>
  <c r="N1178" i="38"/>
  <c r="M1178" i="38"/>
  <c r="L1178" i="38"/>
  <c r="K1178" i="38"/>
  <c r="J1178" i="38"/>
  <c r="I1178" i="38"/>
  <c r="H1178" i="38"/>
  <c r="G1178" i="38"/>
  <c r="D1178" i="38"/>
  <c r="C1178" i="38"/>
  <c r="P1176" i="38"/>
  <c r="P1175" i="38"/>
  <c r="P1174" i="38"/>
  <c r="P1178" i="38" s="1"/>
  <c r="AF1173" i="38"/>
  <c r="AE1173" i="38"/>
  <c r="AD1173" i="38"/>
  <c r="AC1173" i="38"/>
  <c r="AB1173" i="38"/>
  <c r="AA1173" i="38"/>
  <c r="Z1173" i="38"/>
  <c r="Y1173" i="38"/>
  <c r="X1173" i="38"/>
  <c r="W1173" i="38"/>
  <c r="V1173" i="38"/>
  <c r="U1173" i="38"/>
  <c r="T1173" i="38"/>
  <c r="S1173" i="38"/>
  <c r="R1173" i="38"/>
  <c r="Q1173" i="38"/>
  <c r="O1173" i="38"/>
  <c r="N1173" i="38"/>
  <c r="M1173" i="38"/>
  <c r="L1173" i="38"/>
  <c r="K1173" i="38"/>
  <c r="J1173" i="38"/>
  <c r="I1173" i="38"/>
  <c r="H1173" i="38"/>
  <c r="G1173" i="38"/>
  <c r="D1173" i="38"/>
  <c r="C1173" i="38"/>
  <c r="P1172" i="38"/>
  <c r="P1171" i="38"/>
  <c r="P1170" i="38"/>
  <c r="P1169" i="38"/>
  <c r="P1168" i="38"/>
  <c r="AF1167" i="38"/>
  <c r="AE1167" i="38"/>
  <c r="AD1167" i="38"/>
  <c r="AC1167" i="38"/>
  <c r="AB1167" i="38"/>
  <c r="AA1167" i="38"/>
  <c r="Z1167" i="38"/>
  <c r="Y1167" i="38"/>
  <c r="Y1205" i="38" s="1"/>
  <c r="X1167" i="38"/>
  <c r="W1167" i="38"/>
  <c r="V1167" i="38"/>
  <c r="U1167" i="38"/>
  <c r="U1205" i="38" s="1"/>
  <c r="T1167" i="38"/>
  <c r="S1167" i="38"/>
  <c r="R1167" i="38"/>
  <c r="Q1167" i="38"/>
  <c r="O1167" i="38"/>
  <c r="N1167" i="38"/>
  <c r="M1167" i="38"/>
  <c r="L1167" i="38"/>
  <c r="K1167" i="38"/>
  <c r="J1167" i="38"/>
  <c r="I1167" i="38"/>
  <c r="H1167" i="38"/>
  <c r="G1167" i="38"/>
  <c r="D1167" i="38"/>
  <c r="C1167" i="38"/>
  <c r="P1166" i="38"/>
  <c r="P1165" i="38"/>
  <c r="P1164" i="38"/>
  <c r="P1163" i="38"/>
  <c r="P1162" i="38"/>
  <c r="P1161" i="38"/>
  <c r="P1160" i="38"/>
  <c r="P1159" i="38"/>
  <c r="P1158" i="38"/>
  <c r="P1157" i="38"/>
  <c r="P1156" i="38"/>
  <c r="P1155" i="38"/>
  <c r="P1154" i="38"/>
  <c r="P1153" i="38"/>
  <c r="P1152" i="38"/>
  <c r="P1151" i="38"/>
  <c r="P1150" i="38"/>
  <c r="P1149" i="38"/>
  <c r="P1148" i="38"/>
  <c r="P1147" i="38"/>
  <c r="P1146" i="38"/>
  <c r="P1145" i="38"/>
  <c r="P1144" i="38"/>
  <c r="P1143" i="38"/>
  <c r="P1142" i="38"/>
  <c r="P1141" i="38"/>
  <c r="E1140" i="38"/>
  <c r="AF1139" i="38"/>
  <c r="AE1139" i="38"/>
  <c r="AD1139" i="38"/>
  <c r="AC1139" i="38"/>
  <c r="AB1139" i="38"/>
  <c r="AA1139" i="38"/>
  <c r="Z1139" i="38"/>
  <c r="Y1139" i="38"/>
  <c r="X1139" i="38"/>
  <c r="W1139" i="38"/>
  <c r="V1139" i="38"/>
  <c r="U1139" i="38"/>
  <c r="T1139" i="38"/>
  <c r="S1139" i="38"/>
  <c r="R1139" i="38"/>
  <c r="Q1139" i="38"/>
  <c r="O1139" i="38"/>
  <c r="N1139" i="38"/>
  <c r="M1139" i="38"/>
  <c r="L1139" i="38"/>
  <c r="K1139" i="38"/>
  <c r="J1139" i="38"/>
  <c r="I1139" i="38"/>
  <c r="H1139" i="38"/>
  <c r="G1139" i="38"/>
  <c r="D1139" i="38"/>
  <c r="C1139" i="38"/>
  <c r="P1138" i="38"/>
  <c r="P1139" i="38" s="1"/>
  <c r="P1137" i="38"/>
  <c r="AF1136" i="38"/>
  <c r="AE1136" i="38"/>
  <c r="AD1136" i="38"/>
  <c r="AC1136" i="38"/>
  <c r="AB1136" i="38"/>
  <c r="AA1136" i="38"/>
  <c r="Z1136" i="38"/>
  <c r="Y1136" i="38"/>
  <c r="X1136" i="38"/>
  <c r="W1136" i="38"/>
  <c r="V1136" i="38"/>
  <c r="U1136" i="38"/>
  <c r="T1136" i="38"/>
  <c r="S1136" i="38"/>
  <c r="R1136" i="38"/>
  <c r="Q1136" i="38"/>
  <c r="P1136" i="38"/>
  <c r="O1136" i="38"/>
  <c r="N1136" i="38"/>
  <c r="M1136" i="38"/>
  <c r="L1136" i="38"/>
  <c r="K1136" i="38"/>
  <c r="J1136" i="38"/>
  <c r="I1136" i="38"/>
  <c r="H1136" i="38"/>
  <c r="G1136" i="38"/>
  <c r="D1136" i="38"/>
  <c r="P1135" i="38"/>
  <c r="AF1134" i="38"/>
  <c r="AE1134" i="38"/>
  <c r="AD1134" i="38"/>
  <c r="AC1134" i="38"/>
  <c r="AB1134" i="38"/>
  <c r="AA1134" i="38"/>
  <c r="Z1134" i="38"/>
  <c r="Y1134" i="38"/>
  <c r="X1134" i="38"/>
  <c r="W1134" i="38"/>
  <c r="V1134" i="38"/>
  <c r="U1134" i="38"/>
  <c r="T1134" i="38"/>
  <c r="S1134" i="38"/>
  <c r="R1134" i="38"/>
  <c r="Q1134" i="38"/>
  <c r="O1134" i="38"/>
  <c r="N1134" i="38"/>
  <c r="M1134" i="38"/>
  <c r="L1134" i="38"/>
  <c r="K1134" i="38"/>
  <c r="J1134" i="38"/>
  <c r="I1134" i="38"/>
  <c r="H1134" i="38"/>
  <c r="G1134" i="38"/>
  <c r="D1134" i="38"/>
  <c r="C1134" i="38"/>
  <c r="P1133" i="38"/>
  <c r="P1132" i="38"/>
  <c r="P1131" i="38"/>
  <c r="P1130" i="38"/>
  <c r="AF1129" i="38"/>
  <c r="AE1129" i="38"/>
  <c r="AD1129" i="38"/>
  <c r="AC1129" i="38"/>
  <c r="AB1129" i="38"/>
  <c r="AA1129" i="38"/>
  <c r="Z1129" i="38"/>
  <c r="Y1129" i="38"/>
  <c r="X1129" i="38"/>
  <c r="W1129" i="38"/>
  <c r="V1129" i="38"/>
  <c r="U1129" i="38"/>
  <c r="T1129" i="38"/>
  <c r="S1129" i="38"/>
  <c r="R1129" i="38"/>
  <c r="Q1129" i="38"/>
  <c r="O1129" i="38"/>
  <c r="N1129" i="38"/>
  <c r="M1129" i="38"/>
  <c r="L1129" i="38"/>
  <c r="K1129" i="38"/>
  <c r="J1129" i="38"/>
  <c r="I1129" i="38"/>
  <c r="H1129" i="38"/>
  <c r="G1129" i="38"/>
  <c r="D1129" i="38"/>
  <c r="C1129" i="38"/>
  <c r="P1128" i="38"/>
  <c r="P1127" i="38"/>
  <c r="P1126" i="38"/>
  <c r="AF1125" i="38"/>
  <c r="AE1125" i="38"/>
  <c r="AD1125" i="38"/>
  <c r="AC1125" i="38"/>
  <c r="AB1125" i="38"/>
  <c r="AA1125" i="38"/>
  <c r="Z1125" i="38"/>
  <c r="Y1125" i="38"/>
  <c r="X1125" i="38"/>
  <c r="W1125" i="38"/>
  <c r="V1125" i="38"/>
  <c r="U1125" i="38"/>
  <c r="T1125" i="38"/>
  <c r="S1125" i="38"/>
  <c r="R1125" i="38"/>
  <c r="Q1125" i="38"/>
  <c r="O1125" i="38"/>
  <c r="N1125" i="38"/>
  <c r="M1125" i="38"/>
  <c r="L1125" i="38"/>
  <c r="K1125" i="38"/>
  <c r="J1125" i="38"/>
  <c r="I1125" i="38"/>
  <c r="H1125" i="38"/>
  <c r="G1125" i="38"/>
  <c r="D1125" i="38"/>
  <c r="C1125" i="38"/>
  <c r="P1124" i="38"/>
  <c r="P1123" i="38"/>
  <c r="AF1122" i="38"/>
  <c r="AE1122" i="38"/>
  <c r="AD1122" i="38"/>
  <c r="AC1122" i="38"/>
  <c r="AB1122" i="38"/>
  <c r="AA1122" i="38"/>
  <c r="Z1122" i="38"/>
  <c r="Y1122" i="38"/>
  <c r="X1122" i="38"/>
  <c r="W1122" i="38"/>
  <c r="V1122" i="38"/>
  <c r="U1122" i="38"/>
  <c r="T1122" i="38"/>
  <c r="S1122" i="38"/>
  <c r="R1122" i="38"/>
  <c r="Q1122" i="38"/>
  <c r="O1122" i="38"/>
  <c r="N1122" i="38"/>
  <c r="M1122" i="38"/>
  <c r="L1122" i="38"/>
  <c r="K1122" i="38"/>
  <c r="J1122" i="38"/>
  <c r="I1122" i="38"/>
  <c r="H1122" i="38"/>
  <c r="G1122" i="38"/>
  <c r="D1122" i="38"/>
  <c r="C1122" i="38"/>
  <c r="P1121" i="38"/>
  <c r="P1120" i="38"/>
  <c r="P1119" i="38"/>
  <c r="AF1118" i="38"/>
  <c r="AE1118" i="38"/>
  <c r="AD1118" i="38"/>
  <c r="AC1118" i="38"/>
  <c r="AB1118" i="38"/>
  <c r="AA1118" i="38"/>
  <c r="Z1118" i="38"/>
  <c r="Y1118" i="38"/>
  <c r="X1118" i="38"/>
  <c r="W1118" i="38"/>
  <c r="V1118" i="38"/>
  <c r="U1118" i="38"/>
  <c r="T1118" i="38"/>
  <c r="S1118" i="38"/>
  <c r="R1118" i="38"/>
  <c r="Q1118" i="38"/>
  <c r="O1118" i="38"/>
  <c r="N1118" i="38"/>
  <c r="M1118" i="38"/>
  <c r="L1118" i="38"/>
  <c r="K1118" i="38"/>
  <c r="J1118" i="38"/>
  <c r="I1118" i="38"/>
  <c r="H1118" i="38"/>
  <c r="G1118" i="38"/>
  <c r="D1118" i="38"/>
  <c r="C1118" i="38"/>
  <c r="P1117" i="38"/>
  <c r="P1116" i="38"/>
  <c r="P1115" i="38"/>
  <c r="P1114" i="38"/>
  <c r="P1113" i="38"/>
  <c r="P1112" i="38"/>
  <c r="P1111" i="38"/>
  <c r="P1110" i="38"/>
  <c r="P1109" i="38"/>
  <c r="AF1108" i="38"/>
  <c r="AE1108" i="38"/>
  <c r="AD1108" i="38"/>
  <c r="AC1108" i="38"/>
  <c r="AB1108" i="38"/>
  <c r="AA1108" i="38"/>
  <c r="Z1108" i="38"/>
  <c r="Y1108" i="38"/>
  <c r="X1108" i="38"/>
  <c r="W1108" i="38"/>
  <c r="V1108" i="38"/>
  <c r="U1108" i="38"/>
  <c r="T1108" i="38"/>
  <c r="S1108" i="38"/>
  <c r="R1108" i="38"/>
  <c r="Q1108" i="38"/>
  <c r="O1108" i="38"/>
  <c r="N1108" i="38"/>
  <c r="M1108" i="38"/>
  <c r="L1108" i="38"/>
  <c r="K1108" i="38"/>
  <c r="J1108" i="38"/>
  <c r="I1108" i="38"/>
  <c r="H1108" i="38"/>
  <c r="G1108" i="38"/>
  <c r="D1108" i="38"/>
  <c r="C1108" i="38"/>
  <c r="P1107" i="38"/>
  <c r="P1106" i="38"/>
  <c r="AF1105" i="38"/>
  <c r="AE1105" i="38"/>
  <c r="AD1105" i="38"/>
  <c r="AC1105" i="38"/>
  <c r="AB1105" i="38"/>
  <c r="AA1105" i="38"/>
  <c r="Z1105" i="38"/>
  <c r="Y1105" i="38"/>
  <c r="X1105" i="38"/>
  <c r="W1105" i="38"/>
  <c r="V1105" i="38"/>
  <c r="U1105" i="38"/>
  <c r="T1105" i="38"/>
  <c r="S1105" i="38"/>
  <c r="R1105" i="38"/>
  <c r="Q1105" i="38"/>
  <c r="O1105" i="38"/>
  <c r="N1105" i="38"/>
  <c r="M1105" i="38"/>
  <c r="L1105" i="38"/>
  <c r="K1105" i="38"/>
  <c r="J1105" i="38"/>
  <c r="I1105" i="38"/>
  <c r="H1105" i="38"/>
  <c r="G1105" i="38"/>
  <c r="D1105" i="38"/>
  <c r="P1104" i="38"/>
  <c r="P1105" i="38" s="1"/>
  <c r="AF1103" i="38"/>
  <c r="AE1103" i="38"/>
  <c r="AD1103" i="38"/>
  <c r="AC1103" i="38"/>
  <c r="AB1103" i="38"/>
  <c r="AA1103" i="38"/>
  <c r="Z1103" i="38"/>
  <c r="Y1103" i="38"/>
  <c r="X1103" i="38"/>
  <c r="W1103" i="38"/>
  <c r="V1103" i="38"/>
  <c r="U1103" i="38"/>
  <c r="T1103" i="38"/>
  <c r="S1103" i="38"/>
  <c r="R1103" i="38"/>
  <c r="Q1103" i="38"/>
  <c r="O1103" i="38"/>
  <c r="N1103" i="38"/>
  <c r="M1103" i="38"/>
  <c r="L1103" i="38"/>
  <c r="K1103" i="38"/>
  <c r="J1103" i="38"/>
  <c r="I1103" i="38"/>
  <c r="H1103" i="38"/>
  <c r="G1103" i="38"/>
  <c r="D1103" i="38"/>
  <c r="C1103" i="38"/>
  <c r="P1102" i="38"/>
  <c r="P1101" i="38"/>
  <c r="P1103" i="38" s="1"/>
  <c r="AF1100" i="38"/>
  <c r="AE1100" i="38"/>
  <c r="AD1100" i="38"/>
  <c r="AC1100" i="38"/>
  <c r="AB1100" i="38"/>
  <c r="AA1100" i="38"/>
  <c r="Z1100" i="38"/>
  <c r="Y1100" i="38"/>
  <c r="X1100" i="38"/>
  <c r="W1100" i="38"/>
  <c r="V1100" i="38"/>
  <c r="U1100" i="38"/>
  <c r="T1100" i="38"/>
  <c r="S1100" i="38"/>
  <c r="R1100" i="38"/>
  <c r="Q1100" i="38"/>
  <c r="O1100" i="38"/>
  <c r="N1100" i="38"/>
  <c r="M1100" i="38"/>
  <c r="L1100" i="38"/>
  <c r="K1100" i="38"/>
  <c r="J1100" i="38"/>
  <c r="I1100" i="38"/>
  <c r="H1100" i="38"/>
  <c r="G1100" i="38"/>
  <c r="D1100" i="38"/>
  <c r="C1100" i="38"/>
  <c r="P1099" i="38"/>
  <c r="P1098" i="38"/>
  <c r="AF1097" i="38"/>
  <c r="AE1097" i="38"/>
  <c r="AD1097" i="38"/>
  <c r="AC1097" i="38"/>
  <c r="AB1097" i="38"/>
  <c r="AA1097" i="38"/>
  <c r="Z1097" i="38"/>
  <c r="Y1097" i="38"/>
  <c r="X1097" i="38"/>
  <c r="W1097" i="38"/>
  <c r="V1097" i="38"/>
  <c r="U1097" i="38"/>
  <c r="T1097" i="38"/>
  <c r="S1097" i="38"/>
  <c r="R1097" i="38"/>
  <c r="Q1097" i="38"/>
  <c r="O1097" i="38"/>
  <c r="N1097" i="38"/>
  <c r="M1097" i="38"/>
  <c r="L1097" i="38"/>
  <c r="K1097" i="38"/>
  <c r="J1097" i="38"/>
  <c r="I1097" i="38"/>
  <c r="H1097" i="38"/>
  <c r="G1097" i="38"/>
  <c r="D1097" i="38"/>
  <c r="C1097" i="38"/>
  <c r="P1096" i="38"/>
  <c r="P1095" i="38"/>
  <c r="P1094" i="38"/>
  <c r="P1093" i="38"/>
  <c r="AF1092" i="38"/>
  <c r="AE1092" i="38"/>
  <c r="AD1092" i="38"/>
  <c r="AC1092" i="38"/>
  <c r="AB1092" i="38"/>
  <c r="AA1092" i="38"/>
  <c r="Z1092" i="38"/>
  <c r="Y1092" i="38"/>
  <c r="X1092" i="38"/>
  <c r="W1092" i="38"/>
  <c r="V1092" i="38"/>
  <c r="U1092" i="38"/>
  <c r="T1092" i="38"/>
  <c r="S1092" i="38"/>
  <c r="R1092" i="38"/>
  <c r="Q1092" i="38"/>
  <c r="O1092" i="38"/>
  <c r="N1092" i="38"/>
  <c r="M1092" i="38"/>
  <c r="L1092" i="38"/>
  <c r="K1092" i="38"/>
  <c r="J1092" i="38"/>
  <c r="I1092" i="38"/>
  <c r="H1092" i="38"/>
  <c r="G1092" i="38"/>
  <c r="D1092" i="38"/>
  <c r="C1092" i="38"/>
  <c r="P1091" i="38"/>
  <c r="P1090" i="38"/>
  <c r="AF1089" i="38"/>
  <c r="AE1089" i="38"/>
  <c r="AD1089" i="38"/>
  <c r="AC1089" i="38"/>
  <c r="AB1089" i="38"/>
  <c r="AA1089" i="38"/>
  <c r="Z1089" i="38"/>
  <c r="Y1089" i="38"/>
  <c r="X1089" i="38"/>
  <c r="W1089" i="38"/>
  <c r="V1089" i="38"/>
  <c r="U1089" i="38"/>
  <c r="T1089" i="38"/>
  <c r="S1089" i="38"/>
  <c r="R1089" i="38"/>
  <c r="Q1089" i="38"/>
  <c r="O1089" i="38"/>
  <c r="N1089" i="38"/>
  <c r="M1089" i="38"/>
  <c r="L1089" i="38"/>
  <c r="K1089" i="38"/>
  <c r="J1089" i="38"/>
  <c r="I1089" i="38"/>
  <c r="H1089" i="38"/>
  <c r="G1089" i="38"/>
  <c r="D1089" i="38"/>
  <c r="C1089" i="38"/>
  <c r="P1088" i="38"/>
  <c r="P1087" i="38"/>
  <c r="P1086" i="38"/>
  <c r="AF1085" i="38"/>
  <c r="AE1085" i="38"/>
  <c r="AD1085" i="38"/>
  <c r="AC1085" i="38"/>
  <c r="AB1085" i="38"/>
  <c r="AA1085" i="38"/>
  <c r="Z1085" i="38"/>
  <c r="Y1085" i="38"/>
  <c r="X1085" i="38"/>
  <c r="W1085" i="38"/>
  <c r="V1085" i="38"/>
  <c r="U1085" i="38"/>
  <c r="T1085" i="38"/>
  <c r="S1085" i="38"/>
  <c r="R1085" i="38"/>
  <c r="Q1085" i="38"/>
  <c r="O1085" i="38"/>
  <c r="N1085" i="38"/>
  <c r="M1085" i="38"/>
  <c r="L1085" i="38"/>
  <c r="K1085" i="38"/>
  <c r="J1085" i="38"/>
  <c r="I1085" i="38"/>
  <c r="H1085" i="38"/>
  <c r="G1085" i="38"/>
  <c r="D1085" i="38"/>
  <c r="C1085" i="38"/>
  <c r="P1084" i="38"/>
  <c r="P1083" i="38"/>
  <c r="P1082" i="38"/>
  <c r="P1081" i="38"/>
  <c r="P1080" i="38"/>
  <c r="AF1079" i="38"/>
  <c r="AE1079" i="38"/>
  <c r="AD1079" i="38"/>
  <c r="AC1079" i="38"/>
  <c r="AB1079" i="38"/>
  <c r="AA1079" i="38"/>
  <c r="Z1079" i="38"/>
  <c r="Y1079" i="38"/>
  <c r="X1079" i="38"/>
  <c r="W1079" i="38"/>
  <c r="V1079" i="38"/>
  <c r="U1079" i="38"/>
  <c r="T1079" i="38"/>
  <c r="S1079" i="38"/>
  <c r="R1079" i="38"/>
  <c r="Q1079" i="38"/>
  <c r="O1079" i="38"/>
  <c r="N1079" i="38"/>
  <c r="M1079" i="38"/>
  <c r="L1079" i="38"/>
  <c r="K1079" i="38"/>
  <c r="J1079" i="38"/>
  <c r="I1079" i="38"/>
  <c r="H1079" i="38"/>
  <c r="G1079" i="38"/>
  <c r="D1079" i="38"/>
  <c r="C1079" i="38"/>
  <c r="P1078" i="38"/>
  <c r="P1077" i="38"/>
  <c r="AF1076" i="38"/>
  <c r="AE1076" i="38"/>
  <c r="AD1076" i="38"/>
  <c r="AC1076" i="38"/>
  <c r="AB1076" i="38"/>
  <c r="AA1076" i="38"/>
  <c r="Z1076" i="38"/>
  <c r="Y1076" i="38"/>
  <c r="X1076" i="38"/>
  <c r="W1076" i="38"/>
  <c r="V1076" i="38"/>
  <c r="U1076" i="38"/>
  <c r="T1076" i="38"/>
  <c r="S1076" i="38"/>
  <c r="R1076" i="38"/>
  <c r="Q1076" i="38"/>
  <c r="O1076" i="38"/>
  <c r="N1076" i="38"/>
  <c r="M1076" i="38"/>
  <c r="L1076" i="38"/>
  <c r="K1076" i="38"/>
  <c r="J1076" i="38"/>
  <c r="I1076" i="38"/>
  <c r="H1076" i="38"/>
  <c r="G1076" i="38"/>
  <c r="D1076" i="38"/>
  <c r="C1076" i="38"/>
  <c r="P1075" i="38"/>
  <c r="P1074" i="38"/>
  <c r="P1073" i="38"/>
  <c r="P1072" i="38"/>
  <c r="P1071" i="38"/>
  <c r="P1070" i="38"/>
  <c r="P1069" i="38"/>
  <c r="AF1068" i="38"/>
  <c r="AE1068" i="38"/>
  <c r="AD1068" i="38"/>
  <c r="AC1068" i="38"/>
  <c r="AB1068" i="38"/>
  <c r="AA1068" i="38"/>
  <c r="Z1068" i="38"/>
  <c r="Y1068" i="38"/>
  <c r="X1068" i="38"/>
  <c r="W1068" i="38"/>
  <c r="V1068" i="38"/>
  <c r="U1068" i="38"/>
  <c r="T1068" i="38"/>
  <c r="S1068" i="38"/>
  <c r="R1068" i="38"/>
  <c r="Q1068" i="38"/>
  <c r="O1068" i="38"/>
  <c r="N1068" i="38"/>
  <c r="M1068" i="38"/>
  <c r="L1068" i="38"/>
  <c r="K1068" i="38"/>
  <c r="J1068" i="38"/>
  <c r="I1068" i="38"/>
  <c r="H1068" i="38"/>
  <c r="G1068" i="38"/>
  <c r="D1068" i="38"/>
  <c r="C1068" i="38"/>
  <c r="P1067" i="38"/>
  <c r="P1066" i="38"/>
  <c r="P1065" i="38"/>
  <c r="P1064" i="38"/>
  <c r="P1063" i="38"/>
  <c r="P1062" i="38"/>
  <c r="P1061" i="38"/>
  <c r="P1060" i="38"/>
  <c r="P1059" i="38"/>
  <c r="P1058" i="38"/>
  <c r="P1057" i="38"/>
  <c r="P1056" i="38"/>
  <c r="P1055" i="38"/>
  <c r="AF1054" i="38"/>
  <c r="AE1054" i="38"/>
  <c r="AD1054" i="38"/>
  <c r="AC1054" i="38"/>
  <c r="AB1054" i="38"/>
  <c r="AA1054" i="38"/>
  <c r="Z1054" i="38"/>
  <c r="Y1054" i="38"/>
  <c r="X1054" i="38"/>
  <c r="W1054" i="38"/>
  <c r="V1054" i="38"/>
  <c r="U1054" i="38"/>
  <c r="T1054" i="38"/>
  <c r="S1054" i="38"/>
  <c r="R1054" i="38"/>
  <c r="Q1054" i="38"/>
  <c r="O1054" i="38"/>
  <c r="N1054" i="38"/>
  <c r="M1054" i="38"/>
  <c r="L1054" i="38"/>
  <c r="K1054" i="38"/>
  <c r="J1054" i="38"/>
  <c r="I1054" i="38"/>
  <c r="H1054" i="38"/>
  <c r="G1054" i="38"/>
  <c r="D1054" i="38"/>
  <c r="C1054" i="38"/>
  <c r="P1053" i="38"/>
  <c r="P1052" i="38"/>
  <c r="P1051" i="38"/>
  <c r="P1050" i="38"/>
  <c r="P1049" i="38"/>
  <c r="P1048" i="38"/>
  <c r="P1047" i="38"/>
  <c r="P1046" i="38"/>
  <c r="P1045" i="38"/>
  <c r="P1044" i="38"/>
  <c r="P1043" i="38"/>
  <c r="P1042" i="38"/>
  <c r="P1041" i="38"/>
  <c r="P1040" i="38"/>
  <c r="P1039" i="38"/>
  <c r="P1038" i="38"/>
  <c r="P1037" i="38"/>
  <c r="P1036" i="38"/>
  <c r="P1035" i="38"/>
  <c r="P1034" i="38"/>
  <c r="P1033" i="38"/>
  <c r="P1032" i="38"/>
  <c r="P1031" i="38"/>
  <c r="P1030" i="38"/>
  <c r="P1029" i="38"/>
  <c r="P1028" i="38"/>
  <c r="E1027" i="38"/>
  <c r="AF1026" i="38"/>
  <c r="AE1026" i="38"/>
  <c r="AD1026" i="38"/>
  <c r="AC1026" i="38"/>
  <c r="AB1026" i="38"/>
  <c r="AA1026" i="38"/>
  <c r="Z1026" i="38"/>
  <c r="Y1026" i="38"/>
  <c r="X1026" i="38"/>
  <c r="W1026" i="38"/>
  <c r="V1026" i="38"/>
  <c r="U1026" i="38"/>
  <c r="T1026" i="38"/>
  <c r="S1026" i="38"/>
  <c r="R1026" i="38"/>
  <c r="Q1026" i="38"/>
  <c r="O1026" i="38"/>
  <c r="N1026" i="38"/>
  <c r="M1026" i="38"/>
  <c r="L1026" i="38"/>
  <c r="K1026" i="38"/>
  <c r="J1026" i="38"/>
  <c r="I1026" i="38"/>
  <c r="H1026" i="38"/>
  <c r="G1026" i="38"/>
  <c r="D1026" i="38"/>
  <c r="C1026" i="38"/>
  <c r="P1025" i="38"/>
  <c r="P1024" i="38"/>
  <c r="AF1023" i="38"/>
  <c r="AE1023" i="38"/>
  <c r="AD1023" i="38"/>
  <c r="AC1023" i="38"/>
  <c r="AB1023" i="38"/>
  <c r="AA1023" i="38"/>
  <c r="Z1023" i="38"/>
  <c r="Y1023" i="38"/>
  <c r="X1023" i="38"/>
  <c r="W1023" i="38"/>
  <c r="V1023" i="38"/>
  <c r="U1023" i="38"/>
  <c r="T1023" i="38"/>
  <c r="S1023" i="38"/>
  <c r="R1023" i="38"/>
  <c r="Q1023" i="38"/>
  <c r="O1023" i="38"/>
  <c r="N1023" i="38"/>
  <c r="M1023" i="38"/>
  <c r="L1023" i="38"/>
  <c r="K1023" i="38"/>
  <c r="J1023" i="38"/>
  <c r="I1023" i="38"/>
  <c r="H1023" i="38"/>
  <c r="G1023" i="38"/>
  <c r="D1023" i="38"/>
  <c r="C1023" i="38"/>
  <c r="P1022" i="38"/>
  <c r="P1021" i="38"/>
  <c r="P1020" i="38"/>
  <c r="P1019" i="38"/>
  <c r="AF1018" i="38"/>
  <c r="AE1018" i="38"/>
  <c r="AD1018" i="38"/>
  <c r="AC1018" i="38"/>
  <c r="AB1018" i="38"/>
  <c r="AA1018" i="38"/>
  <c r="Z1018" i="38"/>
  <c r="Y1018" i="38"/>
  <c r="X1018" i="38"/>
  <c r="W1018" i="38"/>
  <c r="V1018" i="38"/>
  <c r="U1018" i="38"/>
  <c r="T1018" i="38"/>
  <c r="S1018" i="38"/>
  <c r="R1018" i="38"/>
  <c r="Q1018" i="38"/>
  <c r="O1018" i="38"/>
  <c r="N1018" i="38"/>
  <c r="M1018" i="38"/>
  <c r="L1018" i="38"/>
  <c r="K1018" i="38"/>
  <c r="J1018" i="38"/>
  <c r="I1018" i="38"/>
  <c r="H1018" i="38"/>
  <c r="G1018" i="38"/>
  <c r="D1018" i="38"/>
  <c r="C1018" i="38"/>
  <c r="P1017" i="38"/>
  <c r="P1016" i="38"/>
  <c r="AF1015" i="38"/>
  <c r="AE1015" i="38"/>
  <c r="AD1015" i="38"/>
  <c r="AC1015" i="38"/>
  <c r="AB1015" i="38"/>
  <c r="AA1015" i="38"/>
  <c r="Z1015" i="38"/>
  <c r="Y1015" i="38"/>
  <c r="X1015" i="38"/>
  <c r="W1015" i="38"/>
  <c r="V1015" i="38"/>
  <c r="U1015" i="38"/>
  <c r="T1015" i="38"/>
  <c r="S1015" i="38"/>
  <c r="R1015" i="38"/>
  <c r="Q1015" i="38"/>
  <c r="O1015" i="38"/>
  <c r="N1015" i="38"/>
  <c r="M1015" i="38"/>
  <c r="L1015" i="38"/>
  <c r="K1015" i="38"/>
  <c r="J1015" i="38"/>
  <c r="I1015" i="38"/>
  <c r="H1015" i="38"/>
  <c r="G1015" i="38"/>
  <c r="D1015" i="38"/>
  <c r="C1015" i="38"/>
  <c r="P1014" i="38"/>
  <c r="P1013" i="38"/>
  <c r="AF1012" i="38"/>
  <c r="AE1012" i="38"/>
  <c r="AD1012" i="38"/>
  <c r="AC1012" i="38"/>
  <c r="AB1012" i="38"/>
  <c r="AA1012" i="38"/>
  <c r="Z1012" i="38"/>
  <c r="Y1012" i="38"/>
  <c r="X1012" i="38"/>
  <c r="W1012" i="38"/>
  <c r="V1012" i="38"/>
  <c r="U1012" i="38"/>
  <c r="T1012" i="38"/>
  <c r="S1012" i="38"/>
  <c r="R1012" i="38"/>
  <c r="Q1012" i="38"/>
  <c r="O1012" i="38"/>
  <c r="N1012" i="38"/>
  <c r="M1012" i="38"/>
  <c r="L1012" i="38"/>
  <c r="K1012" i="38"/>
  <c r="J1012" i="38"/>
  <c r="I1012" i="38"/>
  <c r="H1012" i="38"/>
  <c r="G1012" i="38"/>
  <c r="D1012" i="38"/>
  <c r="C1012" i="38"/>
  <c r="P1011" i="38"/>
  <c r="P1010" i="38"/>
  <c r="AF1009" i="38"/>
  <c r="AE1009" i="38"/>
  <c r="AD1009" i="38"/>
  <c r="AC1009" i="38"/>
  <c r="AB1009" i="38"/>
  <c r="AA1009" i="38"/>
  <c r="Z1009" i="38"/>
  <c r="Y1009" i="38"/>
  <c r="X1009" i="38"/>
  <c r="W1009" i="38"/>
  <c r="V1009" i="38"/>
  <c r="U1009" i="38"/>
  <c r="T1009" i="38"/>
  <c r="S1009" i="38"/>
  <c r="R1009" i="38"/>
  <c r="Q1009" i="38"/>
  <c r="O1009" i="38"/>
  <c r="N1009" i="38"/>
  <c r="M1009" i="38"/>
  <c r="L1009" i="38"/>
  <c r="K1009" i="38"/>
  <c r="J1009" i="38"/>
  <c r="I1009" i="38"/>
  <c r="H1009" i="38"/>
  <c r="G1009" i="38"/>
  <c r="D1009" i="38"/>
  <c r="C1009" i="38"/>
  <c r="P1008" i="38"/>
  <c r="P1007" i="38"/>
  <c r="P1006" i="38"/>
  <c r="P1005" i="38"/>
  <c r="P1004" i="38"/>
  <c r="AF1003" i="38"/>
  <c r="AE1003" i="38"/>
  <c r="AD1003" i="38"/>
  <c r="AC1003" i="38"/>
  <c r="AB1003" i="38"/>
  <c r="AA1003" i="38"/>
  <c r="Z1003" i="38"/>
  <c r="Y1003" i="38"/>
  <c r="X1003" i="38"/>
  <c r="W1003" i="38"/>
  <c r="V1003" i="38"/>
  <c r="U1003" i="38"/>
  <c r="T1003" i="38"/>
  <c r="S1003" i="38"/>
  <c r="R1003" i="38"/>
  <c r="Q1003" i="38"/>
  <c r="O1003" i="38"/>
  <c r="N1003" i="38"/>
  <c r="M1003" i="38"/>
  <c r="L1003" i="38"/>
  <c r="K1003" i="38"/>
  <c r="J1003" i="38"/>
  <c r="I1003" i="38"/>
  <c r="H1003" i="38"/>
  <c r="G1003" i="38"/>
  <c r="D1003" i="38"/>
  <c r="C1003" i="38"/>
  <c r="P1002" i="38"/>
  <c r="P1001" i="38"/>
  <c r="P1000" i="38"/>
  <c r="P999" i="38"/>
  <c r="P998" i="38"/>
  <c r="P997" i="38"/>
  <c r="P996" i="38"/>
  <c r="P995" i="38"/>
  <c r="P994" i="38"/>
  <c r="AF993" i="38"/>
  <c r="AE993" i="38"/>
  <c r="AD993" i="38"/>
  <c r="AC993" i="38"/>
  <c r="AB993" i="38"/>
  <c r="AA993" i="38"/>
  <c r="Z993" i="38"/>
  <c r="Y993" i="38"/>
  <c r="X993" i="38"/>
  <c r="W993" i="38"/>
  <c r="V993" i="38"/>
  <c r="U993" i="38"/>
  <c r="T993" i="38"/>
  <c r="S993" i="38"/>
  <c r="R993" i="38"/>
  <c r="Q993" i="38"/>
  <c r="O993" i="38"/>
  <c r="N993" i="38"/>
  <c r="M993" i="38"/>
  <c r="L993" i="38"/>
  <c r="K993" i="38"/>
  <c r="J993" i="38"/>
  <c r="I993" i="38"/>
  <c r="H993" i="38"/>
  <c r="G993" i="38"/>
  <c r="D993" i="38"/>
  <c r="C993" i="38"/>
  <c r="P992" i="38"/>
  <c r="P991" i="38"/>
  <c r="P990" i="38"/>
  <c r="AF989" i="38"/>
  <c r="AE989" i="38"/>
  <c r="AD989" i="38"/>
  <c r="AC989" i="38"/>
  <c r="AB989" i="38"/>
  <c r="AA989" i="38"/>
  <c r="Z989" i="38"/>
  <c r="Y989" i="38"/>
  <c r="X989" i="38"/>
  <c r="W989" i="38"/>
  <c r="V989" i="38"/>
  <c r="U989" i="38"/>
  <c r="T989" i="38"/>
  <c r="S989" i="38"/>
  <c r="R989" i="38"/>
  <c r="Q989" i="38"/>
  <c r="O989" i="38"/>
  <c r="N989" i="38"/>
  <c r="M989" i="38"/>
  <c r="L989" i="38"/>
  <c r="K989" i="38"/>
  <c r="J989" i="38"/>
  <c r="I989" i="38"/>
  <c r="H989" i="38"/>
  <c r="G989" i="38"/>
  <c r="D989" i="38"/>
  <c r="P988" i="38"/>
  <c r="P989" i="38" s="1"/>
  <c r="AF987" i="38"/>
  <c r="AE987" i="38"/>
  <c r="AD987" i="38"/>
  <c r="AC987" i="38"/>
  <c r="AB987" i="38"/>
  <c r="AA987" i="38"/>
  <c r="Z987" i="38"/>
  <c r="Y987" i="38"/>
  <c r="X987" i="38"/>
  <c r="W987" i="38"/>
  <c r="V987" i="38"/>
  <c r="U987" i="38"/>
  <c r="T987" i="38"/>
  <c r="S987" i="38"/>
  <c r="R987" i="38"/>
  <c r="Q987" i="38"/>
  <c r="O987" i="38"/>
  <c r="N987" i="38"/>
  <c r="M987" i="38"/>
  <c r="L987" i="38"/>
  <c r="K987" i="38"/>
  <c r="J987" i="38"/>
  <c r="I987" i="38"/>
  <c r="H987" i="38"/>
  <c r="G987" i="38"/>
  <c r="D987" i="38"/>
  <c r="C987" i="38"/>
  <c r="P986" i="38"/>
  <c r="P985" i="38"/>
  <c r="P987" i="38" s="1"/>
  <c r="AF984" i="38"/>
  <c r="AE984" i="38"/>
  <c r="AD984" i="38"/>
  <c r="AC984" i="38"/>
  <c r="AB984" i="38"/>
  <c r="AA984" i="38"/>
  <c r="Z984" i="38"/>
  <c r="Y984" i="38"/>
  <c r="X984" i="38"/>
  <c r="W984" i="38"/>
  <c r="V984" i="38"/>
  <c r="U984" i="38"/>
  <c r="T984" i="38"/>
  <c r="S984" i="38"/>
  <c r="R984" i="38"/>
  <c r="Q984" i="38"/>
  <c r="O984" i="38"/>
  <c r="N984" i="38"/>
  <c r="M984" i="38"/>
  <c r="L984" i="38"/>
  <c r="K984" i="38"/>
  <c r="J984" i="38"/>
  <c r="I984" i="38"/>
  <c r="H984" i="38"/>
  <c r="G984" i="38"/>
  <c r="D984" i="38"/>
  <c r="P983" i="38"/>
  <c r="P984" i="38" s="1"/>
  <c r="AF982" i="38"/>
  <c r="AE982" i="38"/>
  <c r="AD982" i="38"/>
  <c r="AC982" i="38"/>
  <c r="AB982" i="38"/>
  <c r="AA982" i="38"/>
  <c r="Z982" i="38"/>
  <c r="Y982" i="38"/>
  <c r="X982" i="38"/>
  <c r="W982" i="38"/>
  <c r="V982" i="38"/>
  <c r="U982" i="38"/>
  <c r="T982" i="38"/>
  <c r="S982" i="38"/>
  <c r="R982" i="38"/>
  <c r="Q982" i="38"/>
  <c r="O982" i="38"/>
  <c r="N982" i="38"/>
  <c r="M982" i="38"/>
  <c r="L982" i="38"/>
  <c r="K982" i="38"/>
  <c r="J982" i="38"/>
  <c r="I982" i="38"/>
  <c r="H982" i="38"/>
  <c r="G982" i="38"/>
  <c r="D982" i="38"/>
  <c r="C982" i="38"/>
  <c r="P981" i="38"/>
  <c r="P980" i="38"/>
  <c r="P982" i="38" s="1"/>
  <c r="AF979" i="38"/>
  <c r="AE979" i="38"/>
  <c r="AD979" i="38"/>
  <c r="AC979" i="38"/>
  <c r="AB979" i="38"/>
  <c r="AA979" i="38"/>
  <c r="Z979" i="38"/>
  <c r="Y979" i="38"/>
  <c r="X979" i="38"/>
  <c r="W979" i="38"/>
  <c r="V979" i="38"/>
  <c r="U979" i="38"/>
  <c r="T979" i="38"/>
  <c r="S979" i="38"/>
  <c r="R979" i="38"/>
  <c r="Q979" i="38"/>
  <c r="O979" i="38"/>
  <c r="N979" i="38"/>
  <c r="M979" i="38"/>
  <c r="L979" i="38"/>
  <c r="K979" i="38"/>
  <c r="J979" i="38"/>
  <c r="I979" i="38"/>
  <c r="H979" i="38"/>
  <c r="G979" i="38"/>
  <c r="D979" i="38"/>
  <c r="C979" i="38"/>
  <c r="P978" i="38"/>
  <c r="P977" i="38"/>
  <c r="P979" i="38" s="1"/>
  <c r="AF976" i="38"/>
  <c r="AE976" i="38"/>
  <c r="AD976" i="38"/>
  <c r="AC976" i="38"/>
  <c r="AB976" i="38"/>
  <c r="AA976" i="38"/>
  <c r="Z976" i="38"/>
  <c r="Y976" i="38"/>
  <c r="X976" i="38"/>
  <c r="W976" i="38"/>
  <c r="V976" i="38"/>
  <c r="U976" i="38"/>
  <c r="T976" i="38"/>
  <c r="S976" i="38"/>
  <c r="R976" i="38"/>
  <c r="Q976" i="38"/>
  <c r="O976" i="38"/>
  <c r="N976" i="38"/>
  <c r="M976" i="38"/>
  <c r="L976" i="38"/>
  <c r="K976" i="38"/>
  <c r="J976" i="38"/>
  <c r="I976" i="38"/>
  <c r="H976" i="38"/>
  <c r="G976" i="38"/>
  <c r="D976" i="38"/>
  <c r="C976" i="38"/>
  <c r="P975" i="38"/>
  <c r="P976" i="38" s="1"/>
  <c r="AF974" i="38"/>
  <c r="AE974" i="38"/>
  <c r="AD974" i="38"/>
  <c r="AC974" i="38"/>
  <c r="AB974" i="38"/>
  <c r="AA974" i="38"/>
  <c r="Z974" i="38"/>
  <c r="Y974" i="38"/>
  <c r="X974" i="38"/>
  <c r="W974" i="38"/>
  <c r="V974" i="38"/>
  <c r="U974" i="38"/>
  <c r="T974" i="38"/>
  <c r="S974" i="38"/>
  <c r="R974" i="38"/>
  <c r="Q974" i="38"/>
  <c r="O974" i="38"/>
  <c r="N974" i="38"/>
  <c r="M974" i="38"/>
  <c r="L974" i="38"/>
  <c r="K974" i="38"/>
  <c r="J974" i="38"/>
  <c r="I974" i="38"/>
  <c r="H974" i="38"/>
  <c r="G974" i="38"/>
  <c r="D974" i="38"/>
  <c r="C974" i="38"/>
  <c r="P973" i="38"/>
  <c r="P972" i="38"/>
  <c r="P971" i="38"/>
  <c r="AF970" i="38"/>
  <c r="AE970" i="38"/>
  <c r="AD970" i="38"/>
  <c r="AC970" i="38"/>
  <c r="AB970" i="38"/>
  <c r="AA970" i="38"/>
  <c r="Z970" i="38"/>
  <c r="Y970" i="38"/>
  <c r="X970" i="38"/>
  <c r="W970" i="38"/>
  <c r="V970" i="38"/>
  <c r="U970" i="38"/>
  <c r="T970" i="38"/>
  <c r="S970" i="38"/>
  <c r="R970" i="38"/>
  <c r="Q970" i="38"/>
  <c r="O970" i="38"/>
  <c r="N970" i="38"/>
  <c r="M970" i="38"/>
  <c r="L970" i="38"/>
  <c r="K970" i="38"/>
  <c r="J970" i="38"/>
  <c r="I970" i="38"/>
  <c r="H970" i="38"/>
  <c r="G970" i="38"/>
  <c r="D970" i="38"/>
  <c r="C970" i="38"/>
  <c r="P969" i="38"/>
  <c r="P968" i="38"/>
  <c r="P967" i="38"/>
  <c r="P966" i="38"/>
  <c r="P965" i="38"/>
  <c r="P964" i="38"/>
  <c r="AF963" i="38"/>
  <c r="AE963" i="38"/>
  <c r="AD963" i="38"/>
  <c r="AC963" i="38"/>
  <c r="AB963" i="38"/>
  <c r="AA963" i="38"/>
  <c r="Z963" i="38"/>
  <c r="Y963" i="38"/>
  <c r="X963" i="38"/>
  <c r="W963" i="38"/>
  <c r="V963" i="38"/>
  <c r="U963" i="38"/>
  <c r="T963" i="38"/>
  <c r="S963" i="38"/>
  <c r="R963" i="38"/>
  <c r="Q963" i="38"/>
  <c r="O963" i="38"/>
  <c r="N963" i="38"/>
  <c r="M963" i="38"/>
  <c r="L963" i="38"/>
  <c r="K963" i="38"/>
  <c r="J963" i="38"/>
  <c r="I963" i="38"/>
  <c r="H963" i="38"/>
  <c r="G963" i="38"/>
  <c r="D963" i="38"/>
  <c r="C963" i="38"/>
  <c r="P962" i="38"/>
  <c r="P961" i="38"/>
  <c r="P960" i="38"/>
  <c r="P959" i="38"/>
  <c r="P958" i="38"/>
  <c r="P957" i="38"/>
  <c r="P956" i="38"/>
  <c r="P955" i="38"/>
  <c r="P954" i="38"/>
  <c r="AF953" i="38"/>
  <c r="AE953" i="38"/>
  <c r="AE1027" i="38" s="1"/>
  <c r="AD953" i="38"/>
  <c r="AC953" i="38"/>
  <c r="AB953" i="38"/>
  <c r="AA953" i="38"/>
  <c r="Z953" i="38"/>
  <c r="Y953" i="38"/>
  <c r="X953" i="38"/>
  <c r="W953" i="38"/>
  <c r="V953" i="38"/>
  <c r="U953" i="38"/>
  <c r="T953" i="38"/>
  <c r="S953" i="38"/>
  <c r="S1027" i="38" s="1"/>
  <c r="R953" i="38"/>
  <c r="Q953" i="38"/>
  <c r="O953" i="38"/>
  <c r="N953" i="38"/>
  <c r="M953" i="38"/>
  <c r="L953" i="38"/>
  <c r="K953" i="38"/>
  <c r="J953" i="38"/>
  <c r="I953" i="38"/>
  <c r="H953" i="38"/>
  <c r="G953" i="38"/>
  <c r="D953" i="38"/>
  <c r="C953" i="38"/>
  <c r="P952" i="38"/>
  <c r="P951" i="38"/>
  <c r="P950" i="38"/>
  <c r="P949" i="38"/>
  <c r="P948" i="38"/>
  <c r="P947" i="38"/>
  <c r="P946" i="38"/>
  <c r="P945" i="38"/>
  <c r="P944" i="38"/>
  <c r="P943" i="38"/>
  <c r="P942" i="38"/>
  <c r="P941" i="38"/>
  <c r="P940" i="38"/>
  <c r="P939" i="38"/>
  <c r="P938" i="38"/>
  <c r="P937" i="38"/>
  <c r="P936" i="38"/>
  <c r="P935" i="38"/>
  <c r="P934" i="38"/>
  <c r="P933" i="38"/>
  <c r="P932" i="38"/>
  <c r="P931" i="38"/>
  <c r="P930" i="38"/>
  <c r="P953" i="38" s="1"/>
  <c r="P929" i="38"/>
  <c r="E928" i="38"/>
  <c r="AF927" i="38"/>
  <c r="AE927" i="38"/>
  <c r="AD927" i="38"/>
  <c r="AC927" i="38"/>
  <c r="AB927" i="38"/>
  <c r="AA927" i="38"/>
  <c r="Z927" i="38"/>
  <c r="Y927" i="38"/>
  <c r="X927" i="38"/>
  <c r="W927" i="38"/>
  <c r="V927" i="38"/>
  <c r="U927" i="38"/>
  <c r="T927" i="38"/>
  <c r="S927" i="38"/>
  <c r="R927" i="38"/>
  <c r="Q927" i="38"/>
  <c r="O927" i="38"/>
  <c r="N927" i="38"/>
  <c r="M927" i="38"/>
  <c r="L927" i="38"/>
  <c r="K927" i="38"/>
  <c r="J927" i="38"/>
  <c r="I927" i="38"/>
  <c r="H927" i="38"/>
  <c r="G927" i="38"/>
  <c r="D927" i="38"/>
  <c r="C927" i="38"/>
  <c r="P926" i="38"/>
  <c r="P925" i="38"/>
  <c r="AF924" i="38"/>
  <c r="AE924" i="38"/>
  <c r="AD924" i="38"/>
  <c r="AC924" i="38"/>
  <c r="AB924" i="38"/>
  <c r="AA924" i="38"/>
  <c r="Z924" i="38"/>
  <c r="Y924" i="38"/>
  <c r="X924" i="38"/>
  <c r="W924" i="38"/>
  <c r="V924" i="38"/>
  <c r="U924" i="38"/>
  <c r="T924" i="38"/>
  <c r="S924" i="38"/>
  <c r="R924" i="38"/>
  <c r="Q924" i="38"/>
  <c r="O924" i="38"/>
  <c r="N924" i="38"/>
  <c r="M924" i="38"/>
  <c r="L924" i="38"/>
  <c r="K924" i="38"/>
  <c r="J924" i="38"/>
  <c r="I924" i="38"/>
  <c r="H924" i="38"/>
  <c r="G924" i="38"/>
  <c r="D924" i="38"/>
  <c r="C924" i="38"/>
  <c r="P923" i="38"/>
  <c r="P922" i="38"/>
  <c r="AF921" i="38"/>
  <c r="AE921" i="38"/>
  <c r="AD921" i="38"/>
  <c r="AC921" i="38"/>
  <c r="AB921" i="38"/>
  <c r="AA921" i="38"/>
  <c r="Z921" i="38"/>
  <c r="Y921" i="38"/>
  <c r="X921" i="38"/>
  <c r="W921" i="38"/>
  <c r="V921" i="38"/>
  <c r="U921" i="38"/>
  <c r="T921" i="38"/>
  <c r="S921" i="38"/>
  <c r="R921" i="38"/>
  <c r="Q921" i="38"/>
  <c r="O921" i="38"/>
  <c r="N921" i="38"/>
  <c r="M921" i="38"/>
  <c r="L921" i="38"/>
  <c r="K921" i="38"/>
  <c r="J921" i="38"/>
  <c r="I921" i="38"/>
  <c r="H921" i="38"/>
  <c r="G921" i="38"/>
  <c r="D921" i="38"/>
  <c r="C921" i="38"/>
  <c r="P920" i="38"/>
  <c r="P919" i="38"/>
  <c r="P918" i="38"/>
  <c r="AF917" i="38"/>
  <c r="AE917" i="38"/>
  <c r="AD917" i="38"/>
  <c r="AC917" i="38"/>
  <c r="AB917" i="38"/>
  <c r="AA917" i="38"/>
  <c r="Z917" i="38"/>
  <c r="Y917" i="38"/>
  <c r="X917" i="38"/>
  <c r="W917" i="38"/>
  <c r="V917" i="38"/>
  <c r="U917" i="38"/>
  <c r="T917" i="38"/>
  <c r="S917" i="38"/>
  <c r="R917" i="38"/>
  <c r="Q917" i="38"/>
  <c r="O917" i="38"/>
  <c r="N917" i="38"/>
  <c r="M917" i="38"/>
  <c r="L917" i="38"/>
  <c r="K917" i="38"/>
  <c r="J917" i="38"/>
  <c r="I917" i="38"/>
  <c r="H917" i="38"/>
  <c r="G917" i="38"/>
  <c r="D917" i="38"/>
  <c r="C917" i="38"/>
  <c r="P916" i="38"/>
  <c r="P915" i="38"/>
  <c r="P917" i="38" s="1"/>
  <c r="AF914" i="38"/>
  <c r="AE914" i="38"/>
  <c r="AD914" i="38"/>
  <c r="AC914" i="38"/>
  <c r="AB914" i="38"/>
  <c r="AA914" i="38"/>
  <c r="Z914" i="38"/>
  <c r="Y914" i="38"/>
  <c r="X914" i="38"/>
  <c r="W914" i="38"/>
  <c r="V914" i="38"/>
  <c r="U914" i="38"/>
  <c r="T914" i="38"/>
  <c r="S914" i="38"/>
  <c r="R914" i="38"/>
  <c r="Q914" i="38"/>
  <c r="O914" i="38"/>
  <c r="N914" i="38"/>
  <c r="M914" i="38"/>
  <c r="L914" i="38"/>
  <c r="K914" i="38"/>
  <c r="J914" i="38"/>
  <c r="I914" i="38"/>
  <c r="H914" i="38"/>
  <c r="G914" i="38"/>
  <c r="D914" i="38"/>
  <c r="C914" i="38"/>
  <c r="P913" i="38"/>
  <c r="P912" i="38"/>
  <c r="P911" i="38"/>
  <c r="P910" i="38"/>
  <c r="P909" i="38"/>
  <c r="P908" i="38"/>
  <c r="P907" i="38"/>
  <c r="P906" i="38"/>
  <c r="P905" i="38"/>
  <c r="P914" i="38" s="1"/>
  <c r="AF904" i="38"/>
  <c r="AE904" i="38"/>
  <c r="AD904" i="38"/>
  <c r="AC904" i="38"/>
  <c r="AB904" i="38"/>
  <c r="AA904" i="38"/>
  <c r="Z904" i="38"/>
  <c r="Y904" i="38"/>
  <c r="X904" i="38"/>
  <c r="W904" i="38"/>
  <c r="V904" i="38"/>
  <c r="U904" i="38"/>
  <c r="T904" i="38"/>
  <c r="S904" i="38"/>
  <c r="R904" i="38"/>
  <c r="Q904" i="38"/>
  <c r="O904" i="38"/>
  <c r="N904" i="38"/>
  <c r="M904" i="38"/>
  <c r="L904" i="38"/>
  <c r="K904" i="38"/>
  <c r="J904" i="38"/>
  <c r="I904" i="38"/>
  <c r="H904" i="38"/>
  <c r="G904" i="38"/>
  <c r="D904" i="38"/>
  <c r="P903" i="38"/>
  <c r="P904" i="38" s="1"/>
  <c r="AF902" i="38"/>
  <c r="AE902" i="38"/>
  <c r="AD902" i="38"/>
  <c r="AC902" i="38"/>
  <c r="AB902" i="38"/>
  <c r="AA902" i="38"/>
  <c r="Z902" i="38"/>
  <c r="Y902" i="38"/>
  <c r="X902" i="38"/>
  <c r="W902" i="38"/>
  <c r="V902" i="38"/>
  <c r="U902" i="38"/>
  <c r="T902" i="38"/>
  <c r="S902" i="38"/>
  <c r="R902" i="38"/>
  <c r="Q902" i="38"/>
  <c r="O902" i="38"/>
  <c r="N902" i="38"/>
  <c r="M902" i="38"/>
  <c r="L902" i="38"/>
  <c r="K902" i="38"/>
  <c r="J902" i="38"/>
  <c r="I902" i="38"/>
  <c r="H902" i="38"/>
  <c r="G902" i="38"/>
  <c r="D902" i="38"/>
  <c r="C902" i="38"/>
  <c r="P901" i="38"/>
  <c r="P900" i="38"/>
  <c r="P902" i="38" s="1"/>
  <c r="AF899" i="38"/>
  <c r="AE899" i="38"/>
  <c r="AD899" i="38"/>
  <c r="AC899" i="38"/>
  <c r="AB899" i="38"/>
  <c r="AA899" i="38"/>
  <c r="Z899" i="38"/>
  <c r="Y899" i="38"/>
  <c r="X899" i="38"/>
  <c r="W899" i="38"/>
  <c r="V899" i="38"/>
  <c r="U899" i="38"/>
  <c r="T899" i="38"/>
  <c r="S899" i="38"/>
  <c r="R899" i="38"/>
  <c r="Q899" i="38"/>
  <c r="O899" i="38"/>
  <c r="N899" i="38"/>
  <c r="M899" i="38"/>
  <c r="L899" i="38"/>
  <c r="K899" i="38"/>
  <c r="J899" i="38"/>
  <c r="I899" i="38"/>
  <c r="H899" i="38"/>
  <c r="G899" i="38"/>
  <c r="D899" i="38"/>
  <c r="C899" i="38"/>
  <c r="P898" i="38"/>
  <c r="P897" i="38"/>
  <c r="P896" i="38"/>
  <c r="P895" i="38"/>
  <c r="AF894" i="38"/>
  <c r="AE894" i="38"/>
  <c r="AD894" i="38"/>
  <c r="AC894" i="38"/>
  <c r="AB894" i="38"/>
  <c r="AA894" i="38"/>
  <c r="Z894" i="38"/>
  <c r="Y894" i="38"/>
  <c r="X894" i="38"/>
  <c r="W894" i="38"/>
  <c r="V894" i="38"/>
  <c r="U894" i="38"/>
  <c r="T894" i="38"/>
  <c r="S894" i="38"/>
  <c r="R894" i="38"/>
  <c r="Q894" i="38"/>
  <c r="O894" i="38"/>
  <c r="N894" i="38"/>
  <c r="M894" i="38"/>
  <c r="L894" i="38"/>
  <c r="K894" i="38"/>
  <c r="J894" i="38"/>
  <c r="I894" i="38"/>
  <c r="H894" i="38"/>
  <c r="G894" i="38"/>
  <c r="D894" i="38"/>
  <c r="C894" i="38"/>
  <c r="P893" i="38"/>
  <c r="P892" i="38"/>
  <c r="P894" i="38" s="1"/>
  <c r="AF891" i="38"/>
  <c r="AE891" i="38"/>
  <c r="AD891" i="38"/>
  <c r="AC891" i="38"/>
  <c r="AB891" i="38"/>
  <c r="AA891" i="38"/>
  <c r="Z891" i="38"/>
  <c r="Y891" i="38"/>
  <c r="X891" i="38"/>
  <c r="W891" i="38"/>
  <c r="V891" i="38"/>
  <c r="U891" i="38"/>
  <c r="T891" i="38"/>
  <c r="S891" i="38"/>
  <c r="R891" i="38"/>
  <c r="Q891" i="38"/>
  <c r="O891" i="38"/>
  <c r="N891" i="38"/>
  <c r="N928" i="38" s="1"/>
  <c r="M891" i="38"/>
  <c r="L891" i="38"/>
  <c r="K891" i="38"/>
  <c r="J891" i="38"/>
  <c r="I891" i="38"/>
  <c r="H891" i="38"/>
  <c r="G891" i="38"/>
  <c r="D891" i="38"/>
  <c r="C891" i="38"/>
  <c r="P890" i="38"/>
  <c r="P889" i="38"/>
  <c r="P888" i="38"/>
  <c r="P887" i="38"/>
  <c r="P886" i="38"/>
  <c r="P885" i="38"/>
  <c r="P884" i="38"/>
  <c r="P883" i="38"/>
  <c r="P882" i="38"/>
  <c r="P881" i="38"/>
  <c r="P880" i="38"/>
  <c r="E879" i="38"/>
  <c r="AF878" i="38"/>
  <c r="AE878" i="38"/>
  <c r="AD878" i="38"/>
  <c r="AC878" i="38"/>
  <c r="AB878" i="38"/>
  <c r="AA878" i="38"/>
  <c r="Z878" i="38"/>
  <c r="Y878" i="38"/>
  <c r="X878" i="38"/>
  <c r="W878" i="38"/>
  <c r="V878" i="38"/>
  <c r="U878" i="38"/>
  <c r="T878" i="38"/>
  <c r="S878" i="38"/>
  <c r="R878" i="38"/>
  <c r="Q878" i="38"/>
  <c r="O878" i="38"/>
  <c r="N878" i="38"/>
  <c r="M878" i="38"/>
  <c r="L878" i="38"/>
  <c r="K878" i="38"/>
  <c r="J878" i="38"/>
  <c r="I878" i="38"/>
  <c r="H878" i="38"/>
  <c r="G878" i="38"/>
  <c r="D878" i="38"/>
  <c r="C878" i="38"/>
  <c r="P877" i="38"/>
  <c r="P876" i="38"/>
  <c r="AF875" i="38"/>
  <c r="AE875" i="38"/>
  <c r="AD875" i="38"/>
  <c r="AC875" i="38"/>
  <c r="AB875" i="38"/>
  <c r="AA875" i="38"/>
  <c r="Z875" i="38"/>
  <c r="Y875" i="38"/>
  <c r="X875" i="38"/>
  <c r="W875" i="38"/>
  <c r="V875" i="38"/>
  <c r="U875" i="38"/>
  <c r="T875" i="38"/>
  <c r="S875" i="38"/>
  <c r="R875" i="38"/>
  <c r="Q875" i="38"/>
  <c r="O875" i="38"/>
  <c r="N875" i="38"/>
  <c r="M875" i="38"/>
  <c r="L875" i="38"/>
  <c r="K875" i="38"/>
  <c r="J875" i="38"/>
  <c r="I875" i="38"/>
  <c r="H875" i="38"/>
  <c r="G875" i="38"/>
  <c r="D875" i="38"/>
  <c r="P874" i="38"/>
  <c r="P875" i="38" s="1"/>
  <c r="AF873" i="38"/>
  <c r="AE873" i="38"/>
  <c r="AD873" i="38"/>
  <c r="AC873" i="38"/>
  <c r="AB873" i="38"/>
  <c r="AA873" i="38"/>
  <c r="Z873" i="38"/>
  <c r="Y873" i="38"/>
  <c r="X873" i="38"/>
  <c r="W873" i="38"/>
  <c r="V873" i="38"/>
  <c r="U873" i="38"/>
  <c r="T873" i="38"/>
  <c r="S873" i="38"/>
  <c r="R873" i="38"/>
  <c r="Q873" i="38"/>
  <c r="O873" i="38"/>
  <c r="N873" i="38"/>
  <c r="M873" i="38"/>
  <c r="L873" i="38"/>
  <c r="K873" i="38"/>
  <c r="J873" i="38"/>
  <c r="I873" i="38"/>
  <c r="H873" i="38"/>
  <c r="G873" i="38"/>
  <c r="D873" i="38"/>
  <c r="P872" i="38"/>
  <c r="P873" i="38" s="1"/>
  <c r="AF871" i="38"/>
  <c r="AE871" i="38"/>
  <c r="AD871" i="38"/>
  <c r="AC871" i="38"/>
  <c r="AB871" i="38"/>
  <c r="AA871" i="38"/>
  <c r="Z871" i="38"/>
  <c r="Y871" i="38"/>
  <c r="X871" i="38"/>
  <c r="W871" i="38"/>
  <c r="V871" i="38"/>
  <c r="U871" i="38"/>
  <c r="T871" i="38"/>
  <c r="S871" i="38"/>
  <c r="R871" i="38"/>
  <c r="Q871" i="38"/>
  <c r="O871" i="38"/>
  <c r="N871" i="38"/>
  <c r="M871" i="38"/>
  <c r="L871" i="38"/>
  <c r="K871" i="38"/>
  <c r="J871" i="38"/>
  <c r="I871" i="38"/>
  <c r="H871" i="38"/>
  <c r="G871" i="38"/>
  <c r="D871" i="38"/>
  <c r="C871" i="38"/>
  <c r="P870" i="38"/>
  <c r="P869" i="38"/>
  <c r="P868" i="38"/>
  <c r="AF867" i="38"/>
  <c r="AE867" i="38"/>
  <c r="AD867" i="38"/>
  <c r="AC867" i="38"/>
  <c r="AB867" i="38"/>
  <c r="AA867" i="38"/>
  <c r="Z867" i="38"/>
  <c r="Y867" i="38"/>
  <c r="X867" i="38"/>
  <c r="W867" i="38"/>
  <c r="V867" i="38"/>
  <c r="U867" i="38"/>
  <c r="T867" i="38"/>
  <c r="S867" i="38"/>
  <c r="R867" i="38"/>
  <c r="Q867" i="38"/>
  <c r="O867" i="38"/>
  <c r="N867" i="38"/>
  <c r="M867" i="38"/>
  <c r="L867" i="38"/>
  <c r="K867" i="38"/>
  <c r="J867" i="38"/>
  <c r="I867" i="38"/>
  <c r="H867" i="38"/>
  <c r="G867" i="38"/>
  <c r="D867" i="38"/>
  <c r="C867" i="38"/>
  <c r="P866" i="38"/>
  <c r="P865" i="38"/>
  <c r="AF864" i="38"/>
  <c r="AE864" i="38"/>
  <c r="AD864" i="38"/>
  <c r="AC864" i="38"/>
  <c r="AB864" i="38"/>
  <c r="AA864" i="38"/>
  <c r="Z864" i="38"/>
  <c r="Y864" i="38"/>
  <c r="X864" i="38"/>
  <c r="W864" i="38"/>
  <c r="V864" i="38"/>
  <c r="U864" i="38"/>
  <c r="T864" i="38"/>
  <c r="S864" i="38"/>
  <c r="R864" i="38"/>
  <c r="Q864" i="38"/>
  <c r="O864" i="38"/>
  <c r="N864" i="38"/>
  <c r="N879" i="38" s="1"/>
  <c r="M864" i="38"/>
  <c r="L864" i="38"/>
  <c r="K864" i="38"/>
  <c r="J864" i="38"/>
  <c r="I864" i="38"/>
  <c r="H864" i="38"/>
  <c r="G864" i="38"/>
  <c r="D864" i="38"/>
  <c r="C864" i="38"/>
  <c r="P863" i="38"/>
  <c r="P862" i="38"/>
  <c r="AF861" i="38"/>
  <c r="AE861" i="38"/>
  <c r="AD861" i="38"/>
  <c r="AC861" i="38"/>
  <c r="AB861" i="38"/>
  <c r="AA861" i="38"/>
  <c r="Z861" i="38"/>
  <c r="Y861" i="38"/>
  <c r="X861" i="38"/>
  <c r="W861" i="38"/>
  <c r="V861" i="38"/>
  <c r="U861" i="38"/>
  <c r="T861" i="38"/>
  <c r="S861" i="38"/>
  <c r="R861" i="38"/>
  <c r="Q861" i="38"/>
  <c r="O861" i="38"/>
  <c r="N861" i="38"/>
  <c r="M861" i="38"/>
  <c r="L861" i="38"/>
  <c r="K861" i="38"/>
  <c r="J861" i="38"/>
  <c r="I861" i="38"/>
  <c r="H861" i="38"/>
  <c r="G861" i="38"/>
  <c r="D861" i="38"/>
  <c r="C861" i="38"/>
  <c r="P860" i="38"/>
  <c r="P861" i="38" s="1"/>
  <c r="AF859" i="38"/>
  <c r="AF879" i="38" s="1"/>
  <c r="AE859" i="38"/>
  <c r="AD859" i="38"/>
  <c r="AC859" i="38"/>
  <c r="AB859" i="38"/>
  <c r="AB879" i="38" s="1"/>
  <c r="AA859" i="38"/>
  <c r="Z859" i="38"/>
  <c r="Y859" i="38"/>
  <c r="X859" i="38"/>
  <c r="X879" i="38" s="1"/>
  <c r="W859" i="38"/>
  <c r="V859" i="38"/>
  <c r="U859" i="38"/>
  <c r="T859" i="38"/>
  <c r="T879" i="38" s="1"/>
  <c r="S859" i="38"/>
  <c r="R859" i="38"/>
  <c r="Q859" i="38"/>
  <c r="Q879" i="38" s="1"/>
  <c r="O859" i="38"/>
  <c r="N859" i="38"/>
  <c r="M859" i="38"/>
  <c r="L859" i="38"/>
  <c r="K859" i="38"/>
  <c r="J859" i="38"/>
  <c r="I859" i="38"/>
  <c r="H859" i="38"/>
  <c r="G859" i="38"/>
  <c r="D859" i="38"/>
  <c r="C859" i="38"/>
  <c r="P858" i="38"/>
  <c r="P857" i="38"/>
  <c r="P856" i="38"/>
  <c r="P855" i="38"/>
  <c r="P854" i="38"/>
  <c r="E853" i="38"/>
  <c r="AF852" i="38"/>
  <c r="AE852" i="38"/>
  <c r="AD852" i="38"/>
  <c r="AC852" i="38"/>
  <c r="AB852" i="38"/>
  <c r="AA852" i="38"/>
  <c r="Z852" i="38"/>
  <c r="Y852" i="38"/>
  <c r="X852" i="38"/>
  <c r="W852" i="38"/>
  <c r="V852" i="38"/>
  <c r="U852" i="38"/>
  <c r="T852" i="38"/>
  <c r="S852" i="38"/>
  <c r="R852" i="38"/>
  <c r="Q852" i="38"/>
  <c r="O852" i="38"/>
  <c r="N852" i="38"/>
  <c r="M852" i="38"/>
  <c r="L852" i="38"/>
  <c r="K852" i="38"/>
  <c r="J852" i="38"/>
  <c r="I852" i="38"/>
  <c r="H852" i="38"/>
  <c r="G852" i="38"/>
  <c r="D852" i="38"/>
  <c r="P851" i="38"/>
  <c r="P852" i="38" s="1"/>
  <c r="AF850" i="38"/>
  <c r="AE850" i="38"/>
  <c r="AD850" i="38"/>
  <c r="AC850" i="38"/>
  <c r="AB850" i="38"/>
  <c r="AA850" i="38"/>
  <c r="Z850" i="38"/>
  <c r="Y850" i="38"/>
  <c r="X850" i="38"/>
  <c r="W850" i="38"/>
  <c r="V850" i="38"/>
  <c r="U850" i="38"/>
  <c r="T850" i="38"/>
  <c r="S850" i="38"/>
  <c r="R850" i="38"/>
  <c r="Q850" i="38"/>
  <c r="O850" i="38"/>
  <c r="N850" i="38"/>
  <c r="M850" i="38"/>
  <c r="L850" i="38"/>
  <c r="K850" i="38"/>
  <c r="J850" i="38"/>
  <c r="I850" i="38"/>
  <c r="H850" i="38"/>
  <c r="G850" i="38"/>
  <c r="D850" i="38"/>
  <c r="P849" i="38"/>
  <c r="P850" i="38" s="1"/>
  <c r="AF848" i="38"/>
  <c r="AE848" i="38"/>
  <c r="AD848" i="38"/>
  <c r="AC848" i="38"/>
  <c r="AB848" i="38"/>
  <c r="AA848" i="38"/>
  <c r="Z848" i="38"/>
  <c r="Y848" i="38"/>
  <c r="X848" i="38"/>
  <c r="W848" i="38"/>
  <c r="V848" i="38"/>
  <c r="U848" i="38"/>
  <c r="T848" i="38"/>
  <c r="S848" i="38"/>
  <c r="R848" i="38"/>
  <c r="Q848" i="38"/>
  <c r="O848" i="38"/>
  <c r="N848" i="38"/>
  <c r="M848" i="38"/>
  <c r="L848" i="38"/>
  <c r="K848" i="38"/>
  <c r="J848" i="38"/>
  <c r="I848" i="38"/>
  <c r="H848" i="38"/>
  <c r="G848" i="38"/>
  <c r="D848" i="38"/>
  <c r="C848" i="38"/>
  <c r="P847" i="38"/>
  <c r="P846" i="38"/>
  <c r="AF845" i="38"/>
  <c r="AE845" i="38"/>
  <c r="AD845" i="38"/>
  <c r="AC845" i="38"/>
  <c r="AB845" i="38"/>
  <c r="AA845" i="38"/>
  <c r="Z845" i="38"/>
  <c r="Y845" i="38"/>
  <c r="X845" i="38"/>
  <c r="W845" i="38"/>
  <c r="V845" i="38"/>
  <c r="U845" i="38"/>
  <c r="T845" i="38"/>
  <c r="S845" i="38"/>
  <c r="R845" i="38"/>
  <c r="Q845" i="38"/>
  <c r="P845" i="38"/>
  <c r="O845" i="38"/>
  <c r="N845" i="38"/>
  <c r="M845" i="38"/>
  <c r="L845" i="38"/>
  <c r="K845" i="38"/>
  <c r="J845" i="38"/>
  <c r="I845" i="38"/>
  <c r="H845" i="38"/>
  <c r="G845" i="38"/>
  <c r="D845" i="38"/>
  <c r="P844" i="38"/>
  <c r="AF843" i="38"/>
  <c r="AE843" i="38"/>
  <c r="AD843" i="38"/>
  <c r="AC843" i="38"/>
  <c r="AB843" i="38"/>
  <c r="AA843" i="38"/>
  <c r="Z843" i="38"/>
  <c r="Y843" i="38"/>
  <c r="X843" i="38"/>
  <c r="W843" i="38"/>
  <c r="V843" i="38"/>
  <c r="U843" i="38"/>
  <c r="T843" i="38"/>
  <c r="S843" i="38"/>
  <c r="R843" i="38"/>
  <c r="Q843" i="38"/>
  <c r="P843" i="38"/>
  <c r="O843" i="38"/>
  <c r="N843" i="38"/>
  <c r="M843" i="38"/>
  <c r="L843" i="38"/>
  <c r="K843" i="38"/>
  <c r="J843" i="38"/>
  <c r="I843" i="38"/>
  <c r="H843" i="38"/>
  <c r="G843" i="38"/>
  <c r="D843" i="38"/>
  <c r="P842" i="38"/>
  <c r="AF841" i="38"/>
  <c r="AE841" i="38"/>
  <c r="AD841" i="38"/>
  <c r="AC841" i="38"/>
  <c r="AB841" i="38"/>
  <c r="AA841" i="38"/>
  <c r="Z841" i="38"/>
  <c r="Y841" i="38"/>
  <c r="X841" i="38"/>
  <c r="W841" i="38"/>
  <c r="V841" i="38"/>
  <c r="U841" i="38"/>
  <c r="T841" i="38"/>
  <c r="S841" i="38"/>
  <c r="R841" i="38"/>
  <c r="Q841" i="38"/>
  <c r="P841" i="38"/>
  <c r="O841" i="38"/>
  <c r="N841" i="38"/>
  <c r="M841" i="38"/>
  <c r="L841" i="38"/>
  <c r="K841" i="38"/>
  <c r="J841" i="38"/>
  <c r="I841" i="38"/>
  <c r="H841" i="38"/>
  <c r="G841" i="38"/>
  <c r="D841" i="38"/>
  <c r="P840" i="38"/>
  <c r="AF839" i="38"/>
  <c r="AE839" i="38"/>
  <c r="AD839" i="38"/>
  <c r="AC839" i="38"/>
  <c r="AB839" i="38"/>
  <c r="AA839" i="38"/>
  <c r="Z839" i="38"/>
  <c r="Y839" i="38"/>
  <c r="X839" i="38"/>
  <c r="W839" i="38"/>
  <c r="V839" i="38"/>
  <c r="U839" i="38"/>
  <c r="T839" i="38"/>
  <c r="S839" i="38"/>
  <c r="R839" i="38"/>
  <c r="Q839" i="38"/>
  <c r="O839" i="38"/>
  <c r="N839" i="38"/>
  <c r="M839" i="38"/>
  <c r="L839" i="38"/>
  <c r="K839" i="38"/>
  <c r="J839" i="38"/>
  <c r="I839" i="38"/>
  <c r="H839" i="38"/>
  <c r="G839" i="38"/>
  <c r="D839" i="38"/>
  <c r="C839" i="38"/>
  <c r="P838" i="38"/>
  <c r="P839" i="38" s="1"/>
  <c r="AF837" i="38"/>
  <c r="AE837" i="38"/>
  <c r="AD837" i="38"/>
  <c r="AC837" i="38"/>
  <c r="AB837" i="38"/>
  <c r="AA837" i="38"/>
  <c r="Z837" i="38"/>
  <c r="Y837" i="38"/>
  <c r="X837" i="38"/>
  <c r="W837" i="38"/>
  <c r="V837" i="38"/>
  <c r="U837" i="38"/>
  <c r="T837" i="38"/>
  <c r="S837" i="38"/>
  <c r="R837" i="38"/>
  <c r="Q837" i="38"/>
  <c r="O837" i="38"/>
  <c r="N837" i="38"/>
  <c r="M837" i="38"/>
  <c r="L837" i="38"/>
  <c r="K837" i="38"/>
  <c r="J837" i="38"/>
  <c r="I837" i="38"/>
  <c r="H837" i="38"/>
  <c r="G837" i="38"/>
  <c r="D837" i="38"/>
  <c r="C837" i="38"/>
  <c r="P836" i="38"/>
  <c r="P835" i="38"/>
  <c r="AF834" i="38"/>
  <c r="AE834" i="38"/>
  <c r="AD834" i="38"/>
  <c r="AC834" i="38"/>
  <c r="AB834" i="38"/>
  <c r="AA834" i="38"/>
  <c r="Z834" i="38"/>
  <c r="Y834" i="38"/>
  <c r="X834" i="38"/>
  <c r="W834" i="38"/>
  <c r="V834" i="38"/>
  <c r="U834" i="38"/>
  <c r="T834" i="38"/>
  <c r="S834" i="38"/>
  <c r="R834" i="38"/>
  <c r="Q834" i="38"/>
  <c r="O834" i="38"/>
  <c r="N834" i="38"/>
  <c r="M834" i="38"/>
  <c r="L834" i="38"/>
  <c r="K834" i="38"/>
  <c r="J834" i="38"/>
  <c r="I834" i="38"/>
  <c r="H834" i="38"/>
  <c r="G834" i="38"/>
  <c r="D834" i="38"/>
  <c r="C834" i="38"/>
  <c r="P833" i="38"/>
  <c r="P832" i="38"/>
  <c r="P831" i="38"/>
  <c r="P830" i="38"/>
  <c r="P829" i="38"/>
  <c r="AF828" i="38"/>
  <c r="AE828" i="38"/>
  <c r="AD828" i="38"/>
  <c r="AC828" i="38"/>
  <c r="AB828" i="38"/>
  <c r="AA828" i="38"/>
  <c r="Z828" i="38"/>
  <c r="Y828" i="38"/>
  <c r="X828" i="38"/>
  <c r="W828" i="38"/>
  <c r="V828" i="38"/>
  <c r="U828" i="38"/>
  <c r="T828" i="38"/>
  <c r="S828" i="38"/>
  <c r="R828" i="38"/>
  <c r="Q828" i="38"/>
  <c r="O828" i="38"/>
  <c r="N828" i="38"/>
  <c r="M828" i="38"/>
  <c r="L828" i="38"/>
  <c r="K828" i="38"/>
  <c r="J828" i="38"/>
  <c r="I828" i="38"/>
  <c r="H828" i="38"/>
  <c r="G828" i="38"/>
  <c r="D828" i="38"/>
  <c r="C828" i="38"/>
  <c r="P827" i="38"/>
  <c r="P826" i="38"/>
  <c r="P825" i="38"/>
  <c r="AF824" i="38"/>
  <c r="AE824" i="38"/>
  <c r="AD824" i="38"/>
  <c r="AC824" i="38"/>
  <c r="AB824" i="38"/>
  <c r="AA824" i="38"/>
  <c r="Z824" i="38"/>
  <c r="Y824" i="38"/>
  <c r="X824" i="38"/>
  <c r="W824" i="38"/>
  <c r="V824" i="38"/>
  <c r="U824" i="38"/>
  <c r="T824" i="38"/>
  <c r="S824" i="38"/>
  <c r="R824" i="38"/>
  <c r="Q824" i="38"/>
  <c r="O824" i="38"/>
  <c r="N824" i="38"/>
  <c r="M824" i="38"/>
  <c r="L824" i="38"/>
  <c r="K824" i="38"/>
  <c r="J824" i="38"/>
  <c r="I824" i="38"/>
  <c r="H824" i="38"/>
  <c r="G824" i="38"/>
  <c r="D824" i="38"/>
  <c r="C824" i="38"/>
  <c r="P823" i="38"/>
  <c r="P822" i="38"/>
  <c r="P821" i="38"/>
  <c r="P820" i="38"/>
  <c r="P819" i="38"/>
  <c r="P818" i="38"/>
  <c r="P817" i="38"/>
  <c r="AF816" i="38"/>
  <c r="AE816" i="38"/>
  <c r="AD816" i="38"/>
  <c r="AC816" i="38"/>
  <c r="AB816" i="38"/>
  <c r="AA816" i="38"/>
  <c r="Z816" i="38"/>
  <c r="Y816" i="38"/>
  <c r="X816" i="38"/>
  <c r="W816" i="38"/>
  <c r="V816" i="38"/>
  <c r="U816" i="38"/>
  <c r="T816" i="38"/>
  <c r="S816" i="38"/>
  <c r="R816" i="38"/>
  <c r="Q816" i="38"/>
  <c r="O816" i="38"/>
  <c r="N816" i="38"/>
  <c r="M816" i="38"/>
  <c r="L816" i="38"/>
  <c r="K816" i="38"/>
  <c r="J816" i="38"/>
  <c r="I816" i="38"/>
  <c r="H816" i="38"/>
  <c r="G816" i="38"/>
  <c r="D816" i="38"/>
  <c r="C816" i="38"/>
  <c r="P815" i="38"/>
  <c r="P814" i="38"/>
  <c r="P813" i="38"/>
  <c r="P812" i="38"/>
  <c r="AF811" i="38"/>
  <c r="AE811" i="38"/>
  <c r="AD811" i="38"/>
  <c r="AC811" i="38"/>
  <c r="AB811" i="38"/>
  <c r="AA811" i="38"/>
  <c r="Z811" i="38"/>
  <c r="Y811" i="38"/>
  <c r="X811" i="38"/>
  <c r="W811" i="38"/>
  <c r="V811" i="38"/>
  <c r="U811" i="38"/>
  <c r="T811" i="38"/>
  <c r="S811" i="38"/>
  <c r="R811" i="38"/>
  <c r="Q811" i="38"/>
  <c r="O811" i="38"/>
  <c r="N811" i="38"/>
  <c r="M811" i="38"/>
  <c r="L811" i="38"/>
  <c r="K811" i="38"/>
  <c r="J811" i="38"/>
  <c r="I811" i="38"/>
  <c r="H811" i="38"/>
  <c r="G811" i="38"/>
  <c r="D811" i="38"/>
  <c r="P810" i="38"/>
  <c r="P811" i="38" s="1"/>
  <c r="AF809" i="38"/>
  <c r="AE809" i="38"/>
  <c r="AD809" i="38"/>
  <c r="AC809" i="38"/>
  <c r="AB809" i="38"/>
  <c r="AA809" i="38"/>
  <c r="Z809" i="38"/>
  <c r="Y809" i="38"/>
  <c r="X809" i="38"/>
  <c r="W809" i="38"/>
  <c r="V809" i="38"/>
  <c r="U809" i="38"/>
  <c r="T809" i="38"/>
  <c r="S809" i="38"/>
  <c r="R809" i="38"/>
  <c r="Q809" i="38"/>
  <c r="O809" i="38"/>
  <c r="N809" i="38"/>
  <c r="M809" i="38"/>
  <c r="L809" i="38"/>
  <c r="K809" i="38"/>
  <c r="J809" i="38"/>
  <c r="I809" i="38"/>
  <c r="H809" i="38"/>
  <c r="G809" i="38"/>
  <c r="D809" i="38"/>
  <c r="P808" i="38"/>
  <c r="P809" i="38" s="1"/>
  <c r="AF807" i="38"/>
  <c r="AE807" i="38"/>
  <c r="AD807" i="38"/>
  <c r="AC807" i="38"/>
  <c r="AB807" i="38"/>
  <c r="AA807" i="38"/>
  <c r="Z807" i="38"/>
  <c r="Y807" i="38"/>
  <c r="X807" i="38"/>
  <c r="W807" i="38"/>
  <c r="V807" i="38"/>
  <c r="U807" i="38"/>
  <c r="T807" i="38"/>
  <c r="S807" i="38"/>
  <c r="R807" i="38"/>
  <c r="Q807" i="38"/>
  <c r="O807" i="38"/>
  <c r="N807" i="38"/>
  <c r="M807" i="38"/>
  <c r="L807" i="38"/>
  <c r="K807" i="38"/>
  <c r="J807" i="38"/>
  <c r="I807" i="38"/>
  <c r="H807" i="38"/>
  <c r="G807" i="38"/>
  <c r="D807" i="38"/>
  <c r="P806" i="38"/>
  <c r="P807" i="38" s="1"/>
  <c r="AF805" i="38"/>
  <c r="AE805" i="38"/>
  <c r="AD805" i="38"/>
  <c r="AC805" i="38"/>
  <c r="AB805" i="38"/>
  <c r="AA805" i="38"/>
  <c r="Z805" i="38"/>
  <c r="Y805" i="38"/>
  <c r="X805" i="38"/>
  <c r="W805" i="38"/>
  <c r="V805" i="38"/>
  <c r="U805" i="38"/>
  <c r="T805" i="38"/>
  <c r="S805" i="38"/>
  <c r="R805" i="38"/>
  <c r="Q805" i="38"/>
  <c r="O805" i="38"/>
  <c r="N805" i="38"/>
  <c r="M805" i="38"/>
  <c r="L805" i="38"/>
  <c r="K805" i="38"/>
  <c r="J805" i="38"/>
  <c r="I805" i="38"/>
  <c r="H805" i="38"/>
  <c r="G805" i="38"/>
  <c r="D805" i="38"/>
  <c r="C805" i="38"/>
  <c r="P804" i="38"/>
  <c r="P803" i="38"/>
  <c r="P805" i="38" s="1"/>
  <c r="AF802" i="38"/>
  <c r="AE802" i="38"/>
  <c r="AD802" i="38"/>
  <c r="AC802" i="38"/>
  <c r="AB802" i="38"/>
  <c r="AA802" i="38"/>
  <c r="Z802" i="38"/>
  <c r="Y802" i="38"/>
  <c r="X802" i="38"/>
  <c r="W802" i="38"/>
  <c r="V802" i="38"/>
  <c r="U802" i="38"/>
  <c r="T802" i="38"/>
  <c r="S802" i="38"/>
  <c r="R802" i="38"/>
  <c r="Q802" i="38"/>
  <c r="O802" i="38"/>
  <c r="N802" i="38"/>
  <c r="M802" i="38"/>
  <c r="L802" i="38"/>
  <c r="K802" i="38"/>
  <c r="J802" i="38"/>
  <c r="I802" i="38"/>
  <c r="H802" i="38"/>
  <c r="G802" i="38"/>
  <c r="D802" i="38"/>
  <c r="C802" i="38"/>
  <c r="P801" i="38"/>
  <c r="P800" i="38"/>
  <c r="P799" i="38"/>
  <c r="P798" i="38"/>
  <c r="AF797" i="38"/>
  <c r="AE797" i="38"/>
  <c r="AD797" i="38"/>
  <c r="AC797" i="38"/>
  <c r="AB797" i="38"/>
  <c r="AA797" i="38"/>
  <c r="Z797" i="38"/>
  <c r="Y797" i="38"/>
  <c r="X797" i="38"/>
  <c r="W797" i="38"/>
  <c r="V797" i="38"/>
  <c r="U797" i="38"/>
  <c r="T797" i="38"/>
  <c r="S797" i="38"/>
  <c r="R797" i="38"/>
  <c r="Q797" i="38"/>
  <c r="O797" i="38"/>
  <c r="N797" i="38"/>
  <c r="M797" i="38"/>
  <c r="L797" i="38"/>
  <c r="K797" i="38"/>
  <c r="J797" i="38"/>
  <c r="I797" i="38"/>
  <c r="H797" i="38"/>
  <c r="G797" i="38"/>
  <c r="D797" i="38"/>
  <c r="C797" i="38"/>
  <c r="P796" i="38"/>
  <c r="P795" i="38"/>
  <c r="P797" i="38" s="1"/>
  <c r="AF794" i="38"/>
  <c r="AE794" i="38"/>
  <c r="AD794" i="38"/>
  <c r="AC794" i="38"/>
  <c r="AB794" i="38"/>
  <c r="AA794" i="38"/>
  <c r="Z794" i="38"/>
  <c r="Y794" i="38"/>
  <c r="X794" i="38"/>
  <c r="W794" i="38"/>
  <c r="V794" i="38"/>
  <c r="U794" i="38"/>
  <c r="T794" i="38"/>
  <c r="S794" i="38"/>
  <c r="R794" i="38"/>
  <c r="Q794" i="38"/>
  <c r="O794" i="38"/>
  <c r="N794" i="38"/>
  <c r="M794" i="38"/>
  <c r="L794" i="38"/>
  <c r="K794" i="38"/>
  <c r="J794" i="38"/>
  <c r="I794" i="38"/>
  <c r="H794" i="38"/>
  <c r="G794" i="38"/>
  <c r="D794" i="38"/>
  <c r="C794" i="38"/>
  <c r="P793" i="38"/>
  <c r="P792" i="38"/>
  <c r="P794" i="38" s="1"/>
  <c r="AF791" i="38"/>
  <c r="AE791" i="38"/>
  <c r="AD791" i="38"/>
  <c r="AC791" i="38"/>
  <c r="AB791" i="38"/>
  <c r="AA791" i="38"/>
  <c r="Z791" i="38"/>
  <c r="Y791" i="38"/>
  <c r="X791" i="38"/>
  <c r="W791" i="38"/>
  <c r="V791" i="38"/>
  <c r="U791" i="38"/>
  <c r="T791" i="38"/>
  <c r="S791" i="38"/>
  <c r="R791" i="38"/>
  <c r="Q791" i="38"/>
  <c r="O791" i="38"/>
  <c r="N791" i="38"/>
  <c r="M791" i="38"/>
  <c r="L791" i="38"/>
  <c r="K791" i="38"/>
  <c r="J791" i="38"/>
  <c r="I791" i="38"/>
  <c r="H791" i="38"/>
  <c r="G791" i="38"/>
  <c r="D791" i="38"/>
  <c r="C791" i="38"/>
  <c r="P790" i="38"/>
  <c r="P789" i="38"/>
  <c r="P788" i="38"/>
  <c r="P787" i="38"/>
  <c r="P786" i="38"/>
  <c r="P785" i="38"/>
  <c r="P784" i="38"/>
  <c r="P783" i="38"/>
  <c r="P782" i="38"/>
  <c r="P791" i="38" s="1"/>
  <c r="AF781" i="38"/>
  <c r="AE781" i="38"/>
  <c r="AD781" i="38"/>
  <c r="AC781" i="38"/>
  <c r="AB781" i="38"/>
  <c r="AA781" i="38"/>
  <c r="Z781" i="38"/>
  <c r="Y781" i="38"/>
  <c r="X781" i="38"/>
  <c r="W781" i="38"/>
  <c r="V781" i="38"/>
  <c r="U781" i="38"/>
  <c r="T781" i="38"/>
  <c r="S781" i="38"/>
  <c r="R781" i="38"/>
  <c r="Q781" i="38"/>
  <c r="O781" i="38"/>
  <c r="N781" i="38"/>
  <c r="M781" i="38"/>
  <c r="L781" i="38"/>
  <c r="K781" i="38"/>
  <c r="J781" i="38"/>
  <c r="I781" i="38"/>
  <c r="H781" i="38"/>
  <c r="G781" i="38"/>
  <c r="D781" i="38"/>
  <c r="C781" i="38"/>
  <c r="P780" i="38"/>
  <c r="P779" i="38"/>
  <c r="P778" i="38"/>
  <c r="P777" i="38"/>
  <c r="P776" i="38"/>
  <c r="P775" i="38"/>
  <c r="P774" i="38"/>
  <c r="P773" i="38"/>
  <c r="AF772" i="38"/>
  <c r="AE772" i="38"/>
  <c r="AD772" i="38"/>
  <c r="AC772" i="38"/>
  <c r="AB772" i="38"/>
  <c r="AA772" i="38"/>
  <c r="Z772" i="38"/>
  <c r="Y772" i="38"/>
  <c r="X772" i="38"/>
  <c r="W772" i="38"/>
  <c r="V772" i="38"/>
  <c r="U772" i="38"/>
  <c r="T772" i="38"/>
  <c r="S772" i="38"/>
  <c r="R772" i="38"/>
  <c r="Q772" i="38"/>
  <c r="O772" i="38"/>
  <c r="N772" i="38"/>
  <c r="M772" i="38"/>
  <c r="L772" i="38"/>
  <c r="K772" i="38"/>
  <c r="J772" i="38"/>
  <c r="I772" i="38"/>
  <c r="H772" i="38"/>
  <c r="G772" i="38"/>
  <c r="D772" i="38"/>
  <c r="C772" i="38"/>
  <c r="P771" i="38"/>
  <c r="P770" i="38"/>
  <c r="P769" i="38"/>
  <c r="P768" i="38"/>
  <c r="P767" i="38"/>
  <c r="P766" i="38"/>
  <c r="P765" i="38"/>
  <c r="AF764" i="38"/>
  <c r="AE764" i="38"/>
  <c r="AD764" i="38"/>
  <c r="AC764" i="38"/>
  <c r="AB764" i="38"/>
  <c r="AA764" i="38"/>
  <c r="Z764" i="38"/>
  <c r="Y764" i="38"/>
  <c r="X764" i="38"/>
  <c r="W764" i="38"/>
  <c r="V764" i="38"/>
  <c r="U764" i="38"/>
  <c r="T764" i="38"/>
  <c r="S764" i="38"/>
  <c r="R764" i="38"/>
  <c r="R853" i="38" s="1"/>
  <c r="Q764" i="38"/>
  <c r="O764" i="38"/>
  <c r="N764" i="38"/>
  <c r="M764" i="38"/>
  <c r="M853" i="38" s="1"/>
  <c r="L764" i="38"/>
  <c r="K764" i="38"/>
  <c r="J764" i="38"/>
  <c r="I764" i="38"/>
  <c r="H764" i="38"/>
  <c r="G764" i="38"/>
  <c r="D764" i="38"/>
  <c r="C764" i="38"/>
  <c r="C853" i="38" s="1"/>
  <c r="P763" i="38"/>
  <c r="P762" i="38"/>
  <c r="P761" i="38"/>
  <c r="P760" i="38"/>
  <c r="P759" i="38"/>
  <c r="P758" i="38"/>
  <c r="P757" i="38"/>
  <c r="P756" i="38"/>
  <c r="P755" i="38"/>
  <c r="P754" i="38"/>
  <c r="P753" i="38"/>
  <c r="P752" i="38"/>
  <c r="P751" i="38"/>
  <c r="P750" i="38"/>
  <c r="P749" i="38"/>
  <c r="P748" i="38"/>
  <c r="P747" i="38"/>
  <c r="P746" i="38"/>
  <c r="P745" i="38"/>
  <c r="P744" i="38"/>
  <c r="P743" i="38"/>
  <c r="P742" i="38"/>
  <c r="P741" i="38"/>
  <c r="P740" i="38"/>
  <c r="P739" i="38"/>
  <c r="P738" i="38"/>
  <c r="P737" i="38"/>
  <c r="P736" i="38"/>
  <c r="P735" i="38"/>
  <c r="P734" i="38"/>
  <c r="P733" i="38"/>
  <c r="P732" i="38"/>
  <c r="P731" i="38"/>
  <c r="P730" i="38"/>
  <c r="P729" i="38"/>
  <c r="P728" i="38"/>
  <c r="P727" i="38"/>
  <c r="P726" i="38"/>
  <c r="P725" i="38"/>
  <c r="P724" i="38"/>
  <c r="P723" i="38"/>
  <c r="P722" i="38"/>
  <c r="P721" i="38"/>
  <c r="P720" i="38"/>
  <c r="P719" i="38"/>
  <c r="P718" i="38"/>
  <c r="P717" i="38"/>
  <c r="P716" i="38"/>
  <c r="P715" i="38"/>
  <c r="P714" i="38"/>
  <c r="P713" i="38"/>
  <c r="P712" i="38"/>
  <c r="P711" i="38"/>
  <c r="P710" i="38"/>
  <c r="E709" i="38"/>
  <c r="AF708" i="38"/>
  <c r="AE708" i="38"/>
  <c r="AD708" i="38"/>
  <c r="AC708" i="38"/>
  <c r="AB708" i="38"/>
  <c r="AA708" i="38"/>
  <c r="Z708" i="38"/>
  <c r="Y708" i="38"/>
  <c r="X708" i="38"/>
  <c r="W708" i="38"/>
  <c r="V708" i="38"/>
  <c r="U708" i="38"/>
  <c r="T708" i="38"/>
  <c r="S708" i="38"/>
  <c r="R708" i="38"/>
  <c r="Q708" i="38"/>
  <c r="O708" i="38"/>
  <c r="N708" i="38"/>
  <c r="M708" i="38"/>
  <c r="L708" i="38"/>
  <c r="K708" i="38"/>
  <c r="J708" i="38"/>
  <c r="I708" i="38"/>
  <c r="H708" i="38"/>
  <c r="G708" i="38"/>
  <c r="D708" i="38"/>
  <c r="C708" i="38"/>
  <c r="P707" i="38"/>
  <c r="P706" i="38"/>
  <c r="P705" i="38"/>
  <c r="P704" i="38"/>
  <c r="AF703" i="38"/>
  <c r="AE703" i="38"/>
  <c r="AD703" i="38"/>
  <c r="AC703" i="38"/>
  <c r="AB703" i="38"/>
  <c r="AA703" i="38"/>
  <c r="Z703" i="38"/>
  <c r="Y703" i="38"/>
  <c r="X703" i="38"/>
  <c r="W703" i="38"/>
  <c r="V703" i="38"/>
  <c r="U703" i="38"/>
  <c r="T703" i="38"/>
  <c r="S703" i="38"/>
  <c r="R703" i="38"/>
  <c r="Q703" i="38"/>
  <c r="O703" i="38"/>
  <c r="N703" i="38"/>
  <c r="M703" i="38"/>
  <c r="L703" i="38"/>
  <c r="K703" i="38"/>
  <c r="J703" i="38"/>
  <c r="I703" i="38"/>
  <c r="H703" i="38"/>
  <c r="G703" i="38"/>
  <c r="D703" i="38"/>
  <c r="C703" i="38"/>
  <c r="P702" i="38"/>
  <c r="P701" i="38"/>
  <c r="AF700" i="38"/>
  <c r="AE700" i="38"/>
  <c r="AD700" i="38"/>
  <c r="AC700" i="38"/>
  <c r="AB700" i="38"/>
  <c r="AA700" i="38"/>
  <c r="Z700" i="38"/>
  <c r="Y700" i="38"/>
  <c r="X700" i="38"/>
  <c r="W700" i="38"/>
  <c r="V700" i="38"/>
  <c r="U700" i="38"/>
  <c r="T700" i="38"/>
  <c r="S700" i="38"/>
  <c r="R700" i="38"/>
  <c r="Q700" i="38"/>
  <c r="O700" i="38"/>
  <c r="N700" i="38"/>
  <c r="M700" i="38"/>
  <c r="L700" i="38"/>
  <c r="K700" i="38"/>
  <c r="J700" i="38"/>
  <c r="I700" i="38"/>
  <c r="I709" i="38" s="1"/>
  <c r="H700" i="38"/>
  <c r="G700" i="38"/>
  <c r="D700" i="38"/>
  <c r="C700" i="38"/>
  <c r="P699" i="38"/>
  <c r="P698" i="38"/>
  <c r="AF697" i="38"/>
  <c r="AE697" i="38"/>
  <c r="AD697" i="38"/>
  <c r="AC697" i="38"/>
  <c r="AB697" i="38"/>
  <c r="AA697" i="38"/>
  <c r="Z697" i="38"/>
  <c r="Y697" i="38"/>
  <c r="X697" i="38"/>
  <c r="W697" i="38"/>
  <c r="V697" i="38"/>
  <c r="U697" i="38"/>
  <c r="T697" i="38"/>
  <c r="S697" i="38"/>
  <c r="R697" i="38"/>
  <c r="Q697" i="38"/>
  <c r="O697" i="38"/>
  <c r="N697" i="38"/>
  <c r="M697" i="38"/>
  <c r="L697" i="38"/>
  <c r="K697" i="38"/>
  <c r="J697" i="38"/>
  <c r="I697" i="38"/>
  <c r="H697" i="38"/>
  <c r="G697" i="38"/>
  <c r="D697" i="38"/>
  <c r="C697" i="38"/>
  <c r="P696" i="38"/>
  <c r="P695" i="38"/>
  <c r="P694" i="38"/>
  <c r="AF693" i="38"/>
  <c r="AE693" i="38"/>
  <c r="AD693" i="38"/>
  <c r="AC693" i="38"/>
  <c r="AB693" i="38"/>
  <c r="AA693" i="38"/>
  <c r="Z693" i="38"/>
  <c r="Y693" i="38"/>
  <c r="X693" i="38"/>
  <c r="W693" i="38"/>
  <c r="V693" i="38"/>
  <c r="U693" i="38"/>
  <c r="T693" i="38"/>
  <c r="S693" i="38"/>
  <c r="R693" i="38"/>
  <c r="Q693" i="38"/>
  <c r="O693" i="38"/>
  <c r="N693" i="38"/>
  <c r="M693" i="38"/>
  <c r="L693" i="38"/>
  <c r="K693" i="38"/>
  <c r="J693" i="38"/>
  <c r="I693" i="38"/>
  <c r="H693" i="38"/>
  <c r="G693" i="38"/>
  <c r="D693" i="38"/>
  <c r="C693" i="38"/>
  <c r="P692" i="38"/>
  <c r="P691" i="38"/>
  <c r="P690" i="38"/>
  <c r="AF689" i="38"/>
  <c r="AE689" i="38"/>
  <c r="AD689" i="38"/>
  <c r="AC689" i="38"/>
  <c r="AB689" i="38"/>
  <c r="AA689" i="38"/>
  <c r="Z689" i="38"/>
  <c r="Y689" i="38"/>
  <c r="X689" i="38"/>
  <c r="W689" i="38"/>
  <c r="V689" i="38"/>
  <c r="U689" i="38"/>
  <c r="T689" i="38"/>
  <c r="S689" i="38"/>
  <c r="R689" i="38"/>
  <c r="Q689" i="38"/>
  <c r="O689" i="38"/>
  <c r="N689" i="38"/>
  <c r="M689" i="38"/>
  <c r="L689" i="38"/>
  <c r="K689" i="38"/>
  <c r="J689" i="38"/>
  <c r="J709" i="38" s="1"/>
  <c r="I689" i="38"/>
  <c r="H689" i="38"/>
  <c r="G689" i="38"/>
  <c r="D689" i="38"/>
  <c r="D709" i="38" s="1"/>
  <c r="C689" i="38"/>
  <c r="P688" i="38"/>
  <c r="P687" i="38"/>
  <c r="P686" i="38"/>
  <c r="AF685" i="38"/>
  <c r="AE685" i="38"/>
  <c r="AD685" i="38"/>
  <c r="AD709" i="38" s="1"/>
  <c r="AC685" i="38"/>
  <c r="AB685" i="38"/>
  <c r="AA685" i="38"/>
  <c r="Z685" i="38"/>
  <c r="Y685" i="38"/>
  <c r="X685" i="38"/>
  <c r="W685" i="38"/>
  <c r="V685" i="38"/>
  <c r="U685" i="38"/>
  <c r="T685" i="38"/>
  <c r="S685" i="38"/>
  <c r="R685" i="38"/>
  <c r="Q685" i="38"/>
  <c r="O685" i="38"/>
  <c r="N685" i="38"/>
  <c r="M685" i="38"/>
  <c r="L685" i="38"/>
  <c r="K685" i="38"/>
  <c r="J685" i="38"/>
  <c r="I685" i="38"/>
  <c r="H685" i="38"/>
  <c r="G685" i="38"/>
  <c r="D685" i="38"/>
  <c r="C685" i="38"/>
  <c r="P684" i="38"/>
  <c r="P683" i="38"/>
  <c r="P682" i="38"/>
  <c r="E681" i="38"/>
  <c r="AF680" i="38"/>
  <c r="AE680" i="38"/>
  <c r="AD680" i="38"/>
  <c r="AC680" i="38"/>
  <c r="AB680" i="38"/>
  <c r="AA680" i="38"/>
  <c r="Z680" i="38"/>
  <c r="Y680" i="38"/>
  <c r="X680" i="38"/>
  <c r="W680" i="38"/>
  <c r="V680" i="38"/>
  <c r="U680" i="38"/>
  <c r="T680" i="38"/>
  <c r="S680" i="38"/>
  <c r="R680" i="38"/>
  <c r="Q680" i="38"/>
  <c r="O680" i="38"/>
  <c r="N680" i="38"/>
  <c r="M680" i="38"/>
  <c r="L680" i="38"/>
  <c r="K680" i="38"/>
  <c r="J680" i="38"/>
  <c r="I680" i="38"/>
  <c r="H680" i="38"/>
  <c r="G680" i="38"/>
  <c r="D680" i="38"/>
  <c r="C680" i="38"/>
  <c r="P679" i="38"/>
  <c r="P678" i="38"/>
  <c r="AF677" i="38"/>
  <c r="AE677" i="38"/>
  <c r="AD677" i="38"/>
  <c r="AC677" i="38"/>
  <c r="AB677" i="38"/>
  <c r="AA677" i="38"/>
  <c r="Z677" i="38"/>
  <c r="Y677" i="38"/>
  <c r="X677" i="38"/>
  <c r="W677" i="38"/>
  <c r="V677" i="38"/>
  <c r="U677" i="38"/>
  <c r="T677" i="38"/>
  <c r="S677" i="38"/>
  <c r="R677" i="38"/>
  <c r="Q677" i="38"/>
  <c r="O677" i="38"/>
  <c r="N677" i="38"/>
  <c r="M677" i="38"/>
  <c r="L677" i="38"/>
  <c r="K677" i="38"/>
  <c r="J677" i="38"/>
  <c r="I677" i="38"/>
  <c r="H677" i="38"/>
  <c r="G677" i="38"/>
  <c r="D677" i="38"/>
  <c r="C677" i="38"/>
  <c r="P676" i="38"/>
  <c r="P675" i="38"/>
  <c r="P674" i="38"/>
  <c r="P673" i="38"/>
  <c r="P672" i="38"/>
  <c r="P671" i="38"/>
  <c r="P670" i="38"/>
  <c r="P669" i="38"/>
  <c r="AF668" i="38"/>
  <c r="AE668" i="38"/>
  <c r="AD668" i="38"/>
  <c r="AC668" i="38"/>
  <c r="AB668" i="38"/>
  <c r="AA668" i="38"/>
  <c r="Z668" i="38"/>
  <c r="Y668" i="38"/>
  <c r="X668" i="38"/>
  <c r="W668" i="38"/>
  <c r="V668" i="38"/>
  <c r="U668" i="38"/>
  <c r="T668" i="38"/>
  <c r="S668" i="38"/>
  <c r="R668" i="38"/>
  <c r="Q668" i="38"/>
  <c r="O668" i="38"/>
  <c r="N668" i="38"/>
  <c r="M668" i="38"/>
  <c r="L668" i="38"/>
  <c r="K668" i="38"/>
  <c r="J668" i="38"/>
  <c r="I668" i="38"/>
  <c r="H668" i="38"/>
  <c r="G668" i="38"/>
  <c r="D668" i="38"/>
  <c r="C668" i="38"/>
  <c r="P667" i="38"/>
  <c r="P666" i="38"/>
  <c r="P665" i="38"/>
  <c r="P664" i="38"/>
  <c r="P663" i="38"/>
  <c r="P662" i="38"/>
  <c r="P661" i="38"/>
  <c r="P660" i="38"/>
  <c r="AF659" i="38"/>
  <c r="AE659" i="38"/>
  <c r="AD659" i="38"/>
  <c r="AC659" i="38"/>
  <c r="AB659" i="38"/>
  <c r="AA659" i="38"/>
  <c r="Z659" i="38"/>
  <c r="Y659" i="38"/>
  <c r="X659" i="38"/>
  <c r="W659" i="38"/>
  <c r="V659" i="38"/>
  <c r="U659" i="38"/>
  <c r="T659" i="38"/>
  <c r="S659" i="38"/>
  <c r="R659" i="38"/>
  <c r="Q659" i="38"/>
  <c r="O659" i="38"/>
  <c r="N659" i="38"/>
  <c r="M659" i="38"/>
  <c r="L659" i="38"/>
  <c r="K659" i="38"/>
  <c r="J659" i="38"/>
  <c r="I659" i="38"/>
  <c r="H659" i="38"/>
  <c r="G659" i="38"/>
  <c r="D659" i="38"/>
  <c r="P658" i="38"/>
  <c r="P659" i="38" s="1"/>
  <c r="AF657" i="38"/>
  <c r="AE657" i="38"/>
  <c r="AD657" i="38"/>
  <c r="AC657" i="38"/>
  <c r="AB657" i="38"/>
  <c r="AA657" i="38"/>
  <c r="Z657" i="38"/>
  <c r="Y657" i="38"/>
  <c r="X657" i="38"/>
  <c r="W657" i="38"/>
  <c r="V657" i="38"/>
  <c r="U657" i="38"/>
  <c r="T657" i="38"/>
  <c r="S657" i="38"/>
  <c r="R657" i="38"/>
  <c r="Q657" i="38"/>
  <c r="O657" i="38"/>
  <c r="N657" i="38"/>
  <c r="M657" i="38"/>
  <c r="L657" i="38"/>
  <c r="K657" i="38"/>
  <c r="J657" i="38"/>
  <c r="I657" i="38"/>
  <c r="H657" i="38"/>
  <c r="G657" i="38"/>
  <c r="D657" i="38"/>
  <c r="C657" i="38"/>
  <c r="P656" i="38"/>
  <c r="P655" i="38"/>
  <c r="P654" i="38"/>
  <c r="P653" i="38"/>
  <c r="P652" i="38"/>
  <c r="P651" i="38"/>
  <c r="P650" i="38"/>
  <c r="P649" i="38"/>
  <c r="AF648" i="38"/>
  <c r="AE648" i="38"/>
  <c r="AD648" i="38"/>
  <c r="AC648" i="38"/>
  <c r="AB648" i="38"/>
  <c r="AA648" i="38"/>
  <c r="Z648" i="38"/>
  <c r="Y648" i="38"/>
  <c r="X648" i="38"/>
  <c r="W648" i="38"/>
  <c r="V648" i="38"/>
  <c r="U648" i="38"/>
  <c r="T648" i="38"/>
  <c r="S648" i="38"/>
  <c r="R648" i="38"/>
  <c r="Q648" i="38"/>
  <c r="O648" i="38"/>
  <c r="N648" i="38"/>
  <c r="M648" i="38"/>
  <c r="L648" i="38"/>
  <c r="K648" i="38"/>
  <c r="J648" i="38"/>
  <c r="I648" i="38"/>
  <c r="H648" i="38"/>
  <c r="G648" i="38"/>
  <c r="D648" i="38"/>
  <c r="P647" i="38"/>
  <c r="P648" i="38" s="1"/>
  <c r="AF646" i="38"/>
  <c r="AE646" i="38"/>
  <c r="AD646" i="38"/>
  <c r="AC646" i="38"/>
  <c r="AB646" i="38"/>
  <c r="AA646" i="38"/>
  <c r="Z646" i="38"/>
  <c r="Y646" i="38"/>
  <c r="X646" i="38"/>
  <c r="W646" i="38"/>
  <c r="V646" i="38"/>
  <c r="U646" i="38"/>
  <c r="T646" i="38"/>
  <c r="S646" i="38"/>
  <c r="R646" i="38"/>
  <c r="Q646" i="38"/>
  <c r="O646" i="38"/>
  <c r="N646" i="38"/>
  <c r="M646" i="38"/>
  <c r="L646" i="38"/>
  <c r="K646" i="38"/>
  <c r="J646" i="38"/>
  <c r="I646" i="38"/>
  <c r="H646" i="38"/>
  <c r="G646" i="38"/>
  <c r="D646" i="38"/>
  <c r="C646" i="38"/>
  <c r="P645" i="38"/>
  <c r="P644" i="38"/>
  <c r="P643" i="38"/>
  <c r="AF642" i="38"/>
  <c r="AE642" i="38"/>
  <c r="AD642" i="38"/>
  <c r="AC642" i="38"/>
  <c r="AB642" i="38"/>
  <c r="AA642" i="38"/>
  <c r="Z642" i="38"/>
  <c r="Y642" i="38"/>
  <c r="X642" i="38"/>
  <c r="W642" i="38"/>
  <c r="V642" i="38"/>
  <c r="U642" i="38"/>
  <c r="T642" i="38"/>
  <c r="S642" i="38"/>
  <c r="R642" i="38"/>
  <c r="Q642" i="38"/>
  <c r="O642" i="38"/>
  <c r="N642" i="38"/>
  <c r="M642" i="38"/>
  <c r="L642" i="38"/>
  <c r="K642" i="38"/>
  <c r="J642" i="38"/>
  <c r="I642" i="38"/>
  <c r="H642" i="38"/>
  <c r="G642" i="38"/>
  <c r="D642" i="38"/>
  <c r="C642" i="38"/>
  <c r="P641" i="38"/>
  <c r="P640" i="38"/>
  <c r="AF639" i="38"/>
  <c r="AE639" i="38"/>
  <c r="AD639" i="38"/>
  <c r="AC639" i="38"/>
  <c r="AB639" i="38"/>
  <c r="AA639" i="38"/>
  <c r="Z639" i="38"/>
  <c r="Y639" i="38"/>
  <c r="X639" i="38"/>
  <c r="W639" i="38"/>
  <c r="V639" i="38"/>
  <c r="U639" i="38"/>
  <c r="T639" i="38"/>
  <c r="S639" i="38"/>
  <c r="R639" i="38"/>
  <c r="Q639" i="38"/>
  <c r="O639" i="38"/>
  <c r="N639" i="38"/>
  <c r="M639" i="38"/>
  <c r="L639" i="38"/>
  <c r="K639" i="38"/>
  <c r="J639" i="38"/>
  <c r="I639" i="38"/>
  <c r="H639" i="38"/>
  <c r="G639" i="38"/>
  <c r="D639" i="38"/>
  <c r="C639" i="38"/>
  <c r="P638" i="38"/>
  <c r="P637" i="38"/>
  <c r="P636" i="38"/>
  <c r="P639" i="38" s="1"/>
  <c r="AF635" i="38"/>
  <c r="AE635" i="38"/>
  <c r="AD635" i="38"/>
  <c r="AC635" i="38"/>
  <c r="AB635" i="38"/>
  <c r="AA635" i="38"/>
  <c r="Z635" i="38"/>
  <c r="Y635" i="38"/>
  <c r="X635" i="38"/>
  <c r="W635" i="38"/>
  <c r="V635" i="38"/>
  <c r="U635" i="38"/>
  <c r="T635" i="38"/>
  <c r="S635" i="38"/>
  <c r="R635" i="38"/>
  <c r="Q635" i="38"/>
  <c r="O635" i="38"/>
  <c r="N635" i="38"/>
  <c r="M635" i="38"/>
  <c r="L635" i="38"/>
  <c r="K635" i="38"/>
  <c r="J635" i="38"/>
  <c r="I635" i="38"/>
  <c r="H635" i="38"/>
  <c r="G635" i="38"/>
  <c r="D635" i="38"/>
  <c r="C635" i="38"/>
  <c r="P634" i="38"/>
  <c r="P633" i="38"/>
  <c r="P632" i="38"/>
  <c r="P631" i="38"/>
  <c r="P630" i="38"/>
  <c r="P629" i="38"/>
  <c r="P628" i="38"/>
  <c r="P627" i="38"/>
  <c r="P626" i="38"/>
  <c r="P625" i="38"/>
  <c r="P624" i="38"/>
  <c r="AF623" i="38"/>
  <c r="AE623" i="38"/>
  <c r="AD623" i="38"/>
  <c r="AC623" i="38"/>
  <c r="AB623" i="38"/>
  <c r="AA623" i="38"/>
  <c r="Z623" i="38"/>
  <c r="Y623" i="38"/>
  <c r="X623" i="38"/>
  <c r="W623" i="38"/>
  <c r="V623" i="38"/>
  <c r="U623" i="38"/>
  <c r="T623" i="38"/>
  <c r="S623" i="38"/>
  <c r="R623" i="38"/>
  <c r="Q623" i="38"/>
  <c r="O623" i="38"/>
  <c r="N623" i="38"/>
  <c r="M623" i="38"/>
  <c r="L623" i="38"/>
  <c r="K623" i="38"/>
  <c r="J623" i="38"/>
  <c r="J681" i="38" s="1"/>
  <c r="I623" i="38"/>
  <c r="H623" i="38"/>
  <c r="G623" i="38"/>
  <c r="D623" i="38"/>
  <c r="C623" i="38"/>
  <c r="P622" i="38"/>
  <c r="P621" i="38"/>
  <c r="P620" i="38"/>
  <c r="P619" i="38"/>
  <c r="P618" i="38"/>
  <c r="P617" i="38"/>
  <c r="P616" i="38"/>
  <c r="P615" i="38"/>
  <c r="P614" i="38"/>
  <c r="P613" i="38"/>
  <c r="P612" i="38"/>
  <c r="P611" i="38"/>
  <c r="P610" i="38"/>
  <c r="P609" i="38"/>
  <c r="P608" i="38"/>
  <c r="P607" i="38"/>
  <c r="P606" i="38"/>
  <c r="P605" i="38"/>
  <c r="P604" i="38"/>
  <c r="P603" i="38"/>
  <c r="P602" i="38"/>
  <c r="P601" i="38"/>
  <c r="P600" i="38"/>
  <c r="P599" i="38"/>
  <c r="P598" i="38"/>
  <c r="P597" i="38"/>
  <c r="P596" i="38"/>
  <c r="P595" i="38"/>
  <c r="P594" i="38"/>
  <c r="P593" i="38"/>
  <c r="P592" i="38"/>
  <c r="P591" i="38"/>
  <c r="P590" i="38"/>
  <c r="P589" i="38"/>
  <c r="P588" i="38"/>
  <c r="P587" i="38"/>
  <c r="P586" i="38"/>
  <c r="P585" i="38"/>
  <c r="P584" i="38"/>
  <c r="P583" i="38"/>
  <c r="P582" i="38"/>
  <c r="P581" i="38"/>
  <c r="P580" i="38"/>
  <c r="P579" i="38"/>
  <c r="P578" i="38"/>
  <c r="P577" i="38"/>
  <c r="AB576" i="38"/>
  <c r="G576" i="38"/>
  <c r="E576" i="38"/>
  <c r="AF575" i="38"/>
  <c r="AE575" i="38"/>
  <c r="AD575" i="38"/>
  <c r="AC575" i="38"/>
  <c r="AB575" i="38"/>
  <c r="AA575" i="38"/>
  <c r="Z575" i="38"/>
  <c r="Y575" i="38"/>
  <c r="X575" i="38"/>
  <c r="W575" i="38"/>
  <c r="V575" i="38"/>
  <c r="U575" i="38"/>
  <c r="T575" i="38"/>
  <c r="S575" i="38"/>
  <c r="R575" i="38"/>
  <c r="Q575" i="38"/>
  <c r="O575" i="38"/>
  <c r="N575" i="38"/>
  <c r="M575" i="38"/>
  <c r="L575" i="38"/>
  <c r="K575" i="38"/>
  <c r="J575" i="38"/>
  <c r="I575" i="38"/>
  <c r="H575" i="38"/>
  <c r="G575" i="38"/>
  <c r="D575" i="38"/>
  <c r="C575" i="38"/>
  <c r="P574" i="38"/>
  <c r="P573" i="38"/>
  <c r="P572" i="38"/>
  <c r="P571" i="38"/>
  <c r="P570" i="38"/>
  <c r="P569" i="38"/>
  <c r="AF568" i="38"/>
  <c r="AE568" i="38"/>
  <c r="AD568" i="38"/>
  <c r="AC568" i="38"/>
  <c r="AB568" i="38"/>
  <c r="AA568" i="38"/>
  <c r="Z568" i="38"/>
  <c r="Y568" i="38"/>
  <c r="X568" i="38"/>
  <c r="W568" i="38"/>
  <c r="V568" i="38"/>
  <c r="U568" i="38"/>
  <c r="T568" i="38"/>
  <c r="S568" i="38"/>
  <c r="R568" i="38"/>
  <c r="Q568" i="38"/>
  <c r="O568" i="38"/>
  <c r="N568" i="38"/>
  <c r="M568" i="38"/>
  <c r="L568" i="38"/>
  <c r="K568" i="38"/>
  <c r="J568" i="38"/>
  <c r="I568" i="38"/>
  <c r="H568" i="38"/>
  <c r="G568" i="38"/>
  <c r="D568" i="38"/>
  <c r="C568" i="38"/>
  <c r="P567" i="38"/>
  <c r="P566" i="38"/>
  <c r="P565" i="38"/>
  <c r="P564" i="38"/>
  <c r="P563" i="38"/>
  <c r="AF562" i="38"/>
  <c r="AE562" i="38"/>
  <c r="AD562" i="38"/>
  <c r="AC562" i="38"/>
  <c r="AB562" i="38"/>
  <c r="AA562" i="38"/>
  <c r="Z562" i="38"/>
  <c r="Y562" i="38"/>
  <c r="X562" i="38"/>
  <c r="W562" i="38"/>
  <c r="V562" i="38"/>
  <c r="U562" i="38"/>
  <c r="T562" i="38"/>
  <c r="S562" i="38"/>
  <c r="R562" i="38"/>
  <c r="Q562" i="38"/>
  <c r="O562" i="38"/>
  <c r="N562" i="38"/>
  <c r="M562" i="38"/>
  <c r="L562" i="38"/>
  <c r="K562" i="38"/>
  <c r="J562" i="38"/>
  <c r="I562" i="38"/>
  <c r="H562" i="38"/>
  <c r="G562" i="38"/>
  <c r="D562" i="38"/>
  <c r="P561" i="38"/>
  <c r="P562" i="38" s="1"/>
  <c r="AF560" i="38"/>
  <c r="AE560" i="38"/>
  <c r="AD560" i="38"/>
  <c r="AC560" i="38"/>
  <c r="AB560" i="38"/>
  <c r="AA560" i="38"/>
  <c r="Z560" i="38"/>
  <c r="Y560" i="38"/>
  <c r="X560" i="38"/>
  <c r="W560" i="38"/>
  <c r="V560" i="38"/>
  <c r="U560" i="38"/>
  <c r="T560" i="38"/>
  <c r="S560" i="38"/>
  <c r="R560" i="38"/>
  <c r="Q560" i="38"/>
  <c r="O560" i="38"/>
  <c r="N560" i="38"/>
  <c r="M560" i="38"/>
  <c r="L560" i="38"/>
  <c r="K560" i="38"/>
  <c r="J560" i="38"/>
  <c r="I560" i="38"/>
  <c r="H560" i="38"/>
  <c r="G560" i="38"/>
  <c r="D560" i="38"/>
  <c r="C560" i="38"/>
  <c r="P559" i="38"/>
  <c r="P558" i="38"/>
  <c r="P557" i="38"/>
  <c r="P556" i="38"/>
  <c r="AF555" i="38"/>
  <c r="AE555" i="38"/>
  <c r="AD555" i="38"/>
  <c r="AC555" i="38"/>
  <c r="AB555" i="38"/>
  <c r="AA555" i="38"/>
  <c r="Z555" i="38"/>
  <c r="Y555" i="38"/>
  <c r="X555" i="38"/>
  <c r="W555" i="38"/>
  <c r="V555" i="38"/>
  <c r="U555" i="38"/>
  <c r="T555" i="38"/>
  <c r="S555" i="38"/>
  <c r="R555" i="38"/>
  <c r="Q555" i="38"/>
  <c r="O555" i="38"/>
  <c r="N555" i="38"/>
  <c r="M555" i="38"/>
  <c r="L555" i="38"/>
  <c r="L576" i="38" s="1"/>
  <c r="K555" i="38"/>
  <c r="J555" i="38"/>
  <c r="I555" i="38"/>
  <c r="H555" i="38"/>
  <c r="G555" i="38"/>
  <c r="D555" i="38"/>
  <c r="C555" i="38"/>
  <c r="P554" i="38"/>
  <c r="P555" i="38" s="1"/>
  <c r="P553" i="38"/>
  <c r="AF552" i="38"/>
  <c r="AE552" i="38"/>
  <c r="AD552" i="38"/>
  <c r="AC552" i="38"/>
  <c r="AB552" i="38"/>
  <c r="AA552" i="38"/>
  <c r="Z552" i="38"/>
  <c r="Y552" i="38"/>
  <c r="X552" i="38"/>
  <c r="W552" i="38"/>
  <c r="V552" i="38"/>
  <c r="U552" i="38"/>
  <c r="T552" i="38"/>
  <c r="S552" i="38"/>
  <c r="R552" i="38"/>
  <c r="Q552" i="38"/>
  <c r="O552" i="38"/>
  <c r="N552" i="38"/>
  <c r="M552" i="38"/>
  <c r="L552" i="38"/>
  <c r="K552" i="38"/>
  <c r="J552" i="38"/>
  <c r="I552" i="38"/>
  <c r="H552" i="38"/>
  <c r="G552" i="38"/>
  <c r="D552" i="38"/>
  <c r="C552" i="38"/>
  <c r="P551" i="38"/>
  <c r="P550" i="38"/>
  <c r="P549" i="38"/>
  <c r="P548" i="38"/>
  <c r="P547" i="38"/>
  <c r="AF546" i="38"/>
  <c r="AE546" i="38"/>
  <c r="AD546" i="38"/>
  <c r="AD576" i="38" s="1"/>
  <c r="AC546" i="38"/>
  <c r="AB546" i="38"/>
  <c r="AA546" i="38"/>
  <c r="Z546" i="38"/>
  <c r="Z576" i="38" s="1"/>
  <c r="Y546" i="38"/>
  <c r="X546" i="38"/>
  <c r="W546" i="38"/>
  <c r="V546" i="38"/>
  <c r="U546" i="38"/>
  <c r="T546" i="38"/>
  <c r="S546" i="38"/>
  <c r="R546" i="38"/>
  <c r="R576" i="38" s="1"/>
  <c r="Q546" i="38"/>
  <c r="O546" i="38"/>
  <c r="N546" i="38"/>
  <c r="M546" i="38"/>
  <c r="M576" i="38" s="1"/>
  <c r="L546" i="38"/>
  <c r="K546" i="38"/>
  <c r="J546" i="38"/>
  <c r="I546" i="38"/>
  <c r="I576" i="38" s="1"/>
  <c r="H546" i="38"/>
  <c r="G546" i="38"/>
  <c r="D546" i="38"/>
  <c r="C546" i="38"/>
  <c r="C576" i="38" s="1"/>
  <c r="P545" i="38"/>
  <c r="P544" i="38"/>
  <c r="P543" i="38"/>
  <c r="P542" i="38"/>
  <c r="E541" i="38"/>
  <c r="AF540" i="38"/>
  <c r="AE540" i="38"/>
  <c r="AD540" i="38"/>
  <c r="AC540" i="38"/>
  <c r="AB540" i="38"/>
  <c r="AA540" i="38"/>
  <c r="Z540" i="38"/>
  <c r="Y540" i="38"/>
  <c r="X540" i="38"/>
  <c r="W540" i="38"/>
  <c r="V540" i="38"/>
  <c r="U540" i="38"/>
  <c r="T540" i="38"/>
  <c r="S540" i="38"/>
  <c r="R540" i="38"/>
  <c r="Q540" i="38"/>
  <c r="O540" i="38"/>
  <c r="N540" i="38"/>
  <c r="M540" i="38"/>
  <c r="L540" i="38"/>
  <c r="K540" i="38"/>
  <c r="J540" i="38"/>
  <c r="I540" i="38"/>
  <c r="H540" i="38"/>
  <c r="G540" i="38"/>
  <c r="D540" i="38"/>
  <c r="C540" i="38"/>
  <c r="P539" i="38"/>
  <c r="P538" i="38"/>
  <c r="P537" i="38"/>
  <c r="AF536" i="38"/>
  <c r="AE536" i="38"/>
  <c r="AD536" i="38"/>
  <c r="AC536" i="38"/>
  <c r="AB536" i="38"/>
  <c r="AA536" i="38"/>
  <c r="Z536" i="38"/>
  <c r="Y536" i="38"/>
  <c r="X536" i="38"/>
  <c r="W536" i="38"/>
  <c r="V536" i="38"/>
  <c r="U536" i="38"/>
  <c r="T536" i="38"/>
  <c r="S536" i="38"/>
  <c r="R536" i="38"/>
  <c r="Q536" i="38"/>
  <c r="O536" i="38"/>
  <c r="N536" i="38"/>
  <c r="M536" i="38"/>
  <c r="L536" i="38"/>
  <c r="K536" i="38"/>
  <c r="J536" i="38"/>
  <c r="I536" i="38"/>
  <c r="H536" i="38"/>
  <c r="G536" i="38"/>
  <c r="D536" i="38"/>
  <c r="C536" i="38"/>
  <c r="P535" i="38"/>
  <c r="P534" i="38"/>
  <c r="P533" i="38"/>
  <c r="P532" i="38"/>
  <c r="AF531" i="38"/>
  <c r="AE531" i="38"/>
  <c r="AD531" i="38"/>
  <c r="AC531" i="38"/>
  <c r="AB531" i="38"/>
  <c r="AA531" i="38"/>
  <c r="Z531" i="38"/>
  <c r="Y531" i="38"/>
  <c r="X531" i="38"/>
  <c r="W531" i="38"/>
  <c r="V531" i="38"/>
  <c r="U531" i="38"/>
  <c r="T531" i="38"/>
  <c r="S531" i="38"/>
  <c r="R531" i="38"/>
  <c r="Q531" i="38"/>
  <c r="O531" i="38"/>
  <c r="N531" i="38"/>
  <c r="M531" i="38"/>
  <c r="L531" i="38"/>
  <c r="K531" i="38"/>
  <c r="J531" i="38"/>
  <c r="I531" i="38"/>
  <c r="H531" i="38"/>
  <c r="G531" i="38"/>
  <c r="D531" i="38"/>
  <c r="C531" i="38"/>
  <c r="P530" i="38"/>
  <c r="P529" i="38"/>
  <c r="P528" i="38"/>
  <c r="P531" i="38" s="1"/>
  <c r="AF527" i="38"/>
  <c r="AE527" i="38"/>
  <c r="AD527" i="38"/>
  <c r="AC527" i="38"/>
  <c r="AB527" i="38"/>
  <c r="AA527" i="38"/>
  <c r="Z527" i="38"/>
  <c r="Y527" i="38"/>
  <c r="X527" i="38"/>
  <c r="W527" i="38"/>
  <c r="V527" i="38"/>
  <c r="U527" i="38"/>
  <c r="T527" i="38"/>
  <c r="S527" i="38"/>
  <c r="R527" i="38"/>
  <c r="Q527" i="38"/>
  <c r="O527" i="38"/>
  <c r="N527" i="38"/>
  <c r="M527" i="38"/>
  <c r="L527" i="38"/>
  <c r="K527" i="38"/>
  <c r="J527" i="38"/>
  <c r="I527" i="38"/>
  <c r="H527" i="38"/>
  <c r="G527" i="38"/>
  <c r="D527" i="38"/>
  <c r="C527" i="38"/>
  <c r="P526" i="38"/>
  <c r="P527" i="38" s="1"/>
  <c r="P525" i="38"/>
  <c r="AF524" i="38"/>
  <c r="AE524" i="38"/>
  <c r="AD524" i="38"/>
  <c r="AC524" i="38"/>
  <c r="AB524" i="38"/>
  <c r="AA524" i="38"/>
  <c r="Z524" i="38"/>
  <c r="Y524" i="38"/>
  <c r="X524" i="38"/>
  <c r="W524" i="38"/>
  <c r="V524" i="38"/>
  <c r="U524" i="38"/>
  <c r="T524" i="38"/>
  <c r="S524" i="38"/>
  <c r="R524" i="38"/>
  <c r="Q524" i="38"/>
  <c r="O524" i="38"/>
  <c r="N524" i="38"/>
  <c r="M524" i="38"/>
  <c r="L524" i="38"/>
  <c r="K524" i="38"/>
  <c r="J524" i="38"/>
  <c r="I524" i="38"/>
  <c r="H524" i="38"/>
  <c r="G524" i="38"/>
  <c r="D524" i="38"/>
  <c r="C524" i="38"/>
  <c r="P523" i="38"/>
  <c r="P522" i="38"/>
  <c r="P521" i="38"/>
  <c r="P520" i="38"/>
  <c r="AF519" i="38"/>
  <c r="AE519" i="38"/>
  <c r="AD519" i="38"/>
  <c r="AC519" i="38"/>
  <c r="AB519" i="38"/>
  <c r="AA519" i="38"/>
  <c r="Z519" i="38"/>
  <c r="Y519" i="38"/>
  <c r="X519" i="38"/>
  <c r="W519" i="38"/>
  <c r="V519" i="38"/>
  <c r="U519" i="38"/>
  <c r="T519" i="38"/>
  <c r="S519" i="38"/>
  <c r="R519" i="38"/>
  <c r="Q519" i="38"/>
  <c r="O519" i="38"/>
  <c r="N519" i="38"/>
  <c r="M519" i="38"/>
  <c r="L519" i="38"/>
  <c r="K519" i="38"/>
  <c r="J519" i="38"/>
  <c r="I519" i="38"/>
  <c r="H519" i="38"/>
  <c r="G519" i="38"/>
  <c r="D519" i="38"/>
  <c r="C519" i="38"/>
  <c r="P518" i="38"/>
  <c r="P517" i="38"/>
  <c r="AF516" i="38"/>
  <c r="AE516" i="38"/>
  <c r="AD516" i="38"/>
  <c r="AC516" i="38"/>
  <c r="AB516" i="38"/>
  <c r="AA516" i="38"/>
  <c r="Z516" i="38"/>
  <c r="Y516" i="38"/>
  <c r="X516" i="38"/>
  <c r="W516" i="38"/>
  <c r="V516" i="38"/>
  <c r="U516" i="38"/>
  <c r="T516" i="38"/>
  <c r="S516" i="38"/>
  <c r="R516" i="38"/>
  <c r="Q516" i="38"/>
  <c r="O516" i="38"/>
  <c r="N516" i="38"/>
  <c r="M516" i="38"/>
  <c r="L516" i="38"/>
  <c r="K516" i="38"/>
  <c r="J516" i="38"/>
  <c r="I516" i="38"/>
  <c r="H516" i="38"/>
  <c r="G516" i="38"/>
  <c r="D516" i="38"/>
  <c r="C516" i="38"/>
  <c r="P515" i="38"/>
  <c r="P514" i="38"/>
  <c r="P513" i="38"/>
  <c r="AF512" i="38"/>
  <c r="AE512" i="38"/>
  <c r="AD512" i="38"/>
  <c r="AC512" i="38"/>
  <c r="AB512" i="38"/>
  <c r="AA512" i="38"/>
  <c r="Z512" i="38"/>
  <c r="Y512" i="38"/>
  <c r="X512" i="38"/>
  <c r="W512" i="38"/>
  <c r="V512" i="38"/>
  <c r="U512" i="38"/>
  <c r="T512" i="38"/>
  <c r="S512" i="38"/>
  <c r="R512" i="38"/>
  <c r="Q512" i="38"/>
  <c r="O512" i="38"/>
  <c r="N512" i="38"/>
  <c r="M512" i="38"/>
  <c r="L512" i="38"/>
  <c r="K512" i="38"/>
  <c r="J512" i="38"/>
  <c r="I512" i="38"/>
  <c r="H512" i="38"/>
  <c r="G512" i="38"/>
  <c r="D512" i="38"/>
  <c r="C512" i="38"/>
  <c r="P511" i="38"/>
  <c r="P510" i="38"/>
  <c r="P509" i="38"/>
  <c r="P508" i="38"/>
  <c r="P507" i="38"/>
  <c r="P506" i="38"/>
  <c r="P505" i="38"/>
  <c r="P504" i="38"/>
  <c r="P503" i="38"/>
  <c r="P502" i="38"/>
  <c r="P512" i="38" s="1"/>
  <c r="AF501" i="38"/>
  <c r="AE501" i="38"/>
  <c r="AD501" i="38"/>
  <c r="AC501" i="38"/>
  <c r="AC541" i="38" s="1"/>
  <c r="AB501" i="38"/>
  <c r="AA501" i="38"/>
  <c r="Z501" i="38"/>
  <c r="Y501" i="38"/>
  <c r="Y541" i="38" s="1"/>
  <c r="X501" i="38"/>
  <c r="W501" i="38"/>
  <c r="V501" i="38"/>
  <c r="U501" i="38"/>
  <c r="T501" i="38"/>
  <c r="S501" i="38"/>
  <c r="R501" i="38"/>
  <c r="Q501" i="38"/>
  <c r="O501" i="38"/>
  <c r="N501" i="38"/>
  <c r="M501" i="38"/>
  <c r="L501" i="38"/>
  <c r="K501" i="38"/>
  <c r="J501" i="38"/>
  <c r="I501" i="38"/>
  <c r="H501" i="38"/>
  <c r="G501" i="38"/>
  <c r="D501" i="38"/>
  <c r="C501" i="38"/>
  <c r="P500" i="38"/>
  <c r="P499" i="38"/>
  <c r="P498" i="38"/>
  <c r="P497" i="38"/>
  <c r="P496" i="38"/>
  <c r="P495" i="38"/>
  <c r="P494" i="38"/>
  <c r="P493" i="38"/>
  <c r="AF492" i="38"/>
  <c r="AE492" i="38"/>
  <c r="AD492" i="38"/>
  <c r="AC492" i="38"/>
  <c r="AB492" i="38"/>
  <c r="AA492" i="38"/>
  <c r="Z492" i="38"/>
  <c r="Y492" i="38"/>
  <c r="X492" i="38"/>
  <c r="W492" i="38"/>
  <c r="V492" i="38"/>
  <c r="U492" i="38"/>
  <c r="T492" i="38"/>
  <c r="S492" i="38"/>
  <c r="R492" i="38"/>
  <c r="Q492" i="38"/>
  <c r="O492" i="38"/>
  <c r="N492" i="38"/>
  <c r="M492" i="38"/>
  <c r="L492" i="38"/>
  <c r="K492" i="38"/>
  <c r="J492" i="38"/>
  <c r="I492" i="38"/>
  <c r="H492" i="38"/>
  <c r="G492" i="38"/>
  <c r="G541" i="38" s="1"/>
  <c r="D492" i="38"/>
  <c r="C492" i="38"/>
  <c r="P491" i="38"/>
  <c r="P490" i="38"/>
  <c r="P489" i="38"/>
  <c r="P488" i="38"/>
  <c r="P487" i="38"/>
  <c r="P486" i="38"/>
  <c r="P485" i="38"/>
  <c r="P484" i="38"/>
  <c r="P483" i="38"/>
  <c r="P482" i="38"/>
  <c r="P481" i="38"/>
  <c r="P480" i="38"/>
  <c r="P479" i="38"/>
  <c r="P478" i="38"/>
  <c r="P477" i="38"/>
  <c r="P476" i="38"/>
  <c r="P475" i="38"/>
  <c r="P474" i="38"/>
  <c r="P473" i="38"/>
  <c r="P472" i="38"/>
  <c r="P471" i="38"/>
  <c r="P470" i="38"/>
  <c r="P469" i="38"/>
  <c r="P468" i="38"/>
  <c r="AF467" i="38"/>
  <c r="AE467" i="38"/>
  <c r="AE541" i="38" s="1"/>
  <c r="AD467" i="38"/>
  <c r="AC467" i="38"/>
  <c r="AB467" i="38"/>
  <c r="AA467" i="38"/>
  <c r="AA541" i="38" s="1"/>
  <c r="Z467" i="38"/>
  <c r="Y467" i="38"/>
  <c r="X467" i="38"/>
  <c r="W467" i="38"/>
  <c r="W541" i="38" s="1"/>
  <c r="V467" i="38"/>
  <c r="U467" i="38"/>
  <c r="T467" i="38"/>
  <c r="S467" i="38"/>
  <c r="S541" i="38" s="1"/>
  <c r="R467" i="38"/>
  <c r="Q467" i="38"/>
  <c r="O467" i="38"/>
  <c r="N467" i="38"/>
  <c r="N541" i="38" s="1"/>
  <c r="M467" i="38"/>
  <c r="L467" i="38"/>
  <c r="K467" i="38"/>
  <c r="J467" i="38"/>
  <c r="J541" i="38" s="1"/>
  <c r="I467" i="38"/>
  <c r="H467" i="38"/>
  <c r="G467" i="38"/>
  <c r="D467" i="38"/>
  <c r="D541" i="38" s="1"/>
  <c r="C467" i="38"/>
  <c r="P466" i="38"/>
  <c r="P465" i="38"/>
  <c r="P464" i="38"/>
  <c r="P463" i="38"/>
  <c r="P462" i="38"/>
  <c r="P461" i="38"/>
  <c r="P460" i="38"/>
  <c r="P459" i="38"/>
  <c r="P458" i="38"/>
  <c r="P457" i="38"/>
  <c r="P456" i="38"/>
  <c r="P455" i="38"/>
  <c r="P454" i="38"/>
  <c r="H453" i="38"/>
  <c r="E453" i="38"/>
  <c r="AF452" i="38"/>
  <c r="AE452" i="38"/>
  <c r="AD452" i="38"/>
  <c r="AC452" i="38"/>
  <c r="AB452" i="38"/>
  <c r="AA452" i="38"/>
  <c r="Z452" i="38"/>
  <c r="Y452" i="38"/>
  <c r="X452" i="38"/>
  <c r="W452" i="38"/>
  <c r="V452" i="38"/>
  <c r="U452" i="38"/>
  <c r="T452" i="38"/>
  <c r="S452" i="38"/>
  <c r="R452" i="38"/>
  <c r="Q452" i="38"/>
  <c r="O452" i="38"/>
  <c r="N452" i="38"/>
  <c r="M452" i="38"/>
  <c r="L452" i="38"/>
  <c r="K452" i="38"/>
  <c r="J452" i="38"/>
  <c r="I452" i="38"/>
  <c r="H452" i="38"/>
  <c r="G452" i="38"/>
  <c r="D452" i="38"/>
  <c r="C452" i="38"/>
  <c r="P451" i="38"/>
  <c r="P452" i="38" s="1"/>
  <c r="P450" i="38"/>
  <c r="AF449" i="38"/>
  <c r="AE449" i="38"/>
  <c r="AD449" i="38"/>
  <c r="AC449" i="38"/>
  <c r="AB449" i="38"/>
  <c r="AA449" i="38"/>
  <c r="Z449" i="38"/>
  <c r="Y449" i="38"/>
  <c r="X449" i="38"/>
  <c r="W449" i="38"/>
  <c r="V449" i="38"/>
  <c r="U449" i="38"/>
  <c r="T449" i="38"/>
  <c r="S449" i="38"/>
  <c r="R449" i="38"/>
  <c r="Q449" i="38"/>
  <c r="O449" i="38"/>
  <c r="N449" i="38"/>
  <c r="M449" i="38"/>
  <c r="L449" i="38"/>
  <c r="K449" i="38"/>
  <c r="J449" i="38"/>
  <c r="I449" i="38"/>
  <c r="H449" i="38"/>
  <c r="G449" i="38"/>
  <c r="D449" i="38"/>
  <c r="C449" i="38"/>
  <c r="P448" i="38"/>
  <c r="P447" i="38"/>
  <c r="P446" i="38"/>
  <c r="P445" i="38"/>
  <c r="AF444" i="38"/>
  <c r="AE444" i="38"/>
  <c r="AD444" i="38"/>
  <c r="AC444" i="38"/>
  <c r="AB444" i="38"/>
  <c r="AA444" i="38"/>
  <c r="Z444" i="38"/>
  <c r="Y444" i="38"/>
  <c r="X444" i="38"/>
  <c r="W444" i="38"/>
  <c r="V444" i="38"/>
  <c r="U444" i="38"/>
  <c r="T444" i="38"/>
  <c r="S444" i="38"/>
  <c r="R444" i="38"/>
  <c r="Q444" i="38"/>
  <c r="O444" i="38"/>
  <c r="N444" i="38"/>
  <c r="M444" i="38"/>
  <c r="L444" i="38"/>
  <c r="K444" i="38"/>
  <c r="J444" i="38"/>
  <c r="I444" i="38"/>
  <c r="H444" i="38"/>
  <c r="G444" i="38"/>
  <c r="D444" i="38"/>
  <c r="C444" i="38"/>
  <c r="P443" i="38"/>
  <c r="P442" i="38"/>
  <c r="AF441" i="38"/>
  <c r="AE441" i="38"/>
  <c r="AD441" i="38"/>
  <c r="AC441" i="38"/>
  <c r="AB441" i="38"/>
  <c r="AA441" i="38"/>
  <c r="Z441" i="38"/>
  <c r="Y441" i="38"/>
  <c r="X441" i="38"/>
  <c r="W441" i="38"/>
  <c r="V441" i="38"/>
  <c r="U441" i="38"/>
  <c r="T441" i="38"/>
  <c r="S441" i="38"/>
  <c r="R441" i="38"/>
  <c r="Q441" i="38"/>
  <c r="P441" i="38"/>
  <c r="O441" i="38"/>
  <c r="N441" i="38"/>
  <c r="M441" i="38"/>
  <c r="L441" i="38"/>
  <c r="K441" i="38"/>
  <c r="J441" i="38"/>
  <c r="I441" i="38"/>
  <c r="H441" i="38"/>
  <c r="G441" i="38"/>
  <c r="D441" i="38"/>
  <c r="P440" i="38"/>
  <c r="AF439" i="38"/>
  <c r="AE439" i="38"/>
  <c r="AD439" i="38"/>
  <c r="AC439" i="38"/>
  <c r="AB439" i="38"/>
  <c r="AA439" i="38"/>
  <c r="Z439" i="38"/>
  <c r="Y439" i="38"/>
  <c r="X439" i="38"/>
  <c r="W439" i="38"/>
  <c r="V439" i="38"/>
  <c r="U439" i="38"/>
  <c r="T439" i="38"/>
  <c r="S439" i="38"/>
  <c r="R439" i="38"/>
  <c r="Q439" i="38"/>
  <c r="O439" i="38"/>
  <c r="N439" i="38"/>
  <c r="M439" i="38"/>
  <c r="L439" i="38"/>
  <c r="K439" i="38"/>
  <c r="J439" i="38"/>
  <c r="I439" i="38"/>
  <c r="H439" i="38"/>
  <c r="G439" i="38"/>
  <c r="D439" i="38"/>
  <c r="C439" i="38"/>
  <c r="P438" i="38"/>
  <c r="P437" i="38"/>
  <c r="P436" i="38"/>
  <c r="P435" i="38"/>
  <c r="AF434" i="38"/>
  <c r="AE434" i="38"/>
  <c r="AD434" i="38"/>
  <c r="AC434" i="38"/>
  <c r="AB434" i="38"/>
  <c r="AA434" i="38"/>
  <c r="Z434" i="38"/>
  <c r="Y434" i="38"/>
  <c r="X434" i="38"/>
  <c r="W434" i="38"/>
  <c r="V434" i="38"/>
  <c r="U434" i="38"/>
  <c r="T434" i="38"/>
  <c r="S434" i="38"/>
  <c r="R434" i="38"/>
  <c r="Q434" i="38"/>
  <c r="O434" i="38"/>
  <c r="N434" i="38"/>
  <c r="M434" i="38"/>
  <c r="L434" i="38"/>
  <c r="K434" i="38"/>
  <c r="J434" i="38"/>
  <c r="I434" i="38"/>
  <c r="H434" i="38"/>
  <c r="G434" i="38"/>
  <c r="D434" i="38"/>
  <c r="P433" i="38"/>
  <c r="P434" i="38" s="1"/>
  <c r="AF432" i="38"/>
  <c r="AE432" i="38"/>
  <c r="AD432" i="38"/>
  <c r="AC432" i="38"/>
  <c r="AB432" i="38"/>
  <c r="AA432" i="38"/>
  <c r="Z432" i="38"/>
  <c r="Y432" i="38"/>
  <c r="X432" i="38"/>
  <c r="W432" i="38"/>
  <c r="V432" i="38"/>
  <c r="U432" i="38"/>
  <c r="T432" i="38"/>
  <c r="S432" i="38"/>
  <c r="R432" i="38"/>
  <c r="Q432" i="38"/>
  <c r="O432" i="38"/>
  <c r="N432" i="38"/>
  <c r="M432" i="38"/>
  <c r="L432" i="38"/>
  <c r="K432" i="38"/>
  <c r="J432" i="38"/>
  <c r="I432" i="38"/>
  <c r="H432" i="38"/>
  <c r="G432" i="38"/>
  <c r="D432" i="38"/>
  <c r="P431" i="38"/>
  <c r="P432" i="38" s="1"/>
  <c r="AF430" i="38"/>
  <c r="AE430" i="38"/>
  <c r="AD430" i="38"/>
  <c r="AC430" i="38"/>
  <c r="AB430" i="38"/>
  <c r="AA430" i="38"/>
  <c r="Z430" i="38"/>
  <c r="Y430" i="38"/>
  <c r="X430" i="38"/>
  <c r="W430" i="38"/>
  <c r="V430" i="38"/>
  <c r="U430" i="38"/>
  <c r="T430" i="38"/>
  <c r="S430" i="38"/>
  <c r="R430" i="38"/>
  <c r="Q430" i="38"/>
  <c r="O430" i="38"/>
  <c r="N430" i="38"/>
  <c r="M430" i="38"/>
  <c r="L430" i="38"/>
  <c r="K430" i="38"/>
  <c r="J430" i="38"/>
  <c r="I430" i="38"/>
  <c r="H430" i="38"/>
  <c r="G430" i="38"/>
  <c r="D430" i="38"/>
  <c r="C430" i="38"/>
  <c r="P429" i="38"/>
  <c r="P428" i="38"/>
  <c r="AF427" i="38"/>
  <c r="AE427" i="38"/>
  <c r="AD427" i="38"/>
  <c r="AC427" i="38"/>
  <c r="AB427" i="38"/>
  <c r="AA427" i="38"/>
  <c r="Z427" i="38"/>
  <c r="Y427" i="38"/>
  <c r="X427" i="38"/>
  <c r="W427" i="38"/>
  <c r="V427" i="38"/>
  <c r="U427" i="38"/>
  <c r="T427" i="38"/>
  <c r="S427" i="38"/>
  <c r="R427" i="38"/>
  <c r="Q427" i="38"/>
  <c r="O427" i="38"/>
  <c r="N427" i="38"/>
  <c r="M427" i="38"/>
  <c r="L427" i="38"/>
  <c r="K427" i="38"/>
  <c r="J427" i="38"/>
  <c r="I427" i="38"/>
  <c r="H427" i="38"/>
  <c r="G427" i="38"/>
  <c r="D427" i="38"/>
  <c r="C427" i="38"/>
  <c r="P426" i="38"/>
  <c r="P425" i="38"/>
  <c r="P424" i="38"/>
  <c r="AF423" i="38"/>
  <c r="AE423" i="38"/>
  <c r="AD423" i="38"/>
  <c r="AC423" i="38"/>
  <c r="AB423" i="38"/>
  <c r="AA423" i="38"/>
  <c r="Z423" i="38"/>
  <c r="Y423" i="38"/>
  <c r="X423" i="38"/>
  <c r="W423" i="38"/>
  <c r="V423" i="38"/>
  <c r="U423" i="38"/>
  <c r="T423" i="38"/>
  <c r="S423" i="38"/>
  <c r="R423" i="38"/>
  <c r="Q423" i="38"/>
  <c r="O423" i="38"/>
  <c r="N423" i="38"/>
  <c r="M423" i="38"/>
  <c r="L423" i="38"/>
  <c r="K423" i="38"/>
  <c r="J423" i="38"/>
  <c r="I423" i="38"/>
  <c r="H423" i="38"/>
  <c r="G423" i="38"/>
  <c r="D423" i="38"/>
  <c r="C423" i="38"/>
  <c r="P422" i="38"/>
  <c r="P421" i="38"/>
  <c r="P420" i="38"/>
  <c r="P419" i="38"/>
  <c r="P418" i="38"/>
  <c r="AF417" i="38"/>
  <c r="AE417" i="38"/>
  <c r="AD417" i="38"/>
  <c r="AC417" i="38"/>
  <c r="AB417" i="38"/>
  <c r="AA417" i="38"/>
  <c r="Z417" i="38"/>
  <c r="Y417" i="38"/>
  <c r="X417" i="38"/>
  <c r="W417" i="38"/>
  <c r="V417" i="38"/>
  <c r="U417" i="38"/>
  <c r="T417" i="38"/>
  <c r="S417" i="38"/>
  <c r="R417" i="38"/>
  <c r="Q417" i="38"/>
  <c r="O417" i="38"/>
  <c r="N417" i="38"/>
  <c r="M417" i="38"/>
  <c r="L417" i="38"/>
  <c r="K417" i="38"/>
  <c r="J417" i="38"/>
  <c r="I417" i="38"/>
  <c r="H417" i="38"/>
  <c r="G417" i="38"/>
  <c r="D417" i="38"/>
  <c r="C417" i="38"/>
  <c r="P416" i="38"/>
  <c r="P417" i="38" s="1"/>
  <c r="AF415" i="38"/>
  <c r="AE415" i="38"/>
  <c r="AD415" i="38"/>
  <c r="AC415" i="38"/>
  <c r="AB415" i="38"/>
  <c r="AA415" i="38"/>
  <c r="Z415" i="38"/>
  <c r="Y415" i="38"/>
  <c r="X415" i="38"/>
  <c r="W415" i="38"/>
  <c r="V415" i="38"/>
  <c r="U415" i="38"/>
  <c r="T415" i="38"/>
  <c r="S415" i="38"/>
  <c r="R415" i="38"/>
  <c r="Q415" i="38"/>
  <c r="O415" i="38"/>
  <c r="N415" i="38"/>
  <c r="M415" i="38"/>
  <c r="L415" i="38"/>
  <c r="K415" i="38"/>
  <c r="J415" i="38"/>
  <c r="I415" i="38"/>
  <c r="H415" i="38"/>
  <c r="G415" i="38"/>
  <c r="D415" i="38"/>
  <c r="C415" i="38"/>
  <c r="P414" i="38"/>
  <c r="P413" i="38"/>
  <c r="P415" i="38" s="1"/>
  <c r="AF412" i="38"/>
  <c r="AE412" i="38"/>
  <c r="AD412" i="38"/>
  <c r="AC412" i="38"/>
  <c r="AB412" i="38"/>
  <c r="AA412" i="38"/>
  <c r="Z412" i="38"/>
  <c r="Y412" i="38"/>
  <c r="X412" i="38"/>
  <c r="W412" i="38"/>
  <c r="V412" i="38"/>
  <c r="U412" i="38"/>
  <c r="T412" i="38"/>
  <c r="S412" i="38"/>
  <c r="R412" i="38"/>
  <c r="Q412" i="38"/>
  <c r="O412" i="38"/>
  <c r="N412" i="38"/>
  <c r="M412" i="38"/>
  <c r="L412" i="38"/>
  <c r="K412" i="38"/>
  <c r="J412" i="38"/>
  <c r="I412" i="38"/>
  <c r="H412" i="38"/>
  <c r="G412" i="38"/>
  <c r="D412" i="38"/>
  <c r="P411" i="38"/>
  <c r="P412" i="38" s="1"/>
  <c r="AF410" i="38"/>
  <c r="AE410" i="38"/>
  <c r="AD410" i="38"/>
  <c r="AC410" i="38"/>
  <c r="AB410" i="38"/>
  <c r="AA410" i="38"/>
  <c r="Z410" i="38"/>
  <c r="Y410" i="38"/>
  <c r="X410" i="38"/>
  <c r="W410" i="38"/>
  <c r="V410" i="38"/>
  <c r="U410" i="38"/>
  <c r="T410" i="38"/>
  <c r="S410" i="38"/>
  <c r="R410" i="38"/>
  <c r="Q410" i="38"/>
  <c r="O410" i="38"/>
  <c r="N410" i="38"/>
  <c r="M410" i="38"/>
  <c r="L410" i="38"/>
  <c r="K410" i="38"/>
  <c r="J410" i="38"/>
  <c r="I410" i="38"/>
  <c r="H410" i="38"/>
  <c r="G410" i="38"/>
  <c r="D410" i="38"/>
  <c r="C410" i="38"/>
  <c r="P409" i="38"/>
  <c r="P408" i="38"/>
  <c r="AF407" i="38"/>
  <c r="AE407" i="38"/>
  <c r="AD407" i="38"/>
  <c r="AC407" i="38"/>
  <c r="AB407" i="38"/>
  <c r="AA407" i="38"/>
  <c r="Z407" i="38"/>
  <c r="Y407" i="38"/>
  <c r="X407" i="38"/>
  <c r="W407" i="38"/>
  <c r="V407" i="38"/>
  <c r="U407" i="38"/>
  <c r="T407" i="38"/>
  <c r="S407" i="38"/>
  <c r="R407" i="38"/>
  <c r="Q407" i="38"/>
  <c r="O407" i="38"/>
  <c r="N407" i="38"/>
  <c r="M407" i="38"/>
  <c r="L407" i="38"/>
  <c r="K407" i="38"/>
  <c r="J407" i="38"/>
  <c r="I407" i="38"/>
  <c r="H407" i="38"/>
  <c r="G407" i="38"/>
  <c r="D407" i="38"/>
  <c r="C407" i="38"/>
  <c r="P406" i="38"/>
  <c r="P405" i="38"/>
  <c r="AF404" i="38"/>
  <c r="AE404" i="38"/>
  <c r="AD404" i="38"/>
  <c r="AD453" i="38" s="1"/>
  <c r="AC404" i="38"/>
  <c r="AB404" i="38"/>
  <c r="AA404" i="38"/>
  <c r="Z404" i="38"/>
  <c r="Y404" i="38"/>
  <c r="X404" i="38"/>
  <c r="W404" i="38"/>
  <c r="V404" i="38"/>
  <c r="U404" i="38"/>
  <c r="T404" i="38"/>
  <c r="S404" i="38"/>
  <c r="R404" i="38"/>
  <c r="Q404" i="38"/>
  <c r="O404" i="38"/>
  <c r="N404" i="38"/>
  <c r="M404" i="38"/>
  <c r="L404" i="38"/>
  <c r="K404" i="38"/>
  <c r="J404" i="38"/>
  <c r="I404" i="38"/>
  <c r="H404" i="38"/>
  <c r="G404" i="38"/>
  <c r="D404" i="38"/>
  <c r="C404" i="38"/>
  <c r="P403" i="38"/>
  <c r="P402" i="38"/>
  <c r="AF401" i="38"/>
  <c r="AE401" i="38"/>
  <c r="AD401" i="38"/>
  <c r="AC401" i="38"/>
  <c r="AB401" i="38"/>
  <c r="AA401" i="38"/>
  <c r="Z401" i="38"/>
  <c r="Y401" i="38"/>
  <c r="X401" i="38"/>
  <c r="W401" i="38"/>
  <c r="V401" i="38"/>
  <c r="U401" i="38"/>
  <c r="T401" i="38"/>
  <c r="S401" i="38"/>
  <c r="R401" i="38"/>
  <c r="Q401" i="38"/>
  <c r="O401" i="38"/>
  <c r="N401" i="38"/>
  <c r="M401" i="38"/>
  <c r="L401" i="38"/>
  <c r="K401" i="38"/>
  <c r="J401" i="38"/>
  <c r="I401" i="38"/>
  <c r="H401" i="38"/>
  <c r="G401" i="38"/>
  <c r="D401" i="38"/>
  <c r="C401" i="38"/>
  <c r="P400" i="38"/>
  <c r="P399" i="38"/>
  <c r="P401" i="38" s="1"/>
  <c r="AF398" i="38"/>
  <c r="AE398" i="38"/>
  <c r="AD398" i="38"/>
  <c r="AC398" i="38"/>
  <c r="AB398" i="38"/>
  <c r="AA398" i="38"/>
  <c r="Z398" i="38"/>
  <c r="Y398" i="38"/>
  <c r="X398" i="38"/>
  <c r="W398" i="38"/>
  <c r="V398" i="38"/>
  <c r="U398" i="38"/>
  <c r="T398" i="38"/>
  <c r="S398" i="38"/>
  <c r="R398" i="38"/>
  <c r="Q398" i="38"/>
  <c r="O398" i="38"/>
  <c r="N398" i="38"/>
  <c r="M398" i="38"/>
  <c r="L398" i="38"/>
  <c r="K398" i="38"/>
  <c r="J398" i="38"/>
  <c r="I398" i="38"/>
  <c r="H398" i="38"/>
  <c r="G398" i="38"/>
  <c r="D398" i="38"/>
  <c r="C398" i="38"/>
  <c r="P397" i="38"/>
  <c r="P396" i="38"/>
  <c r="AF395" i="38"/>
  <c r="AE395" i="38"/>
  <c r="AD395" i="38"/>
  <c r="AC395" i="38"/>
  <c r="AB395" i="38"/>
  <c r="AA395" i="38"/>
  <c r="Z395" i="38"/>
  <c r="Y395" i="38"/>
  <c r="X395" i="38"/>
  <c r="W395" i="38"/>
  <c r="V395" i="38"/>
  <c r="U395" i="38"/>
  <c r="T395" i="38"/>
  <c r="S395" i="38"/>
  <c r="R395" i="38"/>
  <c r="Q395" i="38"/>
  <c r="O395" i="38"/>
  <c r="N395" i="38"/>
  <c r="M395" i="38"/>
  <c r="L395" i="38"/>
  <c r="K395" i="38"/>
  <c r="J395" i="38"/>
  <c r="I395" i="38"/>
  <c r="H395" i="38"/>
  <c r="G395" i="38"/>
  <c r="D395" i="38"/>
  <c r="P394" i="38"/>
  <c r="P395" i="38" s="1"/>
  <c r="AF393" i="38"/>
  <c r="AE393" i="38"/>
  <c r="AE453" i="38" s="1"/>
  <c r="AD393" i="38"/>
  <c r="AC393" i="38"/>
  <c r="AB393" i="38"/>
  <c r="AA393" i="38"/>
  <c r="AA453" i="38" s="1"/>
  <c r="Z393" i="38"/>
  <c r="Y393" i="38"/>
  <c r="X393" i="38"/>
  <c r="W393" i="38"/>
  <c r="W453" i="38" s="1"/>
  <c r="V393" i="38"/>
  <c r="U393" i="38"/>
  <c r="T393" i="38"/>
  <c r="S393" i="38"/>
  <c r="S453" i="38" s="1"/>
  <c r="R393" i="38"/>
  <c r="Q393" i="38"/>
  <c r="O393" i="38"/>
  <c r="N393" i="38"/>
  <c r="N453" i="38" s="1"/>
  <c r="M393" i="38"/>
  <c r="L393" i="38"/>
  <c r="K393" i="38"/>
  <c r="J393" i="38"/>
  <c r="I393" i="38"/>
  <c r="H393" i="38"/>
  <c r="G393" i="38"/>
  <c r="D393" i="38"/>
  <c r="C393" i="38"/>
  <c r="P392" i="38"/>
  <c r="P391" i="38"/>
  <c r="P390" i="38"/>
  <c r="P389" i="38"/>
  <c r="P388" i="38"/>
  <c r="P387" i="38"/>
  <c r="P386" i="38"/>
  <c r="P385" i="38"/>
  <c r="P384" i="38"/>
  <c r="P383" i="38"/>
  <c r="P382" i="38"/>
  <c r="P381" i="38"/>
  <c r="P380" i="38"/>
  <c r="P379" i="38"/>
  <c r="P378" i="38"/>
  <c r="P377" i="38"/>
  <c r="P376" i="38"/>
  <c r="P375" i="38"/>
  <c r="E374" i="38"/>
  <c r="AF373" i="38"/>
  <c r="AE373" i="38"/>
  <c r="AD373" i="38"/>
  <c r="AC373" i="38"/>
  <c r="AB373" i="38"/>
  <c r="AA373" i="38"/>
  <c r="Z373" i="38"/>
  <c r="Y373" i="38"/>
  <c r="X373" i="38"/>
  <c r="W373" i="38"/>
  <c r="V373" i="38"/>
  <c r="U373" i="38"/>
  <c r="T373" i="38"/>
  <c r="S373" i="38"/>
  <c r="R373" i="38"/>
  <c r="Q373" i="38"/>
  <c r="O373" i="38"/>
  <c r="N373" i="38"/>
  <c r="M373" i="38"/>
  <c r="L373" i="38"/>
  <c r="K373" i="38"/>
  <c r="J373" i="38"/>
  <c r="I373" i="38"/>
  <c r="H373" i="38"/>
  <c r="G373" i="38"/>
  <c r="D373" i="38"/>
  <c r="P372" i="38"/>
  <c r="P373" i="38" s="1"/>
  <c r="AF371" i="38"/>
  <c r="AE371" i="38"/>
  <c r="AD371" i="38"/>
  <c r="AC371" i="38"/>
  <c r="AB371" i="38"/>
  <c r="AA371" i="38"/>
  <c r="Z371" i="38"/>
  <c r="Y371" i="38"/>
  <c r="X371" i="38"/>
  <c r="W371" i="38"/>
  <c r="V371" i="38"/>
  <c r="U371" i="38"/>
  <c r="T371" i="38"/>
  <c r="S371" i="38"/>
  <c r="R371" i="38"/>
  <c r="Q371" i="38"/>
  <c r="O371" i="38"/>
  <c r="N371" i="38"/>
  <c r="M371" i="38"/>
  <c r="L371" i="38"/>
  <c r="K371" i="38"/>
  <c r="J371" i="38"/>
  <c r="I371" i="38"/>
  <c r="H371" i="38"/>
  <c r="G371" i="38"/>
  <c r="D371" i="38"/>
  <c r="C371" i="38"/>
  <c r="P370" i="38"/>
  <c r="P369" i="38"/>
  <c r="P371" i="38" s="1"/>
  <c r="AF368" i="38"/>
  <c r="AE368" i="38"/>
  <c r="AD368" i="38"/>
  <c r="AC368" i="38"/>
  <c r="AB368" i="38"/>
  <c r="AA368" i="38"/>
  <c r="Z368" i="38"/>
  <c r="Y368" i="38"/>
  <c r="X368" i="38"/>
  <c r="W368" i="38"/>
  <c r="V368" i="38"/>
  <c r="U368" i="38"/>
  <c r="T368" i="38"/>
  <c r="S368" i="38"/>
  <c r="R368" i="38"/>
  <c r="Q368" i="38"/>
  <c r="O368" i="38"/>
  <c r="N368" i="38"/>
  <c r="M368" i="38"/>
  <c r="L368" i="38"/>
  <c r="K368" i="38"/>
  <c r="J368" i="38"/>
  <c r="I368" i="38"/>
  <c r="H368" i="38"/>
  <c r="G368" i="38"/>
  <c r="D368" i="38"/>
  <c r="C368" i="38"/>
  <c r="P367" i="38"/>
  <c r="P366" i="38"/>
  <c r="P365" i="38"/>
  <c r="P364" i="38"/>
  <c r="P363" i="38"/>
  <c r="P362" i="38"/>
  <c r="P361" i="38"/>
  <c r="P360" i="38"/>
  <c r="P359" i="38"/>
  <c r="P358" i="38"/>
  <c r="P357" i="38"/>
  <c r="P356" i="38"/>
  <c r="P355" i="38"/>
  <c r="P368" i="38" s="1"/>
  <c r="AF354" i="38"/>
  <c r="AE354" i="38"/>
  <c r="AD354" i="38"/>
  <c r="AC354" i="38"/>
  <c r="AB354" i="38"/>
  <c r="AA354" i="38"/>
  <c r="Z354" i="38"/>
  <c r="Y354" i="38"/>
  <c r="X354" i="38"/>
  <c r="W354" i="38"/>
  <c r="V354" i="38"/>
  <c r="U354" i="38"/>
  <c r="T354" i="38"/>
  <c r="S354" i="38"/>
  <c r="R354" i="38"/>
  <c r="Q354" i="38"/>
  <c r="O354" i="38"/>
  <c r="N354" i="38"/>
  <c r="M354" i="38"/>
  <c r="L354" i="38"/>
  <c r="K354" i="38"/>
  <c r="J354" i="38"/>
  <c r="I354" i="38"/>
  <c r="H354" i="38"/>
  <c r="G354" i="38"/>
  <c r="D354" i="38"/>
  <c r="C354" i="38"/>
  <c r="P353" i="38"/>
  <c r="P352" i="38"/>
  <c r="P351" i="38"/>
  <c r="P350" i="38"/>
  <c r="P349" i="38"/>
  <c r="P348" i="38"/>
  <c r="P347" i="38"/>
  <c r="P346" i="38"/>
  <c r="P345" i="38"/>
  <c r="P354" i="38" s="1"/>
  <c r="AF344" i="38"/>
  <c r="AE344" i="38"/>
  <c r="AD344" i="38"/>
  <c r="AC344" i="38"/>
  <c r="AB344" i="38"/>
  <c r="AA344" i="38"/>
  <c r="Z344" i="38"/>
  <c r="Z374" i="38" s="1"/>
  <c r="Y344" i="38"/>
  <c r="X344" i="38"/>
  <c r="W344" i="38"/>
  <c r="V344" i="38"/>
  <c r="U344" i="38"/>
  <c r="T344" i="38"/>
  <c r="S344" i="38"/>
  <c r="R344" i="38"/>
  <c r="R374" i="38" s="1"/>
  <c r="Q344" i="38"/>
  <c r="O344" i="38"/>
  <c r="N344" i="38"/>
  <c r="M344" i="38"/>
  <c r="L344" i="38"/>
  <c r="K344" i="38"/>
  <c r="J344" i="38"/>
  <c r="I344" i="38"/>
  <c r="H344" i="38"/>
  <c r="G344" i="38"/>
  <c r="D344" i="38"/>
  <c r="C344" i="38"/>
  <c r="P343" i="38"/>
  <c r="P342" i="38"/>
  <c r="P341" i="38"/>
  <c r="P340" i="38"/>
  <c r="P339" i="38"/>
  <c r="P338" i="38"/>
  <c r="P337" i="38"/>
  <c r="P336" i="38"/>
  <c r="AF335" i="38"/>
  <c r="AE335" i="38"/>
  <c r="AD335" i="38"/>
  <c r="AC335" i="38"/>
  <c r="AB335" i="38"/>
  <c r="AA335" i="38"/>
  <c r="Z335" i="38"/>
  <c r="Y335" i="38"/>
  <c r="X335" i="38"/>
  <c r="W335" i="38"/>
  <c r="V335" i="38"/>
  <c r="U335" i="38"/>
  <c r="T335" i="38"/>
  <c r="S335" i="38"/>
  <c r="R335" i="38"/>
  <c r="Q335" i="38"/>
  <c r="O335" i="38"/>
  <c r="N335" i="38"/>
  <c r="M335" i="38"/>
  <c r="L335" i="38"/>
  <c r="K335" i="38"/>
  <c r="J335" i="38"/>
  <c r="I335" i="38"/>
  <c r="H335" i="38"/>
  <c r="G335" i="38"/>
  <c r="D335" i="38"/>
  <c r="C335" i="38"/>
  <c r="P334" i="38"/>
  <c r="P333" i="38"/>
  <c r="P332" i="38"/>
  <c r="P331" i="38"/>
  <c r="P330" i="38"/>
  <c r="P329" i="38"/>
  <c r="P328" i="38"/>
  <c r="P327" i="38"/>
  <c r="P326" i="38"/>
  <c r="P325" i="38"/>
  <c r="P324" i="38"/>
  <c r="P323" i="38"/>
  <c r="P322" i="38"/>
  <c r="P321" i="38"/>
  <c r="P320" i="38"/>
  <c r="P319" i="38"/>
  <c r="P318" i="38"/>
  <c r="AF317" i="38"/>
  <c r="AE317" i="38"/>
  <c r="AD317" i="38"/>
  <c r="AC317" i="38"/>
  <c r="AB317" i="38"/>
  <c r="AA317" i="38"/>
  <c r="Z317" i="38"/>
  <c r="Y317" i="38"/>
  <c r="X317" i="38"/>
  <c r="W317" i="38"/>
  <c r="V317" i="38"/>
  <c r="U317" i="38"/>
  <c r="T317" i="38"/>
  <c r="S317" i="38"/>
  <c r="R317" i="38"/>
  <c r="Q317" i="38"/>
  <c r="O317" i="38"/>
  <c r="N317" i="38"/>
  <c r="M317" i="38"/>
  <c r="L317" i="38"/>
  <c r="K317" i="38"/>
  <c r="J317" i="38"/>
  <c r="I317" i="38"/>
  <c r="H317" i="38"/>
  <c r="G317" i="38"/>
  <c r="D317" i="38"/>
  <c r="C317" i="38"/>
  <c r="P316" i="38"/>
  <c r="P315" i="38"/>
  <c r="P314" i="38"/>
  <c r="P313" i="38"/>
  <c r="P312" i="38"/>
  <c r="P311" i="38"/>
  <c r="P310" i="38"/>
  <c r="P309" i="38"/>
  <c r="P308" i="38"/>
  <c r="P307" i="38"/>
  <c r="P306" i="38"/>
  <c r="P305" i="38"/>
  <c r="P304" i="38"/>
  <c r="P303" i="38"/>
  <c r="P302" i="38"/>
  <c r="P301" i="38"/>
  <c r="P300" i="38"/>
  <c r="AF299" i="38"/>
  <c r="AE299" i="38"/>
  <c r="AD299" i="38"/>
  <c r="AC299" i="38"/>
  <c r="AB299" i="38"/>
  <c r="AA299" i="38"/>
  <c r="Z299" i="38"/>
  <c r="Y299" i="38"/>
  <c r="X299" i="38"/>
  <c r="W299" i="38"/>
  <c r="V299" i="38"/>
  <c r="U299" i="38"/>
  <c r="T299" i="38"/>
  <c r="T374" i="38" s="1"/>
  <c r="S299" i="38"/>
  <c r="R299" i="38"/>
  <c r="Q299" i="38"/>
  <c r="O299" i="38"/>
  <c r="N299" i="38"/>
  <c r="M299" i="38"/>
  <c r="L299" i="38"/>
  <c r="K299" i="38"/>
  <c r="J299" i="38"/>
  <c r="I299" i="38"/>
  <c r="H299" i="38"/>
  <c r="G299" i="38"/>
  <c r="D299" i="38"/>
  <c r="C299" i="38"/>
  <c r="P298" i="38"/>
  <c r="P297" i="38"/>
  <c r="P296" i="38"/>
  <c r="P295" i="38"/>
  <c r="P294" i="38"/>
  <c r="P293" i="38"/>
  <c r="P292" i="38"/>
  <c r="P291" i="38"/>
  <c r="P290" i="38"/>
  <c r="P289" i="38"/>
  <c r="P288" i="38"/>
  <c r="P287" i="38"/>
  <c r="P286" i="38"/>
  <c r="P285" i="38"/>
  <c r="P284" i="38"/>
  <c r="P283" i="38"/>
  <c r="P282" i="38"/>
  <c r="P281" i="38"/>
  <c r="P280" i="38"/>
  <c r="P279" i="38"/>
  <c r="P278" i="38"/>
  <c r="P277" i="38"/>
  <c r="P276" i="38"/>
  <c r="P275" i="38"/>
  <c r="P274" i="38"/>
  <c r="P273" i="38"/>
  <c r="P272" i="38"/>
  <c r="P271" i="38"/>
  <c r="P270" i="38"/>
  <c r="P269" i="38"/>
  <c r="P268" i="38"/>
  <c r="P267" i="38"/>
  <c r="P266" i="38"/>
  <c r="P265" i="38"/>
  <c r="P264" i="38"/>
  <c r="P263" i="38"/>
  <c r="P262" i="38"/>
  <c r="P261" i="38"/>
  <c r="P260" i="38"/>
  <c r="P259" i="38"/>
  <c r="P258" i="38"/>
  <c r="P257" i="38"/>
  <c r="P256" i="38"/>
  <c r="P255" i="38"/>
  <c r="P254" i="38"/>
  <c r="P253" i="38"/>
  <c r="P252" i="38"/>
  <c r="P251" i="38"/>
  <c r="P250" i="38"/>
  <c r="P249" i="38"/>
  <c r="P248" i="38"/>
  <c r="P247" i="38"/>
  <c r="P246" i="38"/>
  <c r="P245" i="38"/>
  <c r="P244" i="38"/>
  <c r="P243" i="38"/>
  <c r="P242" i="38"/>
  <c r="P241" i="38"/>
  <c r="P240" i="38"/>
  <c r="P239" i="38"/>
  <c r="P238" i="38"/>
  <c r="P237" i="38"/>
  <c r="P236" i="38"/>
  <c r="P235" i="38"/>
  <c r="P234" i="38"/>
  <c r="P233" i="38"/>
  <c r="P232" i="38"/>
  <c r="P231" i="38"/>
  <c r="P230" i="38"/>
  <c r="P229" i="38"/>
  <c r="P228" i="38"/>
  <c r="P227" i="38"/>
  <c r="P226" i="38"/>
  <c r="P225" i="38"/>
  <c r="P224" i="38"/>
  <c r="P223" i="38"/>
  <c r="P222" i="38"/>
  <c r="P221" i="38"/>
  <c r="P220" i="38"/>
  <c r="P219" i="38"/>
  <c r="P218" i="38"/>
  <c r="P217" i="38"/>
  <c r="P216" i="38"/>
  <c r="P215" i="38"/>
  <c r="P214" i="38"/>
  <c r="P213" i="38"/>
  <c r="P212" i="38"/>
  <c r="P211" i="38"/>
  <c r="P210" i="38"/>
  <c r="P209" i="38"/>
  <c r="P208" i="38"/>
  <c r="P207" i="38"/>
  <c r="P206" i="38"/>
  <c r="P205" i="38"/>
  <c r="P204" i="38"/>
  <c r="P203" i="38"/>
  <c r="P202" i="38"/>
  <c r="P201" i="38"/>
  <c r="P200" i="38"/>
  <c r="P199" i="38"/>
  <c r="P198" i="38"/>
  <c r="P197" i="38"/>
  <c r="P196" i="38"/>
  <c r="P195" i="38"/>
  <c r="P194" i="38"/>
  <c r="P193" i="38"/>
  <c r="P192" i="38"/>
  <c r="P191" i="38"/>
  <c r="P190" i="38"/>
  <c r="P189" i="38"/>
  <c r="P188" i="38"/>
  <c r="P187" i="38"/>
  <c r="P186" i="38"/>
  <c r="P185" i="38"/>
  <c r="P184" i="38"/>
  <c r="P183" i="38"/>
  <c r="P182" i="38"/>
  <c r="P181" i="38"/>
  <c r="P180" i="38"/>
  <c r="P179" i="38"/>
  <c r="P178" i="38"/>
  <c r="P177" i="38"/>
  <c r="P176" i="38"/>
  <c r="P175" i="38"/>
  <c r="P174" i="38"/>
  <c r="P173" i="38"/>
  <c r="P172" i="38"/>
  <c r="P171" i="38"/>
  <c r="P170" i="38"/>
  <c r="P169" i="38"/>
  <c r="P168" i="38"/>
  <c r="P167" i="38"/>
  <c r="P166" i="38"/>
  <c r="P165" i="38"/>
  <c r="P164" i="38"/>
  <c r="P163" i="38"/>
  <c r="P162" i="38"/>
  <c r="P161" i="38"/>
  <c r="P160" i="38"/>
  <c r="P159" i="38"/>
  <c r="P158" i="38"/>
  <c r="P157" i="38"/>
  <c r="P156" i="38"/>
  <c r="P155" i="38"/>
  <c r="P154" i="38"/>
  <c r="P153" i="38"/>
  <c r="P152" i="38"/>
  <c r="P151" i="38"/>
  <c r="P150" i="38"/>
  <c r="P149" i="38"/>
  <c r="P148" i="38"/>
  <c r="P147" i="38"/>
  <c r="P146" i="38"/>
  <c r="P145" i="38"/>
  <c r="P144" i="38"/>
  <c r="P143" i="38"/>
  <c r="P142" i="38"/>
  <c r="P141" i="38"/>
  <c r="P140" i="38"/>
  <c r="P139" i="38"/>
  <c r="P138" i="38"/>
  <c r="P137" i="38"/>
  <c r="P136" i="38"/>
  <c r="P135" i="38"/>
  <c r="P134" i="38"/>
  <c r="P133" i="38"/>
  <c r="P132" i="38"/>
  <c r="P131" i="38"/>
  <c r="P130" i="38"/>
  <c r="P129" i="38"/>
  <c r="P128" i="38"/>
  <c r="P127" i="38"/>
  <c r="P126" i="38"/>
  <c r="P125" i="38"/>
  <c r="P124" i="38"/>
  <c r="P123" i="38"/>
  <c r="P122" i="38"/>
  <c r="P121" i="38"/>
  <c r="P120" i="38"/>
  <c r="P119" i="38"/>
  <c r="P118" i="38"/>
  <c r="P117" i="38"/>
  <c r="P116" i="38"/>
  <c r="P115" i="38"/>
  <c r="P114" i="38"/>
  <c r="P113" i="38"/>
  <c r="P112" i="38"/>
  <c r="P111" i="38"/>
  <c r="P110" i="38"/>
  <c r="P109" i="38"/>
  <c r="P108" i="38"/>
  <c r="P107" i="38"/>
  <c r="P106" i="38"/>
  <c r="P105" i="38"/>
  <c r="P104" i="38"/>
  <c r="P103" i="38"/>
  <c r="P102" i="38"/>
  <c r="P101" i="38"/>
  <c r="P100" i="38"/>
  <c r="P99" i="38"/>
  <c r="P98" i="38"/>
  <c r="P97" i="38"/>
  <c r="P299" i="38" s="1"/>
  <c r="P96" i="38"/>
  <c r="AF94" i="38"/>
  <c r="AE94" i="38"/>
  <c r="AD94" i="38"/>
  <c r="AC94" i="38"/>
  <c r="AB94" i="38"/>
  <c r="AA94" i="38"/>
  <c r="Z94" i="38"/>
  <c r="Y94" i="38"/>
  <c r="X94" i="38"/>
  <c r="W94" i="38"/>
  <c r="V94" i="38"/>
  <c r="U94" i="38"/>
  <c r="T94" i="38"/>
  <c r="S94" i="38"/>
  <c r="R94" i="38"/>
  <c r="Q94" i="38"/>
  <c r="O94" i="38"/>
  <c r="N94" i="38"/>
  <c r="M94" i="38"/>
  <c r="L94" i="38"/>
  <c r="K94" i="38"/>
  <c r="J94" i="38"/>
  <c r="I94" i="38"/>
  <c r="H94" i="38"/>
  <c r="G94" i="38"/>
  <c r="D94" i="38"/>
  <c r="P93" i="38"/>
  <c r="P94" i="38" s="1"/>
  <c r="AF92" i="38"/>
  <c r="AE92" i="38"/>
  <c r="AD92" i="38"/>
  <c r="AC92" i="38"/>
  <c r="AB92" i="38"/>
  <c r="AA92" i="38"/>
  <c r="Z92" i="38"/>
  <c r="Y92" i="38"/>
  <c r="X92" i="38"/>
  <c r="W92" i="38"/>
  <c r="V92" i="38"/>
  <c r="U92" i="38"/>
  <c r="T92" i="38"/>
  <c r="S92" i="38"/>
  <c r="R92" i="38"/>
  <c r="Q92" i="38"/>
  <c r="O92" i="38"/>
  <c r="N92" i="38"/>
  <c r="M92" i="38"/>
  <c r="L92" i="38"/>
  <c r="K92" i="38"/>
  <c r="J92" i="38"/>
  <c r="I92" i="38"/>
  <c r="H92" i="38"/>
  <c r="G92" i="38"/>
  <c r="D92" i="38"/>
  <c r="P91" i="38"/>
  <c r="P92" i="38" s="1"/>
  <c r="AF90" i="38"/>
  <c r="AE90" i="38"/>
  <c r="AD90" i="38"/>
  <c r="AC90" i="38"/>
  <c r="AB90" i="38"/>
  <c r="AA90" i="38"/>
  <c r="Z90" i="38"/>
  <c r="Y90" i="38"/>
  <c r="X90" i="38"/>
  <c r="W90" i="38"/>
  <c r="V90" i="38"/>
  <c r="U90" i="38"/>
  <c r="T90" i="38"/>
  <c r="S90" i="38"/>
  <c r="R90" i="38"/>
  <c r="Q90" i="38"/>
  <c r="O90" i="38"/>
  <c r="N90" i="38"/>
  <c r="M90" i="38"/>
  <c r="L90" i="38"/>
  <c r="K90" i="38"/>
  <c r="J90" i="38"/>
  <c r="I90" i="38"/>
  <c r="H90" i="38"/>
  <c r="G90" i="38"/>
  <c r="D90" i="38"/>
  <c r="P89" i="38"/>
  <c r="P90" i="38" s="1"/>
  <c r="AF88" i="38"/>
  <c r="AE88" i="38"/>
  <c r="AD88" i="38"/>
  <c r="AC88" i="38"/>
  <c r="AB88" i="38"/>
  <c r="AA88" i="38"/>
  <c r="Z88" i="38"/>
  <c r="Y88" i="38"/>
  <c r="X88" i="38"/>
  <c r="W88" i="38"/>
  <c r="V88" i="38"/>
  <c r="U88" i="38"/>
  <c r="T88" i="38"/>
  <c r="S88" i="38"/>
  <c r="R88" i="38"/>
  <c r="Q88" i="38"/>
  <c r="O88" i="38"/>
  <c r="N88" i="38"/>
  <c r="M88" i="38"/>
  <c r="L88" i="38"/>
  <c r="K88" i="38"/>
  <c r="J88" i="38"/>
  <c r="I88" i="38"/>
  <c r="H88" i="38"/>
  <c r="G88" i="38"/>
  <c r="D88" i="38"/>
  <c r="P87" i="38"/>
  <c r="P88" i="38" s="1"/>
  <c r="AF86" i="38"/>
  <c r="AE86" i="38"/>
  <c r="AD86" i="38"/>
  <c r="AC86" i="38"/>
  <c r="AB86" i="38"/>
  <c r="AA86" i="38"/>
  <c r="Z86" i="38"/>
  <c r="Y86" i="38"/>
  <c r="X86" i="38"/>
  <c r="W86" i="38"/>
  <c r="V86" i="38"/>
  <c r="U86" i="38"/>
  <c r="T86" i="38"/>
  <c r="S86" i="38"/>
  <c r="R86" i="38"/>
  <c r="Q86" i="38"/>
  <c r="O86" i="38"/>
  <c r="N86" i="38"/>
  <c r="M86" i="38"/>
  <c r="L86" i="38"/>
  <c r="K86" i="38"/>
  <c r="J86" i="38"/>
  <c r="I86" i="38"/>
  <c r="H86" i="38"/>
  <c r="G86" i="38"/>
  <c r="D86" i="38"/>
  <c r="P85" i="38"/>
  <c r="P86" i="38" s="1"/>
  <c r="AF84" i="38"/>
  <c r="AE84" i="38"/>
  <c r="AD84" i="38"/>
  <c r="AC84" i="38"/>
  <c r="AB84" i="38"/>
  <c r="AA84" i="38"/>
  <c r="Z84" i="38"/>
  <c r="Y84" i="38"/>
  <c r="X84" i="38"/>
  <c r="W84" i="38"/>
  <c r="V84" i="38"/>
  <c r="U84" i="38"/>
  <c r="T84" i="38"/>
  <c r="S84" i="38"/>
  <c r="R84" i="38"/>
  <c r="Q84" i="38"/>
  <c r="O84" i="38"/>
  <c r="N84" i="38"/>
  <c r="M84" i="38"/>
  <c r="L84" i="38"/>
  <c r="K84" i="38"/>
  <c r="J84" i="38"/>
  <c r="I84" i="38"/>
  <c r="H84" i="38"/>
  <c r="G84" i="38"/>
  <c r="D84" i="38"/>
  <c r="P83" i="38"/>
  <c r="P84" i="38" s="1"/>
  <c r="AF82" i="38"/>
  <c r="AE82" i="38"/>
  <c r="AD82" i="38"/>
  <c r="AC82" i="38"/>
  <c r="AB82" i="38"/>
  <c r="AA82" i="38"/>
  <c r="Z82" i="38"/>
  <c r="Y82" i="38"/>
  <c r="X82" i="38"/>
  <c r="W82" i="38"/>
  <c r="V82" i="38"/>
  <c r="U82" i="38"/>
  <c r="T82" i="38"/>
  <c r="S82" i="38"/>
  <c r="R82" i="38"/>
  <c r="Q82" i="38"/>
  <c r="O82" i="38"/>
  <c r="N82" i="38"/>
  <c r="M82" i="38"/>
  <c r="L82" i="38"/>
  <c r="K82" i="38"/>
  <c r="J82" i="38"/>
  <c r="I82" i="38"/>
  <c r="H82" i="38"/>
  <c r="G82" i="38"/>
  <c r="D82" i="38"/>
  <c r="P81" i="38"/>
  <c r="P82" i="38" s="1"/>
  <c r="AF80" i="38"/>
  <c r="AE80" i="38"/>
  <c r="AD80" i="38"/>
  <c r="AC80" i="38"/>
  <c r="AB80" i="38"/>
  <c r="AA80" i="38"/>
  <c r="Z80" i="38"/>
  <c r="Y80" i="38"/>
  <c r="X80" i="38"/>
  <c r="W80" i="38"/>
  <c r="V80" i="38"/>
  <c r="U80" i="38"/>
  <c r="T80" i="38"/>
  <c r="S80" i="38"/>
  <c r="R80" i="38"/>
  <c r="Q80" i="38"/>
  <c r="O80" i="38"/>
  <c r="N80" i="38"/>
  <c r="M80" i="38"/>
  <c r="L80" i="38"/>
  <c r="K80" i="38"/>
  <c r="J80" i="38"/>
  <c r="I80" i="38"/>
  <c r="H80" i="38"/>
  <c r="G80" i="38"/>
  <c r="D80" i="38"/>
  <c r="P79" i="38"/>
  <c r="P80" i="38" s="1"/>
  <c r="AF78" i="38"/>
  <c r="AE78" i="38"/>
  <c r="AD78" i="38"/>
  <c r="AC78" i="38"/>
  <c r="AB78" i="38"/>
  <c r="AA78" i="38"/>
  <c r="Z78" i="38"/>
  <c r="Y78" i="38"/>
  <c r="X78" i="38"/>
  <c r="W78" i="38"/>
  <c r="V78" i="38"/>
  <c r="U78" i="38"/>
  <c r="T78" i="38"/>
  <c r="S78" i="38"/>
  <c r="R78" i="38"/>
  <c r="Q78" i="38"/>
  <c r="O78" i="38"/>
  <c r="N78" i="38"/>
  <c r="M78" i="38"/>
  <c r="L78" i="38"/>
  <c r="K78" i="38"/>
  <c r="J78" i="38"/>
  <c r="I78" i="38"/>
  <c r="H78" i="38"/>
  <c r="G78" i="38"/>
  <c r="D78" i="38"/>
  <c r="C78" i="38"/>
  <c r="P77" i="38"/>
  <c r="P76" i="38"/>
  <c r="P75" i="38"/>
  <c r="AF74" i="38"/>
  <c r="AE74" i="38"/>
  <c r="AD74" i="38"/>
  <c r="AC74" i="38"/>
  <c r="AB74" i="38"/>
  <c r="AA74" i="38"/>
  <c r="Z74" i="38"/>
  <c r="Y74" i="38"/>
  <c r="X74" i="38"/>
  <c r="W74" i="38"/>
  <c r="V74" i="38"/>
  <c r="U74" i="38"/>
  <c r="T74" i="38"/>
  <c r="S74" i="38"/>
  <c r="R74" i="38"/>
  <c r="Q74" i="38"/>
  <c r="O74" i="38"/>
  <c r="N74" i="38"/>
  <c r="M74" i="38"/>
  <c r="L74" i="38"/>
  <c r="K74" i="38"/>
  <c r="J74" i="38"/>
  <c r="I74" i="38"/>
  <c r="H74" i="38"/>
  <c r="G74" i="38"/>
  <c r="D74" i="38"/>
  <c r="C74" i="38"/>
  <c r="P73" i="38"/>
  <c r="P72" i="38"/>
  <c r="P71" i="38"/>
  <c r="P70" i="38"/>
  <c r="P69" i="38"/>
  <c r="AF68" i="38"/>
  <c r="AE68" i="38"/>
  <c r="AD68" i="38"/>
  <c r="AC68" i="38"/>
  <c r="AB68" i="38"/>
  <c r="AA68" i="38"/>
  <c r="Z68" i="38"/>
  <c r="Y68" i="38"/>
  <c r="X68" i="38"/>
  <c r="W68" i="38"/>
  <c r="V68" i="38"/>
  <c r="U68" i="38"/>
  <c r="T68" i="38"/>
  <c r="S68" i="38"/>
  <c r="R68" i="38"/>
  <c r="Q68" i="38"/>
  <c r="O68" i="38"/>
  <c r="N68" i="38"/>
  <c r="M68" i="38"/>
  <c r="L68" i="38"/>
  <c r="K68" i="38"/>
  <c r="J68" i="38"/>
  <c r="I68" i="38"/>
  <c r="H68" i="38"/>
  <c r="G68" i="38"/>
  <c r="D68" i="38"/>
  <c r="C68" i="38"/>
  <c r="P67" i="38"/>
  <c r="P68" i="38" s="1"/>
  <c r="AF66" i="38"/>
  <c r="AE66" i="38"/>
  <c r="AD66" i="38"/>
  <c r="AC66" i="38"/>
  <c r="AB66" i="38"/>
  <c r="AA66" i="38"/>
  <c r="Z66" i="38"/>
  <c r="Y66" i="38"/>
  <c r="X66" i="38"/>
  <c r="W66" i="38"/>
  <c r="V66" i="38"/>
  <c r="U66" i="38"/>
  <c r="T66" i="38"/>
  <c r="S66" i="38"/>
  <c r="R66" i="38"/>
  <c r="Q66" i="38"/>
  <c r="O66" i="38"/>
  <c r="N66" i="38"/>
  <c r="M66" i="38"/>
  <c r="L66" i="38"/>
  <c r="K66" i="38"/>
  <c r="J66" i="38"/>
  <c r="I66" i="38"/>
  <c r="H66" i="38"/>
  <c r="G66" i="38"/>
  <c r="D66" i="38"/>
  <c r="P65" i="38"/>
  <c r="P66" i="38" s="1"/>
  <c r="AF64" i="38"/>
  <c r="AE64" i="38"/>
  <c r="AD64" i="38"/>
  <c r="AC64" i="38"/>
  <c r="AB64" i="38"/>
  <c r="AA64" i="38"/>
  <c r="Z64" i="38"/>
  <c r="Y64" i="38"/>
  <c r="X64" i="38"/>
  <c r="W64" i="38"/>
  <c r="V64" i="38"/>
  <c r="U64" i="38"/>
  <c r="T64" i="38"/>
  <c r="S64" i="38"/>
  <c r="R64" i="38"/>
  <c r="Q64" i="38"/>
  <c r="O64" i="38"/>
  <c r="N64" i="38"/>
  <c r="M64" i="38"/>
  <c r="L64" i="38"/>
  <c r="K64" i="38"/>
  <c r="J64" i="38"/>
  <c r="I64" i="38"/>
  <c r="H64" i="38"/>
  <c r="G64" i="38"/>
  <c r="D64" i="38"/>
  <c r="P63" i="38"/>
  <c r="P64" i="38" s="1"/>
  <c r="AF62" i="38"/>
  <c r="AE62" i="38"/>
  <c r="AD62" i="38"/>
  <c r="AC62" i="38"/>
  <c r="AB62" i="38"/>
  <c r="AA62" i="38"/>
  <c r="Z62" i="38"/>
  <c r="Y62" i="38"/>
  <c r="X62" i="38"/>
  <c r="W62" i="38"/>
  <c r="V62" i="38"/>
  <c r="U62" i="38"/>
  <c r="T62" i="38"/>
  <c r="S62" i="38"/>
  <c r="R62" i="38"/>
  <c r="Q62" i="38"/>
  <c r="O62" i="38"/>
  <c r="N62" i="38"/>
  <c r="M62" i="38"/>
  <c r="L62" i="38"/>
  <c r="K62" i="38"/>
  <c r="J62" i="38"/>
  <c r="I62" i="38"/>
  <c r="H62" i="38"/>
  <c r="G62" i="38"/>
  <c r="D62" i="38"/>
  <c r="P61" i="38"/>
  <c r="P62" i="38" s="1"/>
  <c r="AF60" i="38"/>
  <c r="AE60" i="38"/>
  <c r="AD60" i="38"/>
  <c r="AC60" i="38"/>
  <c r="AB60" i="38"/>
  <c r="AA60" i="38"/>
  <c r="Z60" i="38"/>
  <c r="Y60" i="38"/>
  <c r="X60" i="38"/>
  <c r="W60" i="38"/>
  <c r="V60" i="38"/>
  <c r="U60" i="38"/>
  <c r="T60" i="38"/>
  <c r="S60" i="38"/>
  <c r="R60" i="38"/>
  <c r="Q60" i="38"/>
  <c r="O60" i="38"/>
  <c r="N60" i="38"/>
  <c r="M60" i="38"/>
  <c r="L60" i="38"/>
  <c r="K60" i="38"/>
  <c r="J60" i="38"/>
  <c r="I60" i="38"/>
  <c r="H60" i="38"/>
  <c r="G60" i="38"/>
  <c r="D60" i="38"/>
  <c r="C60" i="38"/>
  <c r="P59" i="38"/>
  <c r="P58" i="38"/>
  <c r="P57" i="38"/>
  <c r="P56" i="38"/>
  <c r="P55" i="38"/>
  <c r="P60" i="38" s="1"/>
  <c r="P54" i="38"/>
  <c r="AF53" i="38"/>
  <c r="AE53" i="38"/>
  <c r="AD53" i="38"/>
  <c r="AC53" i="38"/>
  <c r="AB53" i="38"/>
  <c r="AA53" i="38"/>
  <c r="Z53" i="38"/>
  <c r="Y53" i="38"/>
  <c r="X53" i="38"/>
  <c r="W53" i="38"/>
  <c r="V53" i="38"/>
  <c r="U53" i="38"/>
  <c r="T53" i="38"/>
  <c r="S53" i="38"/>
  <c r="R53" i="38"/>
  <c r="Q53" i="38"/>
  <c r="P53" i="38"/>
  <c r="O53" i="38"/>
  <c r="N53" i="38"/>
  <c r="M53" i="38"/>
  <c r="L53" i="38"/>
  <c r="K53" i="38"/>
  <c r="J53" i="38"/>
  <c r="I53" i="38"/>
  <c r="H53" i="38"/>
  <c r="G53" i="38"/>
  <c r="D53" i="38"/>
  <c r="P52" i="38"/>
  <c r="AF51" i="38"/>
  <c r="AE51" i="38"/>
  <c r="AD51" i="38"/>
  <c r="AC51" i="38"/>
  <c r="AB51" i="38"/>
  <c r="AA51" i="38"/>
  <c r="Z51" i="38"/>
  <c r="Y51" i="38"/>
  <c r="X51" i="38"/>
  <c r="W51" i="38"/>
  <c r="V51" i="38"/>
  <c r="U51" i="38"/>
  <c r="T51" i="38"/>
  <c r="S51" i="38"/>
  <c r="R51" i="38"/>
  <c r="Q51" i="38"/>
  <c r="O51" i="38"/>
  <c r="N51" i="38"/>
  <c r="M51" i="38"/>
  <c r="L51" i="38"/>
  <c r="K51" i="38"/>
  <c r="J51" i="38"/>
  <c r="I51" i="38"/>
  <c r="H51" i="38"/>
  <c r="G51" i="38"/>
  <c r="D51" i="38"/>
  <c r="C51" i="38"/>
  <c r="P50" i="38"/>
  <c r="P49" i="38"/>
  <c r="P48" i="38"/>
  <c r="P47" i="38"/>
  <c r="P46" i="38"/>
  <c r="AF45" i="38"/>
  <c r="AE45" i="38"/>
  <c r="AD45" i="38"/>
  <c r="AC45" i="38"/>
  <c r="AB45" i="38"/>
  <c r="AA45" i="38"/>
  <c r="Z45" i="38"/>
  <c r="Y45" i="38"/>
  <c r="X45" i="38"/>
  <c r="W45" i="38"/>
  <c r="V45" i="38"/>
  <c r="U45" i="38"/>
  <c r="T45" i="38"/>
  <c r="S45" i="38"/>
  <c r="R45" i="38"/>
  <c r="Q45" i="38"/>
  <c r="O45" i="38"/>
  <c r="N45" i="38"/>
  <c r="M45" i="38"/>
  <c r="L45" i="38"/>
  <c r="K45" i="38"/>
  <c r="J45" i="38"/>
  <c r="I45" i="38"/>
  <c r="H45" i="38"/>
  <c r="G45" i="38"/>
  <c r="D45" i="38"/>
  <c r="C45" i="38"/>
  <c r="P44" i="38"/>
  <c r="P43" i="38"/>
  <c r="P42" i="38"/>
  <c r="P41" i="38"/>
  <c r="P40" i="38"/>
  <c r="P39" i="38"/>
  <c r="AF38" i="38"/>
  <c r="AE38" i="38"/>
  <c r="AD38" i="38"/>
  <c r="AC38" i="38"/>
  <c r="AB38" i="38"/>
  <c r="AA38" i="38"/>
  <c r="Z38" i="38"/>
  <c r="Y38" i="38"/>
  <c r="X38" i="38"/>
  <c r="W38" i="38"/>
  <c r="V38" i="38"/>
  <c r="U38" i="38"/>
  <c r="T38" i="38"/>
  <c r="S38" i="38"/>
  <c r="R38" i="38"/>
  <c r="Q38" i="38"/>
  <c r="O38" i="38"/>
  <c r="N38" i="38"/>
  <c r="M38" i="38"/>
  <c r="L38" i="38"/>
  <c r="K38" i="38"/>
  <c r="J38" i="38"/>
  <c r="I38" i="38"/>
  <c r="H38" i="38"/>
  <c r="G38" i="38"/>
  <c r="D38" i="38"/>
  <c r="C38" i="38"/>
  <c r="P37" i="38"/>
  <c r="P36" i="38"/>
  <c r="P38" i="38" s="1"/>
  <c r="AF35" i="38"/>
  <c r="AE35" i="38"/>
  <c r="AD35" i="38"/>
  <c r="AC35" i="38"/>
  <c r="AB35" i="38"/>
  <c r="AA35" i="38"/>
  <c r="Z35" i="38"/>
  <c r="Y35" i="38"/>
  <c r="X35" i="38"/>
  <c r="W35" i="38"/>
  <c r="V35" i="38"/>
  <c r="U35" i="38"/>
  <c r="T35" i="38"/>
  <c r="S35" i="38"/>
  <c r="R35" i="38"/>
  <c r="Q35" i="38"/>
  <c r="O35" i="38"/>
  <c r="N35" i="38"/>
  <c r="M35" i="38"/>
  <c r="L35" i="38"/>
  <c r="K35" i="38"/>
  <c r="J35" i="38"/>
  <c r="I35" i="38"/>
  <c r="H35" i="38"/>
  <c r="G35" i="38"/>
  <c r="D35" i="38"/>
  <c r="C35" i="38"/>
  <c r="P34" i="38"/>
  <c r="P33" i="38"/>
  <c r="P32" i="38"/>
  <c r="AF31" i="38"/>
  <c r="AE31" i="38"/>
  <c r="AD31" i="38"/>
  <c r="AC31" i="38"/>
  <c r="AB31" i="38"/>
  <c r="AA31" i="38"/>
  <c r="Z31" i="38"/>
  <c r="Y31" i="38"/>
  <c r="X31" i="38"/>
  <c r="W31" i="38"/>
  <c r="V31" i="38"/>
  <c r="U31" i="38"/>
  <c r="T31" i="38"/>
  <c r="S31" i="38"/>
  <c r="R31" i="38"/>
  <c r="Q31" i="38"/>
  <c r="O31" i="38"/>
  <c r="N31" i="38"/>
  <c r="M31" i="38"/>
  <c r="L31" i="38"/>
  <c r="K31" i="38"/>
  <c r="J31" i="38"/>
  <c r="I31" i="38"/>
  <c r="H31" i="38"/>
  <c r="G31" i="38"/>
  <c r="D31" i="38"/>
  <c r="C31" i="38"/>
  <c r="P30" i="38"/>
  <c r="P29" i="38"/>
  <c r="AF28" i="38"/>
  <c r="AE28" i="38"/>
  <c r="AD28" i="38"/>
  <c r="AC28" i="38"/>
  <c r="AB28" i="38"/>
  <c r="AA28" i="38"/>
  <c r="Z28" i="38"/>
  <c r="Y28" i="38"/>
  <c r="X28" i="38"/>
  <c r="W28" i="38"/>
  <c r="V28" i="38"/>
  <c r="U28" i="38"/>
  <c r="T28" i="38"/>
  <c r="S28" i="38"/>
  <c r="R28" i="38"/>
  <c r="Q28" i="38"/>
  <c r="O28" i="38"/>
  <c r="N28" i="38"/>
  <c r="M28" i="38"/>
  <c r="L28" i="38"/>
  <c r="K28" i="38"/>
  <c r="J28" i="38"/>
  <c r="I28" i="38"/>
  <c r="H28" i="38"/>
  <c r="G28" i="38"/>
  <c r="D28" i="38"/>
  <c r="C28" i="38"/>
  <c r="P27" i="38"/>
  <c r="P26" i="38"/>
  <c r="P25" i="38"/>
  <c r="P24" i="38"/>
  <c r="P23" i="38"/>
  <c r="AF22" i="38"/>
  <c r="AE22" i="38"/>
  <c r="AE95" i="38" s="1"/>
  <c r="AD22" i="38"/>
  <c r="AC22" i="38"/>
  <c r="AB22" i="38"/>
  <c r="AA22" i="38"/>
  <c r="AA95" i="38" s="1"/>
  <c r="Z22" i="38"/>
  <c r="Y22" i="38"/>
  <c r="X22" i="38"/>
  <c r="W22" i="38"/>
  <c r="W95" i="38" s="1"/>
  <c r="V22" i="38"/>
  <c r="U22" i="38"/>
  <c r="T22" i="38"/>
  <c r="S22" i="38"/>
  <c r="S95" i="38" s="1"/>
  <c r="R22" i="38"/>
  <c r="Q22" i="38"/>
  <c r="O22" i="38"/>
  <c r="N22" i="38"/>
  <c r="M22" i="38"/>
  <c r="L22" i="38"/>
  <c r="K22" i="38"/>
  <c r="J22" i="38"/>
  <c r="I22" i="38"/>
  <c r="H22" i="38"/>
  <c r="G22" i="38"/>
  <c r="D22" i="38"/>
  <c r="C22" i="38"/>
  <c r="P21" i="38"/>
  <c r="P20" i="38"/>
  <c r="P19" i="38"/>
  <c r="P18" i="38"/>
  <c r="P17" i="38"/>
  <c r="P16" i="38"/>
  <c r="P15" i="38"/>
  <c r="P14" i="38"/>
  <c r="P13" i="38"/>
  <c r="P12" i="38"/>
  <c r="P11" i="38"/>
  <c r="P10" i="38"/>
  <c r="P9" i="38"/>
  <c r="P8" i="38"/>
  <c r="P7" i="38"/>
  <c r="P22" i="38" s="1"/>
  <c r="AF6" i="38"/>
  <c r="AE6" i="38"/>
  <c r="AD6" i="38"/>
  <c r="AC6" i="38"/>
  <c r="AC95" i="38" s="1"/>
  <c r="AB6" i="38"/>
  <c r="AA6" i="38"/>
  <c r="Z6" i="38"/>
  <c r="Y6" i="38"/>
  <c r="Y95" i="38" s="1"/>
  <c r="X6" i="38"/>
  <c r="W6" i="38"/>
  <c r="V6" i="38"/>
  <c r="U6" i="38"/>
  <c r="U95" i="38" s="1"/>
  <c r="T6" i="38"/>
  <c r="S6" i="38"/>
  <c r="R6" i="38"/>
  <c r="Q6" i="38"/>
  <c r="Q95" i="38" s="1"/>
  <c r="O6" i="38"/>
  <c r="N6" i="38"/>
  <c r="M6" i="38"/>
  <c r="L6" i="38"/>
  <c r="K6" i="38"/>
  <c r="J6" i="38"/>
  <c r="I6" i="38"/>
  <c r="H6" i="38"/>
  <c r="H95" i="38" s="1"/>
  <c r="G6" i="38"/>
  <c r="E6" i="38"/>
  <c r="E95" i="38" s="1"/>
  <c r="E1236" i="38" s="1"/>
  <c r="D6" i="38"/>
  <c r="P5" i="38"/>
  <c r="P6" i="38" s="1"/>
  <c r="AG1236" i="38" l="1"/>
  <c r="AO1236" i="38"/>
  <c r="AW1236" i="38"/>
  <c r="BE1236" i="38"/>
  <c r="AZ1236" i="38"/>
  <c r="AS1236" i="38"/>
  <c r="AN374" i="38"/>
  <c r="AN1236" i="38" s="1"/>
  <c r="AR374" i="38"/>
  <c r="AR1236" i="38" s="1"/>
  <c r="AV374" i="38"/>
  <c r="AV1236" i="38" s="1"/>
  <c r="AZ374" i="38"/>
  <c r="BD374" i="38"/>
  <c r="BD1236" i="38" s="1"/>
  <c r="AH928" i="38"/>
  <c r="AL928" i="38"/>
  <c r="AP928" i="38"/>
  <c r="AT928" i="38"/>
  <c r="AX928" i="38"/>
  <c r="BB928" i="38"/>
  <c r="AJ1205" i="38"/>
  <c r="AN1205" i="38"/>
  <c r="AR1205" i="38"/>
  <c r="AV1205" i="38"/>
  <c r="AZ1205" i="38"/>
  <c r="BD1205" i="38"/>
  <c r="AI453" i="38"/>
  <c r="AI1236" i="38" s="1"/>
  <c r="AM453" i="38"/>
  <c r="AQ453" i="38"/>
  <c r="AU453" i="38"/>
  <c r="AY453" i="38"/>
  <c r="BC453" i="38"/>
  <c r="AH576" i="38"/>
  <c r="AH1236" i="38" s="1"/>
  <c r="AL576" i="38"/>
  <c r="AL1236" i="38" s="1"/>
  <c r="AP576" i="38"/>
  <c r="AP1236" i="38" s="1"/>
  <c r="AT576" i="38"/>
  <c r="AX576" i="38"/>
  <c r="AX1236" i="38" s="1"/>
  <c r="BB576" i="38"/>
  <c r="BB1236" i="38" s="1"/>
  <c r="AH709" i="38"/>
  <c r="AL709" i="38"/>
  <c r="AP709" i="38"/>
  <c r="AT709" i="38"/>
  <c r="AT1236" i="38" s="1"/>
  <c r="AX709" i="38"/>
  <c r="BB709" i="38"/>
  <c r="AH879" i="38"/>
  <c r="AL879" i="38"/>
  <c r="AP879" i="38"/>
  <c r="AT879" i="38"/>
  <c r="AX879" i="38"/>
  <c r="BB879" i="38"/>
  <c r="AJ928" i="38"/>
  <c r="AN928" i="38"/>
  <c r="AR928" i="38"/>
  <c r="AV928" i="38"/>
  <c r="AZ928" i="38"/>
  <c r="BD928" i="38"/>
  <c r="AI1027" i="38"/>
  <c r="AM1027" i="38"/>
  <c r="AQ1027" i="38"/>
  <c r="AU1027" i="38"/>
  <c r="AY1027" i="38"/>
  <c r="BC1027" i="38"/>
  <c r="AI1140" i="38"/>
  <c r="AM1140" i="38"/>
  <c r="AQ1140" i="38"/>
  <c r="AU1140" i="38"/>
  <c r="AY1140" i="38"/>
  <c r="BC1140" i="38"/>
  <c r="AH1205" i="38"/>
  <c r="AL1205" i="38"/>
  <c r="AP1205" i="38"/>
  <c r="AT1205" i="38"/>
  <c r="AX1205" i="38"/>
  <c r="BB1205" i="38"/>
  <c r="AM374" i="38"/>
  <c r="AM1236" i="38" s="1"/>
  <c r="AQ374" i="38"/>
  <c r="AU374" i="38"/>
  <c r="AU1236" i="38" s="1"/>
  <c r="AY374" i="38"/>
  <c r="AY1236" i="38" s="1"/>
  <c r="BC374" i="38"/>
  <c r="BC1236" i="38" s="1"/>
  <c r="AJ453" i="38"/>
  <c r="AJ1236" i="38" s="1"/>
  <c r="AN453" i="38"/>
  <c r="AR453" i="38"/>
  <c r="AV453" i="38"/>
  <c r="AZ453" i="38"/>
  <c r="BD453" i="38"/>
  <c r="AI576" i="38"/>
  <c r="AM576" i="38"/>
  <c r="AQ576" i="38"/>
  <c r="AU576" i="38"/>
  <c r="AY576" i="38"/>
  <c r="BC576" i="38"/>
  <c r="AI709" i="38"/>
  <c r="AM709" i="38"/>
  <c r="AQ709" i="38"/>
  <c r="AQ1236" i="38" s="1"/>
  <c r="AU709" i="38"/>
  <c r="AY709" i="38"/>
  <c r="BC709" i="38"/>
  <c r="AI879" i="38"/>
  <c r="AM879" i="38"/>
  <c r="AQ879" i="38"/>
  <c r="AU879" i="38"/>
  <c r="AY879" i="38"/>
  <c r="BC879" i="38"/>
  <c r="AJ1140" i="38"/>
  <c r="AN1140" i="38"/>
  <c r="AR1140" i="38"/>
  <c r="AV1140" i="38"/>
  <c r="AZ1140" i="38"/>
  <c r="BD1140" i="38"/>
  <c r="AI1205" i="38"/>
  <c r="AM1205" i="38"/>
  <c r="AQ1205" i="38"/>
  <c r="AU1205" i="38"/>
  <c r="AY1205" i="38"/>
  <c r="BC1205" i="38"/>
  <c r="P74" i="38"/>
  <c r="Y1027" i="38"/>
  <c r="P1012" i="38"/>
  <c r="J95" i="38"/>
  <c r="AB95" i="38"/>
  <c r="P45" i="38"/>
  <c r="P95" i="38" s="1"/>
  <c r="C374" i="38"/>
  <c r="I374" i="38"/>
  <c r="M374" i="38"/>
  <c r="AD374" i="38"/>
  <c r="V374" i="38"/>
  <c r="L453" i="38"/>
  <c r="P398" i="38"/>
  <c r="P410" i="38"/>
  <c r="P575" i="38"/>
  <c r="P680" i="38"/>
  <c r="M709" i="38"/>
  <c r="R709" i="38"/>
  <c r="P697" i="38"/>
  <c r="P828" i="38"/>
  <c r="P859" i="38"/>
  <c r="H879" i="38"/>
  <c r="L879" i="38"/>
  <c r="U879" i="38"/>
  <c r="Y879" i="38"/>
  <c r="AC879" i="38"/>
  <c r="P871" i="38"/>
  <c r="P899" i="38"/>
  <c r="C928" i="38"/>
  <c r="P927" i="38"/>
  <c r="AF374" i="38"/>
  <c r="X374" i="38"/>
  <c r="AB374" i="38"/>
  <c r="V576" i="38"/>
  <c r="K1140" i="38"/>
  <c r="O1140" i="38"/>
  <c r="Q1205" i="38"/>
  <c r="AC1205" i="38"/>
  <c r="D95" i="38"/>
  <c r="I95" i="38"/>
  <c r="M95" i="38"/>
  <c r="R95" i="38"/>
  <c r="Z95" i="38"/>
  <c r="AD95" i="38"/>
  <c r="G95" i="38"/>
  <c r="O95" i="38"/>
  <c r="P35" i="38"/>
  <c r="K95" i="38"/>
  <c r="P78" i="38"/>
  <c r="Q374" i="38"/>
  <c r="U374" i="38"/>
  <c r="Y374" i="38"/>
  <c r="Y1236" i="38" s="1"/>
  <c r="AC374" i="38"/>
  <c r="P317" i="38"/>
  <c r="H374" i="38"/>
  <c r="L374" i="38"/>
  <c r="P344" i="38"/>
  <c r="P393" i="38"/>
  <c r="G453" i="38"/>
  <c r="P439" i="38"/>
  <c r="P524" i="38"/>
  <c r="D576" i="38"/>
  <c r="D1236" i="38" s="1"/>
  <c r="J576" i="38"/>
  <c r="N576" i="38"/>
  <c r="W576" i="38"/>
  <c r="AC1027" i="38"/>
  <c r="O1027" i="38"/>
  <c r="N95" i="38"/>
  <c r="P28" i="38"/>
  <c r="AF95" i="38"/>
  <c r="T95" i="38"/>
  <c r="X95" i="38"/>
  <c r="C95" i="38"/>
  <c r="V95" i="38"/>
  <c r="P31" i="38"/>
  <c r="L95" i="38"/>
  <c r="P51" i="38"/>
  <c r="N374" i="38"/>
  <c r="D374" i="38"/>
  <c r="J374" i="38"/>
  <c r="Z453" i="38"/>
  <c r="C453" i="38"/>
  <c r="P449" i="38"/>
  <c r="R541" i="38"/>
  <c r="P516" i="38"/>
  <c r="P519" i="38"/>
  <c r="M541" i="38"/>
  <c r="P552" i="38"/>
  <c r="H576" i="38"/>
  <c r="AF576" i="38"/>
  <c r="P560" i="38"/>
  <c r="T681" i="38"/>
  <c r="X681" i="38"/>
  <c r="C681" i="38"/>
  <c r="N681" i="38"/>
  <c r="S681" i="38"/>
  <c r="AE681" i="38"/>
  <c r="P668" i="38"/>
  <c r="W709" i="38"/>
  <c r="P689" i="38"/>
  <c r="Y709" i="38"/>
  <c r="AC709" i="38"/>
  <c r="P693" i="38"/>
  <c r="N709" i="38"/>
  <c r="S709" i="38"/>
  <c r="P708" i="38"/>
  <c r="P802" i="38"/>
  <c r="P824" i="38"/>
  <c r="T853" i="38"/>
  <c r="AB853" i="38"/>
  <c r="M879" i="38"/>
  <c r="P864" i="38"/>
  <c r="AD1235" i="38"/>
  <c r="T1140" i="38"/>
  <c r="X1140" i="38"/>
  <c r="AB1140" i="38"/>
  <c r="AF1140" i="38"/>
  <c r="P1079" i="38"/>
  <c r="P1085" i="38"/>
  <c r="P1108" i="38"/>
  <c r="P1118" i="38"/>
  <c r="P1134" i="38"/>
  <c r="C1205" i="38"/>
  <c r="I1205" i="38"/>
  <c r="M1205" i="38"/>
  <c r="C1235" i="38"/>
  <c r="I1235" i="38"/>
  <c r="M1235" i="38"/>
  <c r="J1235" i="38"/>
  <c r="N1235" i="38"/>
  <c r="W1235" i="38"/>
  <c r="AA1235" i="38"/>
  <c r="AE1235" i="38"/>
  <c r="P921" i="38"/>
  <c r="T1027" i="38"/>
  <c r="X1027" i="38"/>
  <c r="P993" i="38"/>
  <c r="P1015" i="38"/>
  <c r="P1023" i="38"/>
  <c r="Q1140" i="38"/>
  <c r="U1140" i="38"/>
  <c r="Y1140" i="38"/>
  <c r="AC1140" i="38"/>
  <c r="P1068" i="38"/>
  <c r="H1140" i="38"/>
  <c r="L1140" i="38"/>
  <c r="D1140" i="38"/>
  <c r="P1129" i="38"/>
  <c r="D1205" i="38"/>
  <c r="J1205" i="38"/>
  <c r="N1205" i="38"/>
  <c r="S1205" i="38"/>
  <c r="AA1205" i="38"/>
  <c r="AE1205" i="38"/>
  <c r="P1184" i="38"/>
  <c r="AB1205" i="38"/>
  <c r="AF1205" i="38"/>
  <c r="K1205" i="38"/>
  <c r="P1228" i="38"/>
  <c r="G1235" i="38"/>
  <c r="K1235" i="38"/>
  <c r="O1235" i="38"/>
  <c r="K453" i="38"/>
  <c r="O453" i="38"/>
  <c r="T453" i="38"/>
  <c r="X453" i="38"/>
  <c r="AB453" i="38"/>
  <c r="AF453" i="38"/>
  <c r="J453" i="38"/>
  <c r="P404" i="38"/>
  <c r="P407" i="38"/>
  <c r="P430" i="38"/>
  <c r="P444" i="38"/>
  <c r="P536" i="38"/>
  <c r="I541" i="38"/>
  <c r="AD541" i="38"/>
  <c r="P540" i="38"/>
  <c r="K576" i="38"/>
  <c r="AA576" i="38"/>
  <c r="R681" i="38"/>
  <c r="V681" i="38"/>
  <c r="Z681" i="38"/>
  <c r="AD681" i="38"/>
  <c r="G681" i="38"/>
  <c r="K681" i="38"/>
  <c r="O681" i="38"/>
  <c r="P642" i="38"/>
  <c r="H681" i="38"/>
  <c r="P646" i="38"/>
  <c r="P685" i="38"/>
  <c r="G709" i="38"/>
  <c r="P700" i="38"/>
  <c r="P703" i="38"/>
  <c r="P709" i="38" s="1"/>
  <c r="P764" i="38"/>
  <c r="L853" i="38"/>
  <c r="Y853" i="38"/>
  <c r="P772" i="38"/>
  <c r="P837" i="38"/>
  <c r="P848" i="38"/>
  <c r="R879" i="38"/>
  <c r="V879" i="38"/>
  <c r="AD879" i="38"/>
  <c r="P867" i="38"/>
  <c r="P878" i="38"/>
  <c r="G928" i="38"/>
  <c r="K928" i="38"/>
  <c r="O928" i="38"/>
  <c r="T928" i="38"/>
  <c r="X928" i="38"/>
  <c r="J928" i="38"/>
  <c r="AE928" i="38"/>
  <c r="P924" i="38"/>
  <c r="R1027" i="38"/>
  <c r="V1027" i="38"/>
  <c r="Z1027" i="38"/>
  <c r="AD1027" i="38"/>
  <c r="C1027" i="38"/>
  <c r="I1027" i="38"/>
  <c r="M1027" i="38"/>
  <c r="P970" i="38"/>
  <c r="H1027" i="38"/>
  <c r="P974" i="38"/>
  <c r="P1018" i="38"/>
  <c r="P1026" i="38"/>
  <c r="P1089" i="38"/>
  <c r="P1092" i="38"/>
  <c r="P1100" i="38"/>
  <c r="P1122" i="38"/>
  <c r="P1125" i="38"/>
  <c r="O1205" i="38"/>
  <c r="T1205" i="38"/>
  <c r="P1191" i="38"/>
  <c r="L1205" i="38"/>
  <c r="P1201" i="38"/>
  <c r="T1235" i="38"/>
  <c r="X1235" i="38"/>
  <c r="AB1235" i="38"/>
  <c r="AF1235" i="38"/>
  <c r="P1223" i="38"/>
  <c r="P1235" i="38" s="1"/>
  <c r="P1234" i="38"/>
  <c r="P335" i="38"/>
  <c r="P374" i="38" s="1"/>
  <c r="O709" i="38"/>
  <c r="AE709" i="38"/>
  <c r="C879" i="38"/>
  <c r="H928" i="38"/>
  <c r="AF928" i="38"/>
  <c r="D1027" i="38"/>
  <c r="I1140" i="38"/>
  <c r="M1140" i="38"/>
  <c r="V1140" i="38"/>
  <c r="Z1140" i="38"/>
  <c r="AD1140" i="38"/>
  <c r="P1076" i="38"/>
  <c r="AA1140" i="38"/>
  <c r="AE1140" i="38"/>
  <c r="G374" i="38"/>
  <c r="K374" i="38"/>
  <c r="O374" i="38"/>
  <c r="S374" i="38"/>
  <c r="W374" i="38"/>
  <c r="AA374" i="38"/>
  <c r="AE374" i="38"/>
  <c r="I453" i="38"/>
  <c r="I1236" i="38" s="1"/>
  <c r="M453" i="38"/>
  <c r="P423" i="38"/>
  <c r="Q541" i="38"/>
  <c r="U541" i="38"/>
  <c r="S576" i="38"/>
  <c r="AE576" i="38"/>
  <c r="P568" i="38"/>
  <c r="AB681" i="38"/>
  <c r="AF681" i="38"/>
  <c r="H709" i="38"/>
  <c r="L709" i="38"/>
  <c r="T709" i="38"/>
  <c r="X709" i="38"/>
  <c r="AB709" i="38"/>
  <c r="AF709" i="38"/>
  <c r="H853" i="38"/>
  <c r="X853" i="38"/>
  <c r="AF853" i="38"/>
  <c r="V853" i="38"/>
  <c r="Z853" i="38"/>
  <c r="AD853" i="38"/>
  <c r="Z928" i="38"/>
  <c r="AD928" i="38"/>
  <c r="G1205" i="38"/>
  <c r="K541" i="38"/>
  <c r="O541" i="38"/>
  <c r="D681" i="38"/>
  <c r="K709" i="38"/>
  <c r="AA709" i="38"/>
  <c r="I879" i="38"/>
  <c r="AB928" i="38"/>
  <c r="C1140" i="38"/>
  <c r="R1140" i="38"/>
  <c r="D453" i="38"/>
  <c r="R453" i="38"/>
  <c r="V453" i="38"/>
  <c r="C541" i="38"/>
  <c r="V541" i="38"/>
  <c r="Z541" i="38"/>
  <c r="O576" i="38"/>
  <c r="T576" i="38"/>
  <c r="X576" i="38"/>
  <c r="P623" i="38"/>
  <c r="L681" i="38"/>
  <c r="W681" i="38"/>
  <c r="AA681" i="38"/>
  <c r="P677" i="38"/>
  <c r="Q709" i="38"/>
  <c r="U709" i="38"/>
  <c r="V709" i="38"/>
  <c r="Z709" i="38"/>
  <c r="I853" i="38"/>
  <c r="Q853" i="38"/>
  <c r="U853" i="38"/>
  <c r="AC853" i="38"/>
  <c r="D853" i="38"/>
  <c r="J853" i="38"/>
  <c r="J1236" i="38" s="1"/>
  <c r="N853" i="38"/>
  <c r="S928" i="38"/>
  <c r="L1027" i="38"/>
  <c r="Q1027" i="38"/>
  <c r="P1009" i="38"/>
  <c r="H1205" i="38"/>
  <c r="Q453" i="38"/>
  <c r="U453" i="38"/>
  <c r="Y453" i="38"/>
  <c r="AC453" i="38"/>
  <c r="T541" i="38"/>
  <c r="X541" i="38"/>
  <c r="X1236" i="38" s="1"/>
  <c r="AB541" i="38"/>
  <c r="AF541" i="38"/>
  <c r="P501" i="38"/>
  <c r="Q576" i="38"/>
  <c r="U576" i="38"/>
  <c r="Y576" i="38"/>
  <c r="AC576" i="38"/>
  <c r="C709" i="38"/>
  <c r="P816" i="38"/>
  <c r="P834" i="38"/>
  <c r="R928" i="38"/>
  <c r="L928" i="38"/>
  <c r="J1027" i="38"/>
  <c r="N1027" i="38"/>
  <c r="W1027" i="38"/>
  <c r="AA1027" i="38"/>
  <c r="U1027" i="38"/>
  <c r="S1140" i="38"/>
  <c r="W1140" i="38"/>
  <c r="G1140" i="38"/>
  <c r="P1173" i="38"/>
  <c r="P1197" i="38"/>
  <c r="P427" i="38"/>
  <c r="P467" i="38"/>
  <c r="H541" i="38"/>
  <c r="L541" i="38"/>
  <c r="P492" i="38"/>
  <c r="P546" i="38"/>
  <c r="P576" i="38" s="1"/>
  <c r="I681" i="38"/>
  <c r="M681" i="38"/>
  <c r="Q681" i="38"/>
  <c r="U681" i="38"/>
  <c r="Y681" i="38"/>
  <c r="AC681" i="38"/>
  <c r="P635" i="38"/>
  <c r="P657" i="38"/>
  <c r="P781" i="38"/>
  <c r="D879" i="38"/>
  <c r="J879" i="38"/>
  <c r="Z879" i="38"/>
  <c r="P891" i="38"/>
  <c r="D928" i="38"/>
  <c r="W928" i="38"/>
  <c r="AA928" i="38"/>
  <c r="V928" i="38"/>
  <c r="G1027" i="38"/>
  <c r="K1027" i="38"/>
  <c r="AB1027" i="38"/>
  <c r="AF1027" i="38"/>
  <c r="R1205" i="38"/>
  <c r="V1205" i="38"/>
  <c r="Z1205" i="38"/>
  <c r="AD1205" i="38"/>
  <c r="X1205" i="38"/>
  <c r="S1235" i="38"/>
  <c r="U928" i="38"/>
  <c r="AC928" i="38"/>
  <c r="J1140" i="38"/>
  <c r="N1140" i="38"/>
  <c r="P1097" i="38"/>
  <c r="P1167" i="38"/>
  <c r="D1235" i="38"/>
  <c r="Q928" i="38"/>
  <c r="Y928" i="38"/>
  <c r="G853" i="38"/>
  <c r="K853" i="38"/>
  <c r="O853" i="38"/>
  <c r="S853" i="38"/>
  <c r="W853" i="38"/>
  <c r="AA853" i="38"/>
  <c r="AE853" i="38"/>
  <c r="G879" i="38"/>
  <c r="K879" i="38"/>
  <c r="O879" i="38"/>
  <c r="S879" i="38"/>
  <c r="W879" i="38"/>
  <c r="AA879" i="38"/>
  <c r="AE879" i="38"/>
  <c r="I928" i="38"/>
  <c r="M928" i="38"/>
  <c r="P963" i="38"/>
  <c r="P1003" i="38"/>
  <c r="P1054" i="38"/>
  <c r="AA1236" i="38" l="1"/>
  <c r="L1236" i="38"/>
  <c r="AF1236" i="38"/>
  <c r="Z1236" i="38"/>
  <c r="R1236" i="38"/>
  <c r="S1236" i="38"/>
  <c r="P1027" i="38"/>
  <c r="P928" i="38"/>
  <c r="P853" i="38"/>
  <c r="H1236" i="38"/>
  <c r="AB1236" i="38"/>
  <c r="AE1236" i="38"/>
  <c r="O1236" i="38"/>
  <c r="U1236" i="38"/>
  <c r="C1236" i="38"/>
  <c r="K1236" i="38"/>
  <c r="P1140" i="38"/>
  <c r="N1236" i="38"/>
  <c r="P453" i="38"/>
  <c r="AC1236" i="38"/>
  <c r="T1236" i="38"/>
  <c r="Q1236" i="38"/>
  <c r="V1236" i="38"/>
  <c r="AD1236" i="38"/>
  <c r="M1236" i="38"/>
  <c r="W1236" i="38"/>
  <c r="G1236" i="38"/>
  <c r="P879" i="38"/>
  <c r="P1205" i="38"/>
  <c r="P681" i="38"/>
  <c r="P541" i="38"/>
  <c r="P1236" i="38" l="1"/>
</calcChain>
</file>

<file path=xl/sharedStrings.xml><?xml version="1.0" encoding="utf-8"?>
<sst xmlns="http://schemas.openxmlformats.org/spreadsheetml/2006/main" count="5405" uniqueCount="1270">
  <si>
    <t>本務教員のうちより再掲</t>
    <rPh sb="0" eb="2">
      <t>ホンム</t>
    </rPh>
    <rPh sb="2" eb="4">
      <t>キョウイン</t>
    </rPh>
    <rPh sb="9" eb="11">
      <t>サイケイ</t>
    </rPh>
    <phoneticPr fontId="5"/>
  </si>
  <si>
    <t>１学年</t>
    <rPh sb="1" eb="2">
      <t>ガク</t>
    </rPh>
    <rPh sb="2" eb="3">
      <t>トシ</t>
    </rPh>
    <phoneticPr fontId="5"/>
  </si>
  <si>
    <t>２学年</t>
    <rPh sb="1" eb="2">
      <t>ガク</t>
    </rPh>
    <rPh sb="2" eb="3">
      <t>トシ</t>
    </rPh>
    <phoneticPr fontId="5"/>
  </si>
  <si>
    <t>３学年</t>
    <rPh sb="1" eb="2">
      <t>ガク</t>
    </rPh>
    <rPh sb="2" eb="3">
      <t>トシ</t>
    </rPh>
    <phoneticPr fontId="5"/>
  </si>
  <si>
    <t>４学年</t>
    <rPh sb="1" eb="2">
      <t>ガク</t>
    </rPh>
    <rPh sb="2" eb="3">
      <t>トシ</t>
    </rPh>
    <phoneticPr fontId="5"/>
  </si>
  <si>
    <t>５学年</t>
    <rPh sb="1" eb="2">
      <t>ガク</t>
    </rPh>
    <rPh sb="2" eb="3">
      <t>トシ</t>
    </rPh>
    <phoneticPr fontId="5"/>
  </si>
  <si>
    <t>６学年</t>
    <rPh sb="1" eb="2">
      <t>ガク</t>
    </rPh>
    <rPh sb="2" eb="3">
      <t>トシ</t>
    </rPh>
    <phoneticPr fontId="5"/>
  </si>
  <si>
    <t>養護　　教諭</t>
    <rPh sb="0" eb="2">
      <t>ヨウゴ</t>
    </rPh>
    <rPh sb="4" eb="6">
      <t>キョウユ</t>
    </rPh>
    <phoneticPr fontId="5"/>
  </si>
  <si>
    <t>講師</t>
    <rPh sb="0" eb="1">
      <t>コウ</t>
    </rPh>
    <rPh sb="1" eb="2">
      <t>シ</t>
    </rPh>
    <phoneticPr fontId="5"/>
  </si>
  <si>
    <t>教諭</t>
    <rPh sb="0" eb="1">
      <t>キョウ</t>
    </rPh>
    <rPh sb="1" eb="2">
      <t>サトシ</t>
    </rPh>
    <phoneticPr fontId="5"/>
  </si>
  <si>
    <t>指導　　教諭</t>
    <rPh sb="0" eb="2">
      <t>シドウ</t>
    </rPh>
    <rPh sb="4" eb="6">
      <t>キョウユ</t>
    </rPh>
    <phoneticPr fontId="5"/>
  </si>
  <si>
    <t>主幹　　教諭</t>
    <phoneticPr fontId="5"/>
  </si>
  <si>
    <t>教頭</t>
    <rPh sb="0" eb="1">
      <t>キョウ</t>
    </rPh>
    <rPh sb="1" eb="2">
      <t>アタマ</t>
    </rPh>
    <phoneticPr fontId="5"/>
  </si>
  <si>
    <t>校長</t>
    <rPh sb="0" eb="1">
      <t>コウ</t>
    </rPh>
    <rPh sb="1" eb="2">
      <t>チョウ</t>
    </rPh>
    <phoneticPr fontId="5"/>
  </si>
  <si>
    <t>学校　　給食</t>
    <rPh sb="0" eb="2">
      <t>ガッコウ</t>
    </rPh>
    <rPh sb="4" eb="6">
      <t>キュウショク</t>
    </rPh>
    <phoneticPr fontId="5"/>
  </si>
  <si>
    <t>市町　　村名</t>
    <rPh sb="0" eb="2">
      <t>シチョウ</t>
    </rPh>
    <rPh sb="4" eb="5">
      <t>ムラ</t>
    </rPh>
    <rPh sb="5" eb="6">
      <t>メイ</t>
    </rPh>
    <phoneticPr fontId="5"/>
  </si>
  <si>
    <t>教務　　主任</t>
    <rPh sb="0" eb="2">
      <t>キョウム</t>
    </rPh>
    <rPh sb="4" eb="6">
      <t>シュニン</t>
    </rPh>
    <phoneticPr fontId="5"/>
  </si>
  <si>
    <t>学年　　主任</t>
    <rPh sb="0" eb="2">
      <t>ガクネン</t>
    </rPh>
    <rPh sb="4" eb="6">
      <t>シュニン</t>
    </rPh>
    <phoneticPr fontId="5"/>
  </si>
  <si>
    <t>保健　　主事</t>
    <rPh sb="0" eb="2">
      <t>ホケン</t>
    </rPh>
    <rPh sb="4" eb="6">
      <t>シュジ</t>
    </rPh>
    <phoneticPr fontId="5"/>
  </si>
  <si>
    <t>指導　　主事</t>
    <rPh sb="0" eb="2">
      <t>シドウ</t>
    </rPh>
    <phoneticPr fontId="5"/>
  </si>
  <si>
    <t>育児　　休業</t>
    <rPh sb="0" eb="2">
      <t>イクジ</t>
    </rPh>
    <rPh sb="4" eb="6">
      <t>キュウギョウ</t>
    </rPh>
    <phoneticPr fontId="5"/>
  </si>
  <si>
    <t>産休　　代替</t>
    <rPh sb="0" eb="2">
      <t>サンキュウ</t>
    </rPh>
    <rPh sb="4" eb="6">
      <t>ダイガエ</t>
    </rPh>
    <phoneticPr fontId="5"/>
  </si>
  <si>
    <t>育休　　代替</t>
    <rPh sb="0" eb="1">
      <t>イク</t>
    </rPh>
    <rPh sb="1" eb="2">
      <t>キュウ</t>
    </rPh>
    <rPh sb="4" eb="6">
      <t>ダイガエ</t>
    </rPh>
    <phoneticPr fontId="5"/>
  </si>
  <si>
    <t>伏古北</t>
  </si>
  <si>
    <t>大谷地東</t>
  </si>
  <si>
    <t>真栄</t>
  </si>
  <si>
    <t>稲積</t>
  </si>
  <si>
    <t>北真</t>
  </si>
  <si>
    <t>茅室南</t>
  </si>
  <si>
    <t>上野幌西</t>
  </si>
  <si>
    <t>平岡南</t>
  </si>
  <si>
    <t>新発寒</t>
  </si>
  <si>
    <t>鈴蘭</t>
  </si>
  <si>
    <t>平岡中央</t>
  </si>
  <si>
    <t>西宮の沢</t>
  </si>
  <si>
    <t>北の台</t>
  </si>
  <si>
    <t>厚別通</t>
  </si>
  <si>
    <t>米里</t>
  </si>
  <si>
    <t>新陵東</t>
  </si>
  <si>
    <t>恵み野旭</t>
  </si>
  <si>
    <t>潮路</t>
  </si>
  <si>
    <t>上砂川町</t>
  </si>
  <si>
    <t>森の里</t>
  </si>
  <si>
    <t>藤野南</t>
  </si>
  <si>
    <t>上野幌東</t>
  </si>
  <si>
    <t>大曲東</t>
  </si>
  <si>
    <t>島牧村</t>
  </si>
  <si>
    <t>島牧</t>
  </si>
  <si>
    <t>山鼻南</t>
  </si>
  <si>
    <t>厚別東</t>
  </si>
  <si>
    <t>美しが丘</t>
  </si>
  <si>
    <t>星置東</t>
  </si>
  <si>
    <t>音江</t>
  </si>
  <si>
    <t>あいの里西</t>
  </si>
  <si>
    <t>札苗緑</t>
  </si>
  <si>
    <t>明野</t>
  </si>
  <si>
    <t>屯田西</t>
  </si>
  <si>
    <t>平岡公園</t>
  </si>
  <si>
    <t>神山</t>
  </si>
  <si>
    <t>浦臼町</t>
  </si>
  <si>
    <t>浦臼</t>
  </si>
  <si>
    <t>あいの里東</t>
  </si>
  <si>
    <t>泊村</t>
  </si>
  <si>
    <t>泊</t>
  </si>
  <si>
    <t>美しが丘緑</t>
  </si>
  <si>
    <t>いずみ野</t>
  </si>
  <si>
    <t>泉沢</t>
  </si>
  <si>
    <t>さわら</t>
  </si>
  <si>
    <t>多度志</t>
  </si>
  <si>
    <t>北村</t>
  </si>
  <si>
    <t>八丁平</t>
  </si>
  <si>
    <t>上江別</t>
  </si>
  <si>
    <t>つつじが丘</t>
  </si>
  <si>
    <t>足寄</t>
  </si>
  <si>
    <t>百合が原</t>
  </si>
  <si>
    <t>あさひ</t>
  </si>
  <si>
    <t>天北</t>
  </si>
  <si>
    <t>拓勇</t>
  </si>
  <si>
    <t>緑苑台</t>
  </si>
  <si>
    <t>西が丘</t>
  </si>
  <si>
    <t>海陽</t>
  </si>
  <si>
    <t>資生館</t>
  </si>
  <si>
    <t>屯田北</t>
  </si>
  <si>
    <t>東雲</t>
  </si>
  <si>
    <t>星の丘</t>
  </si>
  <si>
    <t>海星</t>
  </si>
  <si>
    <t>樹海</t>
  </si>
  <si>
    <t>地球岬</t>
  </si>
  <si>
    <t>ウトナイ</t>
  </si>
  <si>
    <t>豊頃</t>
  </si>
  <si>
    <t>釧路</t>
  </si>
  <si>
    <t>いずみの学校初等部</t>
  </si>
  <si>
    <t>東小望の岡分校</t>
  </si>
  <si>
    <t>学級数</t>
    <rPh sb="1" eb="2">
      <t>キュウ</t>
    </rPh>
    <phoneticPr fontId="5"/>
  </si>
  <si>
    <t>合計</t>
    <rPh sb="0" eb="1">
      <t>ゴウ</t>
    </rPh>
    <rPh sb="1" eb="2">
      <t>ケイ</t>
    </rPh>
    <phoneticPr fontId="5"/>
  </si>
  <si>
    <t>学校栄養職員</t>
    <rPh sb="0" eb="2">
      <t>ガッコウ</t>
    </rPh>
    <rPh sb="2" eb="4">
      <t>エイヨウ</t>
    </rPh>
    <rPh sb="4" eb="6">
      <t>ショクイン</t>
    </rPh>
    <phoneticPr fontId="5"/>
  </si>
  <si>
    <t>その他</t>
    <rPh sb="2" eb="3">
      <t>タ</t>
    </rPh>
    <phoneticPr fontId="5"/>
  </si>
  <si>
    <t>休職者</t>
    <rPh sb="0" eb="2">
      <t>キュウショク</t>
    </rPh>
    <rPh sb="2" eb="3">
      <t>シャ</t>
    </rPh>
    <phoneticPr fontId="5"/>
  </si>
  <si>
    <t>興部町</t>
  </si>
  <si>
    <t>興部</t>
  </si>
  <si>
    <t>沙留</t>
  </si>
  <si>
    <t>西興部村</t>
  </si>
  <si>
    <t>西興部</t>
  </si>
  <si>
    <t>上興部</t>
  </si>
  <si>
    <t>雄武町</t>
  </si>
  <si>
    <t>雄武</t>
  </si>
  <si>
    <t>沢木</t>
  </si>
  <si>
    <t>豊丘</t>
  </si>
  <si>
    <t>豊浦町</t>
  </si>
  <si>
    <t>豊浦</t>
  </si>
  <si>
    <t>大岸</t>
  </si>
  <si>
    <t>礼文華</t>
  </si>
  <si>
    <t>登別市</t>
  </si>
  <si>
    <t>洞爺湖町</t>
  </si>
  <si>
    <t>虻田</t>
  </si>
  <si>
    <t>洞爺湖温泉</t>
  </si>
  <si>
    <t>とうや</t>
  </si>
  <si>
    <t>伊達市</t>
  </si>
  <si>
    <t>大滝</t>
  </si>
  <si>
    <t>壮瞥町</t>
  </si>
  <si>
    <t>壮瞥</t>
  </si>
  <si>
    <t>久保内</t>
  </si>
  <si>
    <t>伊達</t>
  </si>
  <si>
    <t>伊達西</t>
  </si>
  <si>
    <t>有珠</t>
  </si>
  <si>
    <t>長和</t>
  </si>
  <si>
    <t>稀府</t>
  </si>
  <si>
    <t>黄金</t>
  </si>
  <si>
    <t>幌別</t>
  </si>
  <si>
    <t>幌別西</t>
  </si>
  <si>
    <t>登別</t>
  </si>
  <si>
    <t>鷲別</t>
  </si>
  <si>
    <t>富岸</t>
  </si>
  <si>
    <t>幌別東</t>
  </si>
  <si>
    <t>白老町</t>
  </si>
  <si>
    <t>白老</t>
  </si>
  <si>
    <t>虎杖</t>
  </si>
  <si>
    <t>竹浦</t>
  </si>
  <si>
    <t>安平町</t>
  </si>
  <si>
    <t>早来</t>
  </si>
  <si>
    <t>安平</t>
  </si>
  <si>
    <t>遠浅</t>
  </si>
  <si>
    <t>追分</t>
  </si>
  <si>
    <t>厚真町</t>
  </si>
  <si>
    <t>厚真中央</t>
  </si>
  <si>
    <t>上厚真</t>
  </si>
  <si>
    <t>むかわ町</t>
  </si>
  <si>
    <t>鵡川中央</t>
  </si>
  <si>
    <t>宮戸</t>
  </si>
  <si>
    <t>穂別</t>
  </si>
  <si>
    <t>日高町</t>
  </si>
  <si>
    <t>日高</t>
  </si>
  <si>
    <t>平取町</t>
  </si>
  <si>
    <t>平取</t>
  </si>
  <si>
    <t>紫雲古津</t>
  </si>
  <si>
    <t>振内</t>
  </si>
  <si>
    <t>貫気別</t>
  </si>
  <si>
    <t>二風谷</t>
  </si>
  <si>
    <t>厚賀</t>
  </si>
  <si>
    <t>富川</t>
  </si>
  <si>
    <t>門別</t>
  </si>
  <si>
    <t>新冠町</t>
  </si>
  <si>
    <t>新冠</t>
  </si>
  <si>
    <t>新ひだか町</t>
  </si>
  <si>
    <t>高静</t>
  </si>
  <si>
    <t>静内</t>
  </si>
  <si>
    <t>東静内</t>
  </si>
  <si>
    <t>山手</t>
  </si>
  <si>
    <t>三石</t>
  </si>
  <si>
    <t>浦河町</t>
  </si>
  <si>
    <t>浦河</t>
  </si>
  <si>
    <t>堺町</t>
  </si>
  <si>
    <t>荻伏</t>
  </si>
  <si>
    <t>浦河東部</t>
  </si>
  <si>
    <t>様似町</t>
  </si>
  <si>
    <t>様似</t>
  </si>
  <si>
    <t>えりも町</t>
  </si>
  <si>
    <t>えりも</t>
  </si>
  <si>
    <t>東洋</t>
  </si>
  <si>
    <t>笛舞</t>
  </si>
  <si>
    <t>えりも岬</t>
  </si>
  <si>
    <t>庶野</t>
  </si>
  <si>
    <t>音更町</t>
  </si>
  <si>
    <t>音更</t>
  </si>
  <si>
    <t>下音更</t>
  </si>
  <si>
    <t>下士幌</t>
  </si>
  <si>
    <t>西中音更</t>
  </si>
  <si>
    <t>東士狩</t>
  </si>
  <si>
    <t>東士幌</t>
  </si>
  <si>
    <t>南中音更</t>
  </si>
  <si>
    <t>木野東</t>
  </si>
  <si>
    <t>柳町</t>
  </si>
  <si>
    <t>士幌町</t>
  </si>
  <si>
    <t>士幌</t>
  </si>
  <si>
    <t>中士幌</t>
  </si>
  <si>
    <t>上居辺</t>
  </si>
  <si>
    <t>佐倉</t>
  </si>
  <si>
    <t>下居辺</t>
  </si>
  <si>
    <t>新田</t>
  </si>
  <si>
    <t>西上音更</t>
  </si>
  <si>
    <t>上士幌町</t>
  </si>
  <si>
    <t>上士幌</t>
  </si>
  <si>
    <t>糠平</t>
  </si>
  <si>
    <t>鹿追町</t>
  </si>
  <si>
    <t>鹿追</t>
  </si>
  <si>
    <t>瓜幕</t>
  </si>
  <si>
    <t>通明</t>
  </si>
  <si>
    <t>上幌内</t>
  </si>
  <si>
    <t>笹川</t>
  </si>
  <si>
    <t>新得町</t>
  </si>
  <si>
    <t>新得</t>
  </si>
  <si>
    <t>屈足南</t>
  </si>
  <si>
    <t>富村牛</t>
  </si>
  <si>
    <t>清水町</t>
  </si>
  <si>
    <t>御影</t>
  </si>
  <si>
    <t>芽室町</t>
  </si>
  <si>
    <t>芽室</t>
  </si>
  <si>
    <t>上美生</t>
  </si>
  <si>
    <t>芽室西</t>
  </si>
  <si>
    <t>中札内村</t>
  </si>
  <si>
    <t>中札内</t>
  </si>
  <si>
    <t>上札内</t>
  </si>
  <si>
    <t>更別村</t>
  </si>
  <si>
    <t>更別</t>
  </si>
  <si>
    <t>上更別</t>
  </si>
  <si>
    <t>幕別町</t>
  </si>
  <si>
    <t>忠類</t>
  </si>
  <si>
    <t>大樹町</t>
  </si>
  <si>
    <t>大樹</t>
  </si>
  <si>
    <t>広尾町</t>
  </si>
  <si>
    <t>広尾</t>
  </si>
  <si>
    <t>豊似</t>
  </si>
  <si>
    <t>幕別</t>
  </si>
  <si>
    <t>糠内</t>
  </si>
  <si>
    <t>古舞</t>
  </si>
  <si>
    <t>明倫</t>
  </si>
  <si>
    <t>途別</t>
  </si>
  <si>
    <t>白人</t>
  </si>
  <si>
    <t>札内南</t>
  </si>
  <si>
    <t>東川下</t>
  </si>
  <si>
    <t>北野平</t>
  </si>
  <si>
    <t>北の沢</t>
  </si>
  <si>
    <t>山の手南</t>
  </si>
  <si>
    <t>西園</t>
  </si>
  <si>
    <t>恵み野</t>
  </si>
  <si>
    <t>向陽台</t>
  </si>
  <si>
    <t>久根別</t>
  </si>
  <si>
    <t>共和町</t>
  </si>
  <si>
    <t>美山</t>
  </si>
  <si>
    <t>緑陽台</t>
  </si>
  <si>
    <t>丸山</t>
  </si>
  <si>
    <t>栄緑</t>
  </si>
  <si>
    <t>藻岩南</t>
  </si>
  <si>
    <t>澄川南</t>
  </si>
  <si>
    <t>啓北</t>
  </si>
  <si>
    <t>南本通</t>
  </si>
  <si>
    <t>緑新</t>
  </si>
  <si>
    <t>平岸高台</t>
  </si>
  <si>
    <t>清田緑</t>
  </si>
  <si>
    <t>八軒北</t>
  </si>
  <si>
    <t>平和</t>
  </si>
  <si>
    <t>望洋台</t>
  </si>
  <si>
    <t>野幌若葉</t>
  </si>
  <si>
    <t>北辰</t>
  </si>
  <si>
    <t>西陵</t>
  </si>
  <si>
    <t>厚別西</t>
  </si>
  <si>
    <t>あやめ野</t>
  </si>
  <si>
    <t>平岡</t>
  </si>
  <si>
    <t>新陵</t>
  </si>
  <si>
    <t>愛宕東</t>
  </si>
  <si>
    <t>開西</t>
  </si>
  <si>
    <t>泉野</t>
  </si>
  <si>
    <t>紅南</t>
  </si>
  <si>
    <t>東苗穂</t>
  </si>
  <si>
    <t>西岡北</t>
  </si>
  <si>
    <t>石山東</t>
  </si>
  <si>
    <t>上芦別</t>
  </si>
  <si>
    <t>上浦幌中央</t>
  </si>
  <si>
    <t>桜丘</t>
  </si>
  <si>
    <t>厚別北</t>
  </si>
  <si>
    <t>前田中央</t>
  </si>
  <si>
    <t>文京台</t>
  </si>
  <si>
    <t>渚滑</t>
  </si>
  <si>
    <t>小向</t>
  </si>
  <si>
    <t>南丘</t>
  </si>
  <si>
    <t>士別市</t>
  </si>
  <si>
    <t>士別</t>
  </si>
  <si>
    <t>士別南</t>
  </si>
  <si>
    <t>上士別</t>
  </si>
  <si>
    <t>多寄</t>
  </si>
  <si>
    <t>温根別</t>
  </si>
  <si>
    <t>士別西</t>
  </si>
  <si>
    <t>名寄市</t>
  </si>
  <si>
    <t>名寄</t>
  </si>
  <si>
    <t>名寄南</t>
  </si>
  <si>
    <t>名寄東</t>
  </si>
  <si>
    <t>名寄西</t>
  </si>
  <si>
    <t>中名寄</t>
  </si>
  <si>
    <t>智恵文</t>
  </si>
  <si>
    <t>三笠市</t>
  </si>
  <si>
    <t>三笠</t>
  </si>
  <si>
    <t>岡山</t>
  </si>
  <si>
    <t>根室市</t>
  </si>
  <si>
    <t>北斗</t>
  </si>
  <si>
    <t>花咲</t>
  </si>
  <si>
    <t>花咲港</t>
  </si>
  <si>
    <t>落石</t>
  </si>
  <si>
    <t>厚床</t>
  </si>
  <si>
    <t>成央</t>
  </si>
  <si>
    <t>千歳市</t>
  </si>
  <si>
    <t>千歳</t>
  </si>
  <si>
    <t>北進</t>
  </si>
  <si>
    <t>千歳第二</t>
  </si>
  <si>
    <t>駒里</t>
  </si>
  <si>
    <t>支笏湖</t>
  </si>
  <si>
    <t>祝梅</t>
  </si>
  <si>
    <t>桜木</t>
  </si>
  <si>
    <t>滝川市</t>
  </si>
  <si>
    <t>滝川第一</t>
  </si>
  <si>
    <t>滝川第二</t>
  </si>
  <si>
    <t>滝川第三</t>
  </si>
  <si>
    <t>砂川市</t>
  </si>
  <si>
    <t>砂川</t>
  </si>
  <si>
    <t>豊沼</t>
  </si>
  <si>
    <t>空知太</t>
  </si>
  <si>
    <t>深川市</t>
  </si>
  <si>
    <t>深川</t>
  </si>
  <si>
    <t>一已</t>
  </si>
  <si>
    <t>北新</t>
  </si>
  <si>
    <t>納内</t>
  </si>
  <si>
    <t>富良野市</t>
  </si>
  <si>
    <t>富良野</t>
  </si>
  <si>
    <t>扇山</t>
  </si>
  <si>
    <t>麓郷</t>
  </si>
  <si>
    <t>鳥沼</t>
  </si>
  <si>
    <t>布部</t>
  </si>
  <si>
    <t>布礼別</t>
  </si>
  <si>
    <t>山部</t>
  </si>
  <si>
    <t>北広島市</t>
  </si>
  <si>
    <t>東部</t>
  </si>
  <si>
    <t>西部</t>
  </si>
  <si>
    <t>大曲</t>
  </si>
  <si>
    <t>西の里</t>
  </si>
  <si>
    <t>石狩市</t>
  </si>
  <si>
    <t>石狩</t>
  </si>
  <si>
    <t>花川</t>
  </si>
  <si>
    <t>生振</t>
  </si>
  <si>
    <t>南線</t>
  </si>
  <si>
    <t>当別町</t>
  </si>
  <si>
    <t>当別</t>
  </si>
  <si>
    <t>西当別</t>
  </si>
  <si>
    <t>新篠津村</t>
  </si>
  <si>
    <t>新篠津</t>
  </si>
  <si>
    <t>厚田</t>
  </si>
  <si>
    <t>望来</t>
  </si>
  <si>
    <t>聚冨</t>
  </si>
  <si>
    <t>浜益</t>
  </si>
  <si>
    <t>恵庭市</t>
  </si>
  <si>
    <t>恵庭</t>
  </si>
  <si>
    <t>島松</t>
  </si>
  <si>
    <t>昆布</t>
  </si>
  <si>
    <t>ニセコ町</t>
  </si>
  <si>
    <t>ニセコ</t>
  </si>
  <si>
    <t>近藤</t>
  </si>
  <si>
    <t>真狩村</t>
  </si>
  <si>
    <t>真狩</t>
  </si>
  <si>
    <t>御保内</t>
  </si>
  <si>
    <t>留寿都村</t>
  </si>
  <si>
    <t>留寿都</t>
  </si>
  <si>
    <t>喜茂別町</t>
  </si>
  <si>
    <t>喜茂別</t>
  </si>
  <si>
    <t>鈴川</t>
  </si>
  <si>
    <t>京極町</t>
  </si>
  <si>
    <t>京極</t>
  </si>
  <si>
    <t>倶知安町</t>
  </si>
  <si>
    <t>倶知安</t>
  </si>
  <si>
    <t>北陽</t>
  </si>
  <si>
    <t>岩内町</t>
  </si>
  <si>
    <t>岩内西</t>
  </si>
  <si>
    <t>岩内東</t>
  </si>
  <si>
    <t>神恵内村</t>
  </si>
  <si>
    <t>神恵内</t>
  </si>
  <si>
    <t>積丹町</t>
  </si>
  <si>
    <t>美国</t>
  </si>
  <si>
    <t>野塚</t>
  </si>
  <si>
    <t>余別</t>
  </si>
  <si>
    <t>日司</t>
  </si>
  <si>
    <t>古平町</t>
  </si>
  <si>
    <t>古平</t>
  </si>
  <si>
    <t>仁木町</t>
  </si>
  <si>
    <t>仁木</t>
  </si>
  <si>
    <t>銀山</t>
  </si>
  <si>
    <t>余市町</t>
  </si>
  <si>
    <t>黒川</t>
  </si>
  <si>
    <t>沢町</t>
  </si>
  <si>
    <t>大川</t>
  </si>
  <si>
    <t>登</t>
  </si>
  <si>
    <t>赤井川村</t>
  </si>
  <si>
    <t>都</t>
  </si>
  <si>
    <t>栗沢</t>
  </si>
  <si>
    <t>美流渡</t>
  </si>
  <si>
    <t>南幌町</t>
  </si>
  <si>
    <t>南幌</t>
  </si>
  <si>
    <t>奈井江町</t>
  </si>
  <si>
    <t>奈井江</t>
  </si>
  <si>
    <t>江部乙</t>
  </si>
  <si>
    <t>由仁町</t>
  </si>
  <si>
    <t>由仁</t>
  </si>
  <si>
    <t>長沼町</t>
  </si>
  <si>
    <t>長沼中央</t>
  </si>
  <si>
    <t>南長沼</t>
  </si>
  <si>
    <t>西長沼</t>
  </si>
  <si>
    <t>長沼舞鶴</t>
  </si>
  <si>
    <t>北長沼</t>
  </si>
  <si>
    <t>栗山町</t>
  </si>
  <si>
    <t>栗山</t>
  </si>
  <si>
    <t>角田</t>
  </si>
  <si>
    <t>月形町</t>
  </si>
  <si>
    <t>月形</t>
  </si>
  <si>
    <t>新十津川町</t>
  </si>
  <si>
    <t>新十津川</t>
  </si>
  <si>
    <t>妹背牛町</t>
  </si>
  <si>
    <t>妹背牛</t>
  </si>
  <si>
    <t>秩父別町</t>
  </si>
  <si>
    <t>秩父別</t>
  </si>
  <si>
    <t>雨竜町</t>
  </si>
  <si>
    <t>雨竜</t>
  </si>
  <si>
    <t>北竜町</t>
  </si>
  <si>
    <t>真竜</t>
  </si>
  <si>
    <t>沼田町</t>
  </si>
  <si>
    <t>沼田</t>
  </si>
  <si>
    <t>幌加内町</t>
  </si>
  <si>
    <t>幌加内</t>
  </si>
  <si>
    <t>朱鞠内</t>
  </si>
  <si>
    <t>近文第一</t>
  </si>
  <si>
    <t>近文第二</t>
  </si>
  <si>
    <t>鷹栖町</t>
  </si>
  <si>
    <t>鷹栖</t>
  </si>
  <si>
    <t>北野</t>
  </si>
  <si>
    <t>東神楽町</t>
  </si>
  <si>
    <t>東神楽</t>
  </si>
  <si>
    <t>東聖</t>
  </si>
  <si>
    <t>忠栄</t>
  </si>
  <si>
    <t>志比内</t>
  </si>
  <si>
    <t>当麻町</t>
  </si>
  <si>
    <t>当麻</t>
  </si>
  <si>
    <t>宇園別</t>
  </si>
  <si>
    <t>比布町</t>
  </si>
  <si>
    <t>愛別町</t>
  </si>
  <si>
    <t>愛別</t>
  </si>
  <si>
    <t>上川町</t>
  </si>
  <si>
    <t>上川</t>
  </si>
  <si>
    <t>東川町</t>
  </si>
  <si>
    <t>東川</t>
  </si>
  <si>
    <t>東川第一</t>
  </si>
  <si>
    <t>東川第二</t>
  </si>
  <si>
    <t>東川第三</t>
  </si>
  <si>
    <t>美瑛町</t>
  </si>
  <si>
    <t>美瑛</t>
  </si>
  <si>
    <t>美馬牛</t>
  </si>
  <si>
    <t>美沢</t>
  </si>
  <si>
    <t>明徳</t>
  </si>
  <si>
    <t>美瑛東</t>
  </si>
  <si>
    <t>上富良野町</t>
  </si>
  <si>
    <t>上富良野</t>
  </si>
  <si>
    <t>東中</t>
  </si>
  <si>
    <t>上富良野西</t>
  </si>
  <si>
    <t>中富良野町</t>
  </si>
  <si>
    <t>中富良野</t>
  </si>
  <si>
    <t>旭中</t>
  </si>
  <si>
    <t>宇文</t>
  </si>
  <si>
    <t>西中</t>
  </si>
  <si>
    <t>本幸</t>
  </si>
  <si>
    <t>南富良野町</t>
  </si>
  <si>
    <t>占冠村</t>
  </si>
  <si>
    <t>占冠中央</t>
  </si>
  <si>
    <t>和寒町</t>
  </si>
  <si>
    <t>和寒</t>
  </si>
  <si>
    <t>剣淵町</t>
  </si>
  <si>
    <t>剣淵</t>
  </si>
  <si>
    <t>糸魚</t>
  </si>
  <si>
    <t>風連下多寄</t>
  </si>
  <si>
    <t>風連中央</t>
  </si>
  <si>
    <t>下川町</t>
  </si>
  <si>
    <t>下川</t>
  </si>
  <si>
    <t>美深町</t>
  </si>
  <si>
    <t>美深</t>
  </si>
  <si>
    <t>仁宇布</t>
  </si>
  <si>
    <t>音威子府村</t>
  </si>
  <si>
    <t>音威子府</t>
  </si>
  <si>
    <t>中川町</t>
  </si>
  <si>
    <t>増毛町</t>
  </si>
  <si>
    <t>増毛</t>
  </si>
  <si>
    <t>小平町</t>
  </si>
  <si>
    <t>小平</t>
  </si>
  <si>
    <t>鬼鹿</t>
  </si>
  <si>
    <t>苫前町</t>
  </si>
  <si>
    <t>苫前</t>
  </si>
  <si>
    <t>古丹別</t>
  </si>
  <si>
    <t>羽幌町</t>
  </si>
  <si>
    <t>羽幌</t>
  </si>
  <si>
    <t>天売</t>
  </si>
  <si>
    <t>焼尻</t>
  </si>
  <si>
    <t>初山別村</t>
  </si>
  <si>
    <t>初山別</t>
  </si>
  <si>
    <t>遠別町</t>
  </si>
  <si>
    <t>遠別</t>
  </si>
  <si>
    <t>天塩町</t>
  </si>
  <si>
    <t>天塩</t>
  </si>
  <si>
    <t>啓徳</t>
  </si>
  <si>
    <t>幌延町</t>
  </si>
  <si>
    <t>幌延</t>
  </si>
  <si>
    <t>問寒別</t>
  </si>
  <si>
    <t>猿払村</t>
  </si>
  <si>
    <t>鬼志別</t>
  </si>
  <si>
    <t>知来別</t>
  </si>
  <si>
    <t>浜鬼志別</t>
  </si>
  <si>
    <t>芦野</t>
  </si>
  <si>
    <t>浅茅野</t>
  </si>
  <si>
    <t>浜頓別町</t>
  </si>
  <si>
    <t>浜頓別</t>
  </si>
  <si>
    <t>常盤</t>
  </si>
  <si>
    <t>藤の沢</t>
  </si>
  <si>
    <t>西岡</t>
  </si>
  <si>
    <t>有明</t>
  </si>
  <si>
    <t>三里塚</t>
  </si>
  <si>
    <t>駒岡</t>
  </si>
  <si>
    <t>南郷</t>
  </si>
  <si>
    <t>本通</t>
  </si>
  <si>
    <t>東札幌</t>
  </si>
  <si>
    <t>元町</t>
  </si>
  <si>
    <t>和光</t>
  </si>
  <si>
    <t>中の島</t>
  </si>
  <si>
    <t>北</t>
  </si>
  <si>
    <t>月寒東</t>
  </si>
  <si>
    <t>北郷</t>
  </si>
  <si>
    <t>山の手</t>
  </si>
  <si>
    <t>澄川</t>
  </si>
  <si>
    <t>東白石</t>
  </si>
  <si>
    <t>発寒西</t>
  </si>
  <si>
    <t>明園</t>
  </si>
  <si>
    <t>八軒</t>
  </si>
  <si>
    <t>手稲中央</t>
  </si>
  <si>
    <t>手稲東</t>
  </si>
  <si>
    <t>手稲西</t>
  </si>
  <si>
    <t>手稲北</t>
  </si>
  <si>
    <t>手稲鉄北</t>
  </si>
  <si>
    <t>手稲宮丘</t>
  </si>
  <si>
    <t>光陽</t>
  </si>
  <si>
    <t>二十四軒</t>
  </si>
  <si>
    <t>青葉</t>
  </si>
  <si>
    <t>羊丘</t>
  </si>
  <si>
    <t>東山</t>
  </si>
  <si>
    <t>伏見</t>
  </si>
  <si>
    <t>北白石</t>
  </si>
  <si>
    <t>平岸西</t>
  </si>
  <si>
    <t>本町</t>
  </si>
  <si>
    <t>新陽</t>
  </si>
  <si>
    <t>発寒南</t>
  </si>
  <si>
    <t>栄西</t>
  </si>
  <si>
    <t>新琴似北</t>
  </si>
  <si>
    <t>栄北</t>
  </si>
  <si>
    <t>新川中央</t>
  </si>
  <si>
    <t>元町北</t>
  </si>
  <si>
    <t>西白石</t>
  </si>
  <si>
    <t>西</t>
  </si>
  <si>
    <t>札幌三育</t>
  </si>
  <si>
    <t>西野</t>
  </si>
  <si>
    <t>青柳</t>
  </si>
  <si>
    <t>弥生</t>
  </si>
  <si>
    <t>高盛</t>
  </si>
  <si>
    <t>中島</t>
  </si>
  <si>
    <t>千代ヶ岱</t>
  </si>
  <si>
    <t>千代田</t>
  </si>
  <si>
    <t>柏野</t>
  </si>
  <si>
    <t>駒場</t>
  </si>
  <si>
    <t>金堀</t>
  </si>
  <si>
    <t>万年橋</t>
  </si>
  <si>
    <t>八幡</t>
  </si>
  <si>
    <t>港</t>
  </si>
  <si>
    <t>湯川</t>
  </si>
  <si>
    <t>日吉が丘</t>
  </si>
  <si>
    <t>亀尾</t>
  </si>
  <si>
    <t>鱒川</t>
  </si>
  <si>
    <t>石崎</t>
  </si>
  <si>
    <t>上湯川</t>
  </si>
  <si>
    <t>深堀</t>
  </si>
  <si>
    <t>東</t>
  </si>
  <si>
    <t>北日吉</t>
  </si>
  <si>
    <t>高丘</t>
  </si>
  <si>
    <t>北昭和</t>
  </si>
  <si>
    <t>中部</t>
  </si>
  <si>
    <t>旭岡</t>
  </si>
  <si>
    <t>北美原</t>
  </si>
  <si>
    <t>小樽市</t>
  </si>
  <si>
    <t>花園</t>
  </si>
  <si>
    <t>稲穂</t>
  </si>
  <si>
    <t>長橋</t>
  </si>
  <si>
    <t>潮見台</t>
  </si>
  <si>
    <t>緑</t>
  </si>
  <si>
    <t>高島</t>
  </si>
  <si>
    <t>奥沢</t>
  </si>
  <si>
    <t>銭函</t>
  </si>
  <si>
    <t>忍路中央</t>
  </si>
  <si>
    <t>桜</t>
  </si>
  <si>
    <t>朝里</t>
  </si>
  <si>
    <t>塩谷</t>
  </si>
  <si>
    <t>張碓</t>
  </si>
  <si>
    <t>豊倉</t>
  </si>
  <si>
    <t>幸</t>
  </si>
  <si>
    <t>桂岡</t>
  </si>
  <si>
    <t>日章</t>
  </si>
  <si>
    <t>朝日</t>
  </si>
  <si>
    <t>青雲</t>
  </si>
  <si>
    <t>大有</t>
  </si>
  <si>
    <t>啓明</t>
  </si>
  <si>
    <t>正和</t>
  </si>
  <si>
    <t>春光</t>
  </si>
  <si>
    <t>北鎮</t>
  </si>
  <si>
    <t>高台</t>
  </si>
  <si>
    <t>近文</t>
  </si>
  <si>
    <t>東五条</t>
  </si>
  <si>
    <t>向陵</t>
  </si>
  <si>
    <t>新町</t>
  </si>
  <si>
    <t>東町</t>
  </si>
  <si>
    <t>大町</t>
  </si>
  <si>
    <t>新富</t>
  </si>
  <si>
    <t>神居</t>
  </si>
  <si>
    <t>雨紛</t>
  </si>
  <si>
    <t>富沢</t>
  </si>
  <si>
    <t>台場</t>
  </si>
  <si>
    <t>江丹別</t>
  </si>
  <si>
    <t>嵐山</t>
  </si>
  <si>
    <t>永山</t>
  </si>
  <si>
    <t>永山東</t>
  </si>
  <si>
    <t>永山西</t>
  </si>
  <si>
    <t>旭川</t>
  </si>
  <si>
    <t>旭川第一</t>
  </si>
  <si>
    <t>旭川第二</t>
  </si>
  <si>
    <t>旭川第三</t>
  </si>
  <si>
    <t>旭川第五</t>
  </si>
  <si>
    <t>豊岡</t>
  </si>
  <si>
    <t>神楽</t>
  </si>
  <si>
    <t>西神楽</t>
  </si>
  <si>
    <t>千代ヶ岡</t>
  </si>
  <si>
    <t>西御料地</t>
  </si>
  <si>
    <t>神楽岡</t>
  </si>
  <si>
    <t>知新</t>
  </si>
  <si>
    <t>東栄</t>
  </si>
  <si>
    <t>末広</t>
  </si>
  <si>
    <t>愛宕</t>
  </si>
  <si>
    <t>緑が丘</t>
  </si>
  <si>
    <t>神居東</t>
  </si>
  <si>
    <t>東光</t>
  </si>
  <si>
    <t>清里町</t>
  </si>
  <si>
    <t>清里</t>
  </si>
  <si>
    <t>光岳</t>
  </si>
  <si>
    <t>小清水町</t>
  </si>
  <si>
    <t>小清水</t>
  </si>
  <si>
    <t>端野</t>
  </si>
  <si>
    <t>訓子府町</t>
  </si>
  <si>
    <t>訓子府</t>
  </si>
  <si>
    <t>居武士</t>
  </si>
  <si>
    <t>置戸町</t>
  </si>
  <si>
    <t>置戸</t>
  </si>
  <si>
    <t>温根湯</t>
  </si>
  <si>
    <t>佐呂間町</t>
  </si>
  <si>
    <t>佐呂間</t>
  </si>
  <si>
    <t>若佐</t>
  </si>
  <si>
    <t>浜佐呂間</t>
  </si>
  <si>
    <t>常呂</t>
  </si>
  <si>
    <t>錦水</t>
  </si>
  <si>
    <t>川沿</t>
  </si>
  <si>
    <t>遠軽町</t>
  </si>
  <si>
    <t>生田原</t>
  </si>
  <si>
    <t>安国</t>
  </si>
  <si>
    <t>遠軽</t>
  </si>
  <si>
    <t>瀬戸瀬</t>
  </si>
  <si>
    <t>丸瀬布</t>
  </si>
  <si>
    <t>白滝</t>
  </si>
  <si>
    <t>上湧別</t>
  </si>
  <si>
    <t>中湧別</t>
  </si>
  <si>
    <t>開盛</t>
  </si>
  <si>
    <t>富美</t>
  </si>
  <si>
    <t>湧別町</t>
  </si>
  <si>
    <t>湧別</t>
  </si>
  <si>
    <t>滝上町</t>
  </si>
  <si>
    <t>滝上</t>
  </si>
  <si>
    <t>頓別</t>
  </si>
  <si>
    <t>中頓別町</t>
  </si>
  <si>
    <t>中頓別</t>
  </si>
  <si>
    <t>枝幸町</t>
  </si>
  <si>
    <t>枝幸</t>
  </si>
  <si>
    <t>目梨泊</t>
  </si>
  <si>
    <t>問牧</t>
  </si>
  <si>
    <t>岡島</t>
  </si>
  <si>
    <t>山臼</t>
  </si>
  <si>
    <t>乙忠部</t>
  </si>
  <si>
    <t>風烈布</t>
  </si>
  <si>
    <t>音標</t>
  </si>
  <si>
    <t>歌登</t>
  </si>
  <si>
    <t>豊富町</t>
  </si>
  <si>
    <t>豊富</t>
  </si>
  <si>
    <t>兜沼</t>
  </si>
  <si>
    <t>礼文町</t>
  </si>
  <si>
    <t>礼文</t>
  </si>
  <si>
    <t>香深井</t>
  </si>
  <si>
    <t>船泊</t>
  </si>
  <si>
    <t>利尻町</t>
  </si>
  <si>
    <t>沓形</t>
  </si>
  <si>
    <t>仙法志</t>
  </si>
  <si>
    <t>利尻富士町</t>
  </si>
  <si>
    <t>鴛泊</t>
  </si>
  <si>
    <t>利尻</t>
  </si>
  <si>
    <t>大空町</t>
  </si>
  <si>
    <t>東藻琴</t>
  </si>
  <si>
    <t>女満別</t>
  </si>
  <si>
    <t>美幌町</t>
  </si>
  <si>
    <t>美幌</t>
  </si>
  <si>
    <t>東陽</t>
  </si>
  <si>
    <t>津別町</t>
  </si>
  <si>
    <t>津別</t>
  </si>
  <si>
    <t>斜里町</t>
  </si>
  <si>
    <t>斜里</t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</si>
  <si>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</si>
  <si>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</si>
  <si>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</si>
  <si>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副校長</t>
    <rPh sb="0" eb="1">
      <t>フク</t>
    </rPh>
    <rPh sb="1" eb="3">
      <t>コウチョウ</t>
    </rPh>
    <phoneticPr fontId="5"/>
  </si>
  <si>
    <t>管内</t>
    <rPh sb="0" eb="2">
      <t>カンナイ</t>
    </rPh>
    <phoneticPr fontId="5"/>
  </si>
  <si>
    <t>学校名</t>
    <rPh sb="0" eb="2">
      <t>ガッコウ</t>
    </rPh>
    <rPh sb="2" eb="3">
      <t>メイ</t>
    </rPh>
    <phoneticPr fontId="5"/>
  </si>
  <si>
    <t>函館市</t>
  </si>
  <si>
    <t>旭川市</t>
  </si>
  <si>
    <t>釧路市</t>
  </si>
  <si>
    <t>札幌市</t>
  </si>
  <si>
    <t>北九条</t>
  </si>
  <si>
    <t>中央</t>
  </si>
  <si>
    <t>豊平</t>
  </si>
  <si>
    <t>山鼻</t>
  </si>
  <si>
    <t>苗穂</t>
  </si>
  <si>
    <t>北光</t>
  </si>
  <si>
    <t>幌西</t>
  </si>
  <si>
    <t>東橋</t>
  </si>
  <si>
    <t>桑園</t>
  </si>
  <si>
    <t>幌北</t>
  </si>
  <si>
    <t>幌南</t>
  </si>
  <si>
    <t>円山</t>
  </si>
  <si>
    <t>藻岩</t>
  </si>
  <si>
    <t>二条</t>
  </si>
  <si>
    <t>美香保</t>
  </si>
  <si>
    <t>東園</t>
  </si>
  <si>
    <t>日新</t>
  </si>
  <si>
    <t>南</t>
  </si>
  <si>
    <t>白楊</t>
  </si>
  <si>
    <t>緑丘</t>
  </si>
  <si>
    <t>旭</t>
  </si>
  <si>
    <t>白石</t>
  </si>
  <si>
    <t>上白石</t>
  </si>
  <si>
    <t>信濃</t>
  </si>
  <si>
    <t>大谷地</t>
  </si>
  <si>
    <t>小野幌</t>
  </si>
  <si>
    <t>上野幌</t>
  </si>
  <si>
    <t>併</t>
  </si>
  <si>
    <t>琴似</t>
  </si>
  <si>
    <t>琴似中央</t>
  </si>
  <si>
    <t>新琴似</t>
  </si>
  <si>
    <t>発寒</t>
  </si>
  <si>
    <t>屯田</t>
  </si>
  <si>
    <t>盤渓</t>
  </si>
  <si>
    <t>新川</t>
  </si>
  <si>
    <t>札幌</t>
  </si>
  <si>
    <t>丘珠</t>
  </si>
  <si>
    <t>札苗</t>
  </si>
  <si>
    <t>栄</t>
  </si>
  <si>
    <t>篠路</t>
  </si>
  <si>
    <t>茨戸</t>
  </si>
  <si>
    <t>福移</t>
  </si>
  <si>
    <t>中沼</t>
  </si>
  <si>
    <t>鴻城</t>
  </si>
  <si>
    <t>宮の森</t>
  </si>
  <si>
    <t>北園</t>
  </si>
  <si>
    <t>本郷</t>
  </si>
  <si>
    <t>月寒</t>
  </si>
  <si>
    <t>平岸</t>
  </si>
  <si>
    <t>美園</t>
  </si>
  <si>
    <t>豊園</t>
  </si>
  <si>
    <t>定山渓</t>
  </si>
  <si>
    <t>石山</t>
  </si>
  <si>
    <t>簾舞</t>
  </si>
  <si>
    <t>清田</t>
  </si>
  <si>
    <t>池田町</t>
  </si>
  <si>
    <t>池田</t>
  </si>
  <si>
    <t>豊頃町</t>
  </si>
  <si>
    <t>大津</t>
  </si>
  <si>
    <t>本別町</t>
  </si>
  <si>
    <t>本別中央</t>
  </si>
  <si>
    <t>勇足</t>
  </si>
  <si>
    <t>仙美里</t>
  </si>
  <si>
    <t>足寄町</t>
  </si>
  <si>
    <t>大誉地</t>
  </si>
  <si>
    <t>芽登</t>
  </si>
  <si>
    <t>螺湾</t>
  </si>
  <si>
    <t>陸別町</t>
  </si>
  <si>
    <t>陸別</t>
  </si>
  <si>
    <t>浦幌町</t>
  </si>
  <si>
    <t>浦幌</t>
  </si>
  <si>
    <t>釧路町</t>
  </si>
  <si>
    <t>別保</t>
  </si>
  <si>
    <t>遠矢</t>
  </si>
  <si>
    <t>昆布森</t>
  </si>
  <si>
    <t>知方学</t>
  </si>
  <si>
    <t>富原</t>
  </si>
  <si>
    <t>厚岸町</t>
  </si>
  <si>
    <t>厚岸</t>
  </si>
  <si>
    <t>真龍</t>
  </si>
  <si>
    <t>太田</t>
  </si>
  <si>
    <t>浜中町</t>
  </si>
  <si>
    <t>霧多布</t>
  </si>
  <si>
    <t>散布</t>
  </si>
  <si>
    <t>浜中</t>
  </si>
  <si>
    <t>茶内</t>
  </si>
  <si>
    <t>茶内第一</t>
  </si>
  <si>
    <t>標茶町</t>
  </si>
  <si>
    <t>標茶</t>
  </si>
  <si>
    <t>磯分内</t>
  </si>
  <si>
    <t>虹別</t>
  </si>
  <si>
    <t>中茶安別</t>
  </si>
  <si>
    <t>塘路</t>
  </si>
  <si>
    <t>沼幌</t>
  </si>
  <si>
    <t>弟子屈町</t>
  </si>
  <si>
    <t>弟子屈</t>
  </si>
  <si>
    <t>川湯</t>
  </si>
  <si>
    <t>和琴</t>
  </si>
  <si>
    <t>美留和</t>
  </si>
  <si>
    <t>奥春別</t>
  </si>
  <si>
    <t>阿寒</t>
  </si>
  <si>
    <t>阿寒湖</t>
  </si>
  <si>
    <t>鶴居村</t>
  </si>
  <si>
    <t>鶴居</t>
  </si>
  <si>
    <t>幌呂</t>
  </si>
  <si>
    <t>下幌呂</t>
  </si>
  <si>
    <t>白糠町</t>
  </si>
  <si>
    <t>白糠</t>
  </si>
  <si>
    <t>茶路</t>
  </si>
  <si>
    <t>音別</t>
  </si>
  <si>
    <t>別海町</t>
  </si>
  <si>
    <t>野付</t>
  </si>
  <si>
    <t>上風連</t>
  </si>
  <si>
    <t>中西別</t>
  </si>
  <si>
    <t>別海中央</t>
  </si>
  <si>
    <t>中春別</t>
  </si>
  <si>
    <t>西春別</t>
  </si>
  <si>
    <t>上西春別</t>
  </si>
  <si>
    <t>上春別</t>
  </si>
  <si>
    <t>中標津町</t>
  </si>
  <si>
    <t>中標津</t>
  </si>
  <si>
    <t>俵橋</t>
  </si>
  <si>
    <t>中標津東</t>
  </si>
  <si>
    <t>標津町</t>
  </si>
  <si>
    <t>標津</t>
  </si>
  <si>
    <t>川北</t>
  </si>
  <si>
    <t>羅臼町</t>
  </si>
  <si>
    <t>羅臼</t>
  </si>
  <si>
    <t>春松</t>
  </si>
  <si>
    <t>新琴似西</t>
  </si>
  <si>
    <t>太平</t>
  </si>
  <si>
    <t>北都</t>
  </si>
  <si>
    <t>澄川西</t>
  </si>
  <si>
    <t>藻岩北</t>
  </si>
  <si>
    <t>新琴似南</t>
  </si>
  <si>
    <t>篠路西</t>
  </si>
  <si>
    <t>栄東</t>
  </si>
  <si>
    <t>幌東</t>
  </si>
  <si>
    <t>しらかば台</t>
  </si>
  <si>
    <t>発寒東</t>
  </si>
  <si>
    <t>手稲山口</t>
  </si>
  <si>
    <t>藤野</t>
  </si>
  <si>
    <t>新光</t>
  </si>
  <si>
    <t>札苗北</t>
  </si>
  <si>
    <t>平和通</t>
  </si>
  <si>
    <t>清田南</t>
  </si>
  <si>
    <t>西野第二</t>
  </si>
  <si>
    <t>大倉山</t>
  </si>
  <si>
    <t>栄南</t>
  </si>
  <si>
    <t>南白石</t>
  </si>
  <si>
    <t>ひばりが丘</t>
  </si>
  <si>
    <t>南月寒</t>
  </si>
  <si>
    <t>南の沢</t>
  </si>
  <si>
    <t>三角山</t>
  </si>
  <si>
    <t>拓北</t>
  </si>
  <si>
    <t>菊水</t>
  </si>
  <si>
    <t>みどり</t>
  </si>
  <si>
    <t>福住</t>
  </si>
  <si>
    <t>富丘</t>
  </si>
  <si>
    <t>前田</t>
  </si>
  <si>
    <t>八軒西</t>
  </si>
  <si>
    <t>伏古</t>
  </si>
  <si>
    <t>福井野</t>
  </si>
  <si>
    <t>屯田南</t>
  </si>
  <si>
    <t>新琴似緑</t>
  </si>
  <si>
    <t>太平南</t>
  </si>
  <si>
    <t>北野台</t>
  </si>
  <si>
    <t>西岡南</t>
  </si>
  <si>
    <t>永山南</t>
  </si>
  <si>
    <t>利別</t>
  </si>
  <si>
    <t>興津</t>
  </si>
  <si>
    <t>函館三育</t>
  </si>
  <si>
    <t>開成</t>
  </si>
  <si>
    <t>石山南</t>
  </si>
  <si>
    <t>前田北</t>
  </si>
  <si>
    <t>花川南</t>
  </si>
  <si>
    <t>末広北</t>
  </si>
  <si>
    <t>札内北</t>
  </si>
  <si>
    <t>継立</t>
  </si>
  <si>
    <t>豊川</t>
  </si>
  <si>
    <t>栄町</t>
  </si>
  <si>
    <t>陵雲</t>
  </si>
  <si>
    <t>忠和</t>
  </si>
  <si>
    <t>室蘭市</t>
  </si>
  <si>
    <t>天沢</t>
  </si>
  <si>
    <t>大沢</t>
  </si>
  <si>
    <t>高砂</t>
  </si>
  <si>
    <t>知利別</t>
  </si>
  <si>
    <t>水元</t>
  </si>
  <si>
    <t>喜門岱</t>
  </si>
  <si>
    <t>桜が丘</t>
  </si>
  <si>
    <t>白鳥台</t>
  </si>
  <si>
    <t>苫小牧市</t>
  </si>
  <si>
    <t>城山</t>
  </si>
  <si>
    <t>湖畔</t>
  </si>
  <si>
    <t>鳥取</t>
  </si>
  <si>
    <t>共栄</t>
  </si>
  <si>
    <t>朝陽</t>
  </si>
  <si>
    <t>大楽毛</t>
  </si>
  <si>
    <t>清明</t>
  </si>
  <si>
    <t>山花</t>
  </si>
  <si>
    <t>愛国</t>
  </si>
  <si>
    <t>鳥取西</t>
  </si>
  <si>
    <t>武佐</t>
  </si>
  <si>
    <t>美原</t>
  </si>
  <si>
    <t>昭和</t>
  </si>
  <si>
    <t>帯広市</t>
  </si>
  <si>
    <t>川西</t>
  </si>
  <si>
    <t>清川</t>
  </si>
  <si>
    <t>広野</t>
  </si>
  <si>
    <t>大正</t>
  </si>
  <si>
    <t>帯広</t>
  </si>
  <si>
    <t>柏</t>
  </si>
  <si>
    <t>明星</t>
  </si>
  <si>
    <t>北栄</t>
  </si>
  <si>
    <t>光南</t>
  </si>
  <si>
    <t>稲田</t>
  </si>
  <si>
    <t>啓西</t>
  </si>
  <si>
    <t>豊成</t>
  </si>
  <si>
    <t>大空</t>
  </si>
  <si>
    <t>若葉</t>
  </si>
  <si>
    <t>広陽</t>
  </si>
  <si>
    <t>北見市</t>
  </si>
  <si>
    <t>上常呂</t>
  </si>
  <si>
    <t>相内</t>
  </si>
  <si>
    <t>上仁頃</t>
  </si>
  <si>
    <t>東相内</t>
  </si>
  <si>
    <t>豊地</t>
  </si>
  <si>
    <t>若松</t>
  </si>
  <si>
    <t>小泉</t>
  </si>
  <si>
    <t>三輪</t>
  </si>
  <si>
    <t>高栄</t>
  </si>
  <si>
    <t>岩見沢市</t>
  </si>
  <si>
    <t>岩見沢</t>
  </si>
  <si>
    <t>志文</t>
  </si>
  <si>
    <t>幌向</t>
  </si>
  <si>
    <t>メ－プル</t>
  </si>
  <si>
    <t>日の出</t>
  </si>
  <si>
    <t>第一</t>
  </si>
  <si>
    <t>第二</t>
  </si>
  <si>
    <t>網走市</t>
  </si>
  <si>
    <t>網走</t>
  </si>
  <si>
    <t>呼人</t>
  </si>
  <si>
    <t>留萌市</t>
  </si>
  <si>
    <t>留萌</t>
  </si>
  <si>
    <t>港北</t>
  </si>
  <si>
    <t>潮静</t>
  </si>
  <si>
    <t>苫小牧東</t>
  </si>
  <si>
    <t>苫小牧西</t>
  </si>
  <si>
    <t>若草</t>
  </si>
  <si>
    <t>勇払</t>
  </si>
  <si>
    <t>大成</t>
  </si>
  <si>
    <t>錦岡</t>
  </si>
  <si>
    <t>樽前</t>
  </si>
  <si>
    <t>植苗</t>
  </si>
  <si>
    <t>清水</t>
  </si>
  <si>
    <t>糸井</t>
  </si>
  <si>
    <t>北星</t>
  </si>
  <si>
    <t>稚内市</t>
  </si>
  <si>
    <t>稚内中央</t>
  </si>
  <si>
    <t>稚内南</t>
  </si>
  <si>
    <t>稚内東</t>
  </si>
  <si>
    <t>声問</t>
  </si>
  <si>
    <t>増幌</t>
  </si>
  <si>
    <t>宗谷</t>
  </si>
  <si>
    <t>大岬</t>
  </si>
  <si>
    <t>富磯</t>
  </si>
  <si>
    <t>稚内港</t>
  </si>
  <si>
    <t>潮見が丘</t>
  </si>
  <si>
    <t>美唄市</t>
  </si>
  <si>
    <t>峰延</t>
  </si>
  <si>
    <t>南美唄</t>
  </si>
  <si>
    <t>茶志内</t>
  </si>
  <si>
    <t>芦別市</t>
  </si>
  <si>
    <t>芦別</t>
  </si>
  <si>
    <t>江別市</t>
  </si>
  <si>
    <t>江別第二</t>
  </si>
  <si>
    <t>豊幌</t>
  </si>
  <si>
    <t>江別太</t>
  </si>
  <si>
    <t>大麻</t>
  </si>
  <si>
    <t>対雁</t>
  </si>
  <si>
    <t>野幌</t>
  </si>
  <si>
    <t>東野幌</t>
  </si>
  <si>
    <t>大麻東</t>
  </si>
  <si>
    <t>大麻西</t>
  </si>
  <si>
    <t>大麻泉</t>
  </si>
  <si>
    <t>赤平市</t>
  </si>
  <si>
    <t>茂尻</t>
  </si>
  <si>
    <t>豊里</t>
  </si>
  <si>
    <t>赤間</t>
  </si>
  <si>
    <t>紋別市</t>
  </si>
  <si>
    <t>紋別</t>
  </si>
  <si>
    <t>潮見</t>
  </si>
  <si>
    <t>上渚滑</t>
  </si>
  <si>
    <t>松恵</t>
  </si>
  <si>
    <t>松前町</t>
  </si>
  <si>
    <t>大島</t>
  </si>
  <si>
    <t>小島</t>
  </si>
  <si>
    <t>松城</t>
  </si>
  <si>
    <t>福島町</t>
  </si>
  <si>
    <t>吉岡</t>
  </si>
  <si>
    <t>福島</t>
  </si>
  <si>
    <t>知内町</t>
  </si>
  <si>
    <t>知内</t>
  </si>
  <si>
    <t>涌元</t>
  </si>
  <si>
    <t>木古内町</t>
  </si>
  <si>
    <t>木古内</t>
  </si>
  <si>
    <t>北斗市</t>
  </si>
  <si>
    <t>石別</t>
  </si>
  <si>
    <t>茂辺地</t>
  </si>
  <si>
    <t>谷川</t>
  </si>
  <si>
    <t>沖川</t>
  </si>
  <si>
    <t>上磯</t>
  </si>
  <si>
    <t>浜分</t>
  </si>
  <si>
    <t>萩野</t>
  </si>
  <si>
    <t>島川</t>
  </si>
  <si>
    <t>大野</t>
  </si>
  <si>
    <t>市渡</t>
  </si>
  <si>
    <t>七飯町</t>
  </si>
  <si>
    <t>大沼</t>
  </si>
  <si>
    <t>軍川</t>
  </si>
  <si>
    <t>東大沼</t>
  </si>
  <si>
    <t>峠下</t>
  </si>
  <si>
    <t>七重</t>
  </si>
  <si>
    <t>藤城</t>
  </si>
  <si>
    <t>鶴野</t>
  </si>
  <si>
    <t>大中山</t>
  </si>
  <si>
    <t>桔梗</t>
  </si>
  <si>
    <t>亀田</t>
  </si>
  <si>
    <t>赤川</t>
  </si>
  <si>
    <t>鍛神</t>
  </si>
  <si>
    <t>中の沢</t>
  </si>
  <si>
    <t>戸井西</t>
  </si>
  <si>
    <t>えさん</t>
  </si>
  <si>
    <t>椴法華</t>
  </si>
  <si>
    <t>磨光</t>
  </si>
  <si>
    <t>臼尻</t>
  </si>
  <si>
    <t>大船</t>
  </si>
  <si>
    <t>鹿部町</t>
  </si>
  <si>
    <t>鹿部</t>
  </si>
  <si>
    <t>森町</t>
  </si>
  <si>
    <t>尾白内</t>
  </si>
  <si>
    <t>森</t>
  </si>
  <si>
    <t>鷲丿木</t>
  </si>
  <si>
    <t>駒ヶ岳</t>
  </si>
  <si>
    <t>赤井川</t>
  </si>
  <si>
    <t>濁川</t>
  </si>
  <si>
    <t>八雲町</t>
  </si>
  <si>
    <t>落部</t>
  </si>
  <si>
    <t>東野</t>
  </si>
  <si>
    <t>山越</t>
  </si>
  <si>
    <t>野田生</t>
  </si>
  <si>
    <t>浜松</t>
  </si>
  <si>
    <t>八雲</t>
  </si>
  <si>
    <t>山崎</t>
  </si>
  <si>
    <t>長万部町</t>
  </si>
  <si>
    <t>長万部</t>
  </si>
  <si>
    <t>静狩</t>
  </si>
  <si>
    <t>江差町</t>
  </si>
  <si>
    <t>江差北</t>
  </si>
  <si>
    <t>江差</t>
  </si>
  <si>
    <t>南が丘</t>
  </si>
  <si>
    <t>上ノ国町</t>
  </si>
  <si>
    <t>上丿国</t>
  </si>
  <si>
    <t>河北</t>
  </si>
  <si>
    <t>滝沢</t>
  </si>
  <si>
    <t>厚沢部町</t>
  </si>
  <si>
    <t>館</t>
  </si>
  <si>
    <t>鶉</t>
  </si>
  <si>
    <t>厚沢部</t>
  </si>
  <si>
    <t>乙部町</t>
  </si>
  <si>
    <t>乙部</t>
  </si>
  <si>
    <t>栄浜</t>
  </si>
  <si>
    <t>明和</t>
  </si>
  <si>
    <t>関内</t>
  </si>
  <si>
    <t>せたな町</t>
  </si>
  <si>
    <t>久遠</t>
  </si>
  <si>
    <t>奥尻町</t>
  </si>
  <si>
    <t>奥尻</t>
  </si>
  <si>
    <t>ミ</t>
  </si>
  <si>
    <t>青苗</t>
  </si>
  <si>
    <t>瀬棚</t>
  </si>
  <si>
    <t>今金町</t>
  </si>
  <si>
    <t>種川</t>
  </si>
  <si>
    <t>今金</t>
  </si>
  <si>
    <t>寿都町</t>
  </si>
  <si>
    <t>寿都</t>
  </si>
  <si>
    <t>黒松内町</t>
  </si>
  <si>
    <t>黒松内</t>
  </si>
  <si>
    <t>白井川</t>
  </si>
  <si>
    <t>蘭越町</t>
  </si>
  <si>
    <t>蘭越</t>
  </si>
  <si>
    <t>知的</t>
    <rPh sb="0" eb="2">
      <t>チテキ</t>
    </rPh>
    <phoneticPr fontId="5"/>
  </si>
  <si>
    <t>学級数</t>
    <rPh sb="0" eb="2">
      <t>ガッキュウ</t>
    </rPh>
    <rPh sb="2" eb="3">
      <t>スウ</t>
    </rPh>
    <phoneticPr fontId="5"/>
  </si>
  <si>
    <t>児童数</t>
    <rPh sb="0" eb="2">
      <t>ジドウ</t>
    </rPh>
    <rPh sb="2" eb="3">
      <t>スウ</t>
    </rPh>
    <phoneticPr fontId="5"/>
  </si>
  <si>
    <t>肢体</t>
    <rPh sb="0" eb="2">
      <t>シタイ</t>
    </rPh>
    <phoneticPr fontId="5"/>
  </si>
  <si>
    <t>弱視</t>
    <rPh sb="0" eb="2">
      <t>ジャクシ</t>
    </rPh>
    <phoneticPr fontId="5"/>
  </si>
  <si>
    <t>難聴</t>
    <rPh sb="0" eb="2">
      <t>ナンチョウ</t>
    </rPh>
    <phoneticPr fontId="5"/>
  </si>
  <si>
    <t>言語</t>
    <rPh sb="0" eb="2">
      <t>ゲンゴ</t>
    </rPh>
    <phoneticPr fontId="5"/>
  </si>
  <si>
    <t>負担法による</t>
    <phoneticPr fontId="5"/>
  </si>
  <si>
    <t>計</t>
    <phoneticPr fontId="5"/>
  </si>
  <si>
    <t>事務職員</t>
    <phoneticPr fontId="5"/>
  </si>
  <si>
    <t>小　計</t>
    <rPh sb="0" eb="1">
      <t>ショウ</t>
    </rPh>
    <rPh sb="2" eb="3">
      <t>ケイ</t>
    </rPh>
    <phoneticPr fontId="5"/>
  </si>
  <si>
    <t>管内計</t>
    <rPh sb="0" eb="2">
      <t>カンナイ</t>
    </rPh>
    <rPh sb="2" eb="3">
      <t>ケイ</t>
    </rPh>
    <phoneticPr fontId="5"/>
  </si>
  <si>
    <t>病弱・虚弱</t>
    <rPh sb="0" eb="2">
      <t>ビョウジャク</t>
    </rPh>
    <rPh sb="3" eb="5">
      <t>キョジャク</t>
    </rPh>
    <phoneticPr fontId="5"/>
  </si>
  <si>
    <t>自閉・情緒</t>
    <rPh sb="0" eb="2">
      <t>ジヘイ</t>
    </rPh>
    <rPh sb="3" eb="5">
      <t>ジョウチョ</t>
    </rPh>
    <phoneticPr fontId="5"/>
  </si>
  <si>
    <t>緑ヶ丘</t>
  </si>
  <si>
    <t>栄養  　教諭</t>
    <rPh sb="0" eb="2">
      <t>エイヨウ</t>
    </rPh>
    <rPh sb="5" eb="7">
      <t>キョウユ</t>
    </rPh>
    <phoneticPr fontId="5"/>
  </si>
  <si>
    <t>へき地　　　級地</t>
    <rPh sb="2" eb="3">
      <t>チ</t>
    </rPh>
    <rPh sb="6" eb="7">
      <t>キュウ</t>
    </rPh>
    <rPh sb="7" eb="8">
      <t>チ</t>
    </rPh>
    <phoneticPr fontId="5"/>
  </si>
  <si>
    <t>併置校</t>
    <rPh sb="0" eb="2">
      <t>ヘイチ</t>
    </rPh>
    <rPh sb="2" eb="3">
      <t>コウ</t>
    </rPh>
    <phoneticPr fontId="5"/>
  </si>
  <si>
    <t>夕張市</t>
  </si>
  <si>
    <t>ゆうばり</t>
  </si>
  <si>
    <t>完</t>
  </si>
  <si>
    <t>補</t>
  </si>
  <si>
    <t>未</t>
  </si>
  <si>
    <t>公立計</t>
    <rPh sb="0" eb="2">
      <t>コウリツ</t>
    </rPh>
    <rPh sb="2" eb="3">
      <t>ケイ</t>
    </rPh>
    <phoneticPr fontId="5"/>
  </si>
  <si>
    <t>歌志内市</t>
  </si>
  <si>
    <t>歌志内</t>
  </si>
  <si>
    <t>真駒内公園</t>
  </si>
  <si>
    <t>真駒内桜山</t>
  </si>
  <si>
    <t>もみじの丘</t>
  </si>
  <si>
    <t>もみじの森</t>
  </si>
  <si>
    <t>西の里小陽香分校</t>
  </si>
  <si>
    <t>双葉</t>
  </si>
  <si>
    <t>旭ヶ丘</t>
  </si>
  <si>
    <t>拓進</t>
  </si>
  <si>
    <t>北桧山</t>
  </si>
  <si>
    <t>南富良野</t>
  </si>
  <si>
    <t>歯舞</t>
  </si>
  <si>
    <t>北海道教育大学附属札幌</t>
  </si>
  <si>
    <t>北海道教育大学附属函館</t>
  </si>
  <si>
    <t>北海道教育大学附属旭川</t>
  </si>
  <si>
    <t>北海道教育大学附属釧路</t>
  </si>
  <si>
    <t>国立計</t>
    <rPh sb="0" eb="3">
      <t>コクリツケイ</t>
    </rPh>
    <phoneticPr fontId="5"/>
  </si>
  <si>
    <t>札幌市</t>
    <phoneticPr fontId="5"/>
  </si>
  <si>
    <t>豊浦町</t>
    <phoneticPr fontId="5"/>
  </si>
  <si>
    <t>函館市</t>
    <phoneticPr fontId="5"/>
  </si>
  <si>
    <t>私立計</t>
    <rPh sb="0" eb="3">
      <t>シリツケイ</t>
    </rPh>
    <phoneticPr fontId="5"/>
  </si>
  <si>
    <t>石谷（休校）</t>
    <phoneticPr fontId="5"/>
  </si>
  <si>
    <t>空知</t>
    <phoneticPr fontId="5"/>
  </si>
  <si>
    <t>石狩</t>
    <phoneticPr fontId="5"/>
  </si>
  <si>
    <t>後志</t>
    <phoneticPr fontId="5"/>
  </si>
  <si>
    <t>渡島</t>
    <phoneticPr fontId="5"/>
  </si>
  <si>
    <t>上川</t>
    <phoneticPr fontId="5"/>
  </si>
  <si>
    <t>留萌</t>
    <phoneticPr fontId="5"/>
  </si>
  <si>
    <t>宗谷</t>
    <phoneticPr fontId="5"/>
  </si>
  <si>
    <t>オホーツク</t>
    <phoneticPr fontId="5"/>
  </si>
  <si>
    <t>十勝</t>
    <phoneticPr fontId="5"/>
  </si>
  <si>
    <t>釧路</t>
    <phoneticPr fontId="5"/>
  </si>
  <si>
    <t>胆振</t>
    <phoneticPr fontId="5"/>
  </si>
  <si>
    <t>西小樺山分校</t>
    <rPh sb="0" eb="2">
      <t>ニシショウ</t>
    </rPh>
    <phoneticPr fontId="5"/>
  </si>
  <si>
    <t>檜山</t>
    <rPh sb="0" eb="2">
      <t>ヒヤマ</t>
    </rPh>
    <phoneticPr fontId="5"/>
  </si>
  <si>
    <t>平岸高台小のぞみ分校</t>
    <rPh sb="4" eb="5">
      <t>ショウ</t>
    </rPh>
    <phoneticPr fontId="5"/>
  </si>
  <si>
    <t>大沼小鈴蘭谷分校</t>
    <rPh sb="5" eb="6">
      <t>タニ</t>
    </rPh>
    <phoneticPr fontId="5"/>
  </si>
  <si>
    <t>栄養　　教諭</t>
    <rPh sb="0" eb="2">
      <t>エイヨウ</t>
    </rPh>
    <rPh sb="4" eb="6">
      <t>キョウユ</t>
    </rPh>
    <phoneticPr fontId="5"/>
  </si>
  <si>
    <t>幌北小ひまわり分校</t>
    <rPh sb="0" eb="1">
      <t>ホロ</t>
    </rPh>
    <rPh sb="2" eb="3">
      <t>ショウ</t>
    </rPh>
    <rPh sb="7" eb="8">
      <t>ブン</t>
    </rPh>
    <rPh sb="8" eb="9">
      <t>コウ</t>
    </rPh>
    <phoneticPr fontId="5"/>
  </si>
  <si>
    <t>-</t>
    <phoneticPr fontId="5"/>
  </si>
  <si>
    <t>準</t>
    <rPh sb="0" eb="1">
      <t>ジュン</t>
    </rPh>
    <phoneticPr fontId="5"/>
  </si>
  <si>
    <t>特</t>
    <rPh sb="0" eb="1">
      <t>トク</t>
    </rPh>
    <phoneticPr fontId="5"/>
  </si>
  <si>
    <t>完</t>
    <phoneticPr fontId="5"/>
  </si>
  <si>
    <t>併</t>
    <rPh sb="0" eb="1">
      <t>ヘイ</t>
    </rPh>
    <phoneticPr fontId="5"/>
  </si>
  <si>
    <t>江別第一</t>
    <rPh sb="0" eb="2">
      <t>エベツ</t>
    </rPh>
    <rPh sb="2" eb="4">
      <t>ダイイチ</t>
    </rPh>
    <phoneticPr fontId="5"/>
  </si>
  <si>
    <t>手宮中央</t>
    <rPh sb="0" eb="1">
      <t>テ</t>
    </rPh>
    <rPh sb="1" eb="2">
      <t>ミヤ</t>
    </rPh>
    <rPh sb="2" eb="4">
      <t>チュウオウ</t>
    </rPh>
    <phoneticPr fontId="5"/>
  </si>
  <si>
    <t>蘭北</t>
    <rPh sb="1" eb="2">
      <t>キタ</t>
    </rPh>
    <phoneticPr fontId="5"/>
  </si>
  <si>
    <t>南富良野西</t>
    <rPh sb="4" eb="5">
      <t>ニシ</t>
    </rPh>
    <phoneticPr fontId="5"/>
  </si>
  <si>
    <t>本務教員のうちより再掲</t>
    <rPh sb="0" eb="1">
      <t>ホン</t>
    </rPh>
    <rPh sb="1" eb="2">
      <t>ツトム</t>
    </rPh>
    <rPh sb="2" eb="3">
      <t>キョウ</t>
    </rPh>
    <rPh sb="3" eb="4">
      <t>イン</t>
    </rPh>
    <rPh sb="9" eb="10">
      <t>サイ</t>
    </rPh>
    <rPh sb="10" eb="11">
      <t>ケイ</t>
    </rPh>
    <phoneticPr fontId="5"/>
  </si>
  <si>
    <t>留辺蘂</t>
    <rPh sb="2" eb="3">
      <t>シベ</t>
    </rPh>
    <phoneticPr fontId="5"/>
  </si>
  <si>
    <t>教諭</t>
    <rPh sb="0" eb="2">
      <t>キョウユ</t>
    </rPh>
    <phoneticPr fontId="5"/>
  </si>
  <si>
    <t>児童数</t>
    <rPh sb="0" eb="1">
      <t>ジ</t>
    </rPh>
    <rPh sb="1" eb="2">
      <t>ワラベ</t>
    </rPh>
    <rPh sb="2" eb="3">
      <t>スウ</t>
    </rPh>
    <phoneticPr fontId="5"/>
  </si>
  <si>
    <t>特別支援学級（再掲）</t>
    <rPh sb="0" eb="1">
      <t>トク</t>
    </rPh>
    <rPh sb="1" eb="2">
      <t>ベツ</t>
    </rPh>
    <rPh sb="2" eb="3">
      <t>ササ</t>
    </rPh>
    <rPh sb="3" eb="4">
      <t>エン</t>
    </rPh>
    <rPh sb="4" eb="5">
      <t>ガク</t>
    </rPh>
    <rPh sb="5" eb="6">
      <t>キュウ</t>
    </rPh>
    <rPh sb="7" eb="8">
      <t>サイ</t>
    </rPh>
    <rPh sb="8" eb="9">
      <t>ケイ</t>
    </rPh>
    <phoneticPr fontId="5"/>
  </si>
  <si>
    <t>本務教員数</t>
    <rPh sb="0" eb="1">
      <t>ホン</t>
    </rPh>
    <rPh sb="1" eb="2">
      <t>ツトム</t>
    </rPh>
    <rPh sb="2" eb="3">
      <t>キョウ</t>
    </rPh>
    <rPh sb="3" eb="4">
      <t>イン</t>
    </rPh>
    <rPh sb="4" eb="5">
      <t>スウ</t>
    </rPh>
    <phoneticPr fontId="5"/>
  </si>
  <si>
    <t>本務職員数</t>
    <rPh sb="0" eb="1">
      <t>ホン</t>
    </rPh>
    <rPh sb="1" eb="2">
      <t>ツトム</t>
    </rPh>
    <rPh sb="2" eb="3">
      <t>ショク</t>
    </rPh>
    <rPh sb="3" eb="4">
      <t>イン</t>
    </rPh>
    <rPh sb="4" eb="5">
      <t>カズ</t>
    </rPh>
    <phoneticPr fontId="5"/>
  </si>
  <si>
    <t>石倉（休校）</t>
    <rPh sb="3" eb="5">
      <t>キュウコウ</t>
    </rPh>
    <phoneticPr fontId="5"/>
  </si>
  <si>
    <t>司書</t>
    <rPh sb="0" eb="2">
      <t>シショ</t>
    </rPh>
    <phoneticPr fontId="5"/>
  </si>
  <si>
    <t>計</t>
    <phoneticPr fontId="5"/>
  </si>
  <si>
    <t>空知</t>
    <phoneticPr fontId="5"/>
  </si>
  <si>
    <t>空知</t>
    <phoneticPr fontId="5"/>
  </si>
  <si>
    <t>-</t>
    <phoneticPr fontId="5"/>
  </si>
  <si>
    <t>空知</t>
    <phoneticPr fontId="5"/>
  </si>
  <si>
    <t>-</t>
    <phoneticPr fontId="5"/>
  </si>
  <si>
    <t>空知</t>
    <phoneticPr fontId="5"/>
  </si>
  <si>
    <t>-</t>
    <phoneticPr fontId="5"/>
  </si>
  <si>
    <t>空知</t>
    <phoneticPr fontId="5"/>
  </si>
  <si>
    <t>-</t>
    <phoneticPr fontId="5"/>
  </si>
  <si>
    <t>完</t>
    <phoneticPr fontId="5"/>
  </si>
  <si>
    <t>石狩</t>
    <phoneticPr fontId="5"/>
  </si>
  <si>
    <t>-</t>
    <phoneticPr fontId="5"/>
  </si>
  <si>
    <t>未</t>
    <phoneticPr fontId="5"/>
  </si>
  <si>
    <t>石狩</t>
    <phoneticPr fontId="5"/>
  </si>
  <si>
    <t>-</t>
    <phoneticPr fontId="5"/>
  </si>
  <si>
    <t>石狩</t>
    <phoneticPr fontId="5"/>
  </si>
  <si>
    <t>山の手</t>
    <rPh sb="0" eb="1">
      <t>ヤマ</t>
    </rPh>
    <rPh sb="2" eb="3">
      <t>テ</t>
    </rPh>
    <phoneticPr fontId="5"/>
  </si>
  <si>
    <t>完</t>
    <rPh sb="0" eb="1">
      <t>カン</t>
    </rPh>
    <phoneticPr fontId="5"/>
  </si>
  <si>
    <t>後志</t>
    <phoneticPr fontId="5"/>
  </si>
  <si>
    <t>後志</t>
    <phoneticPr fontId="5"/>
  </si>
  <si>
    <t>後志</t>
    <phoneticPr fontId="5"/>
  </si>
  <si>
    <t>-</t>
    <phoneticPr fontId="5"/>
  </si>
  <si>
    <t>後志</t>
    <phoneticPr fontId="5"/>
  </si>
  <si>
    <t>胆振</t>
    <phoneticPr fontId="5"/>
  </si>
  <si>
    <t>みなと</t>
    <phoneticPr fontId="5"/>
  </si>
  <si>
    <t>白蘭</t>
    <rPh sb="0" eb="2">
      <t>ハクラン</t>
    </rPh>
    <phoneticPr fontId="5"/>
  </si>
  <si>
    <t>胆振</t>
    <phoneticPr fontId="5"/>
  </si>
  <si>
    <t>-</t>
    <phoneticPr fontId="5"/>
  </si>
  <si>
    <t>沼ノ端</t>
    <phoneticPr fontId="5"/>
  </si>
  <si>
    <t>日高</t>
    <phoneticPr fontId="5"/>
  </si>
  <si>
    <t>日高</t>
    <phoneticPr fontId="5"/>
  </si>
  <si>
    <t>渡島</t>
    <phoneticPr fontId="5"/>
  </si>
  <si>
    <t>渡島</t>
    <phoneticPr fontId="5"/>
  </si>
  <si>
    <t>湯ノ里</t>
    <phoneticPr fontId="5"/>
  </si>
  <si>
    <t>渡島</t>
    <phoneticPr fontId="5"/>
  </si>
  <si>
    <t>渡島</t>
    <phoneticPr fontId="5"/>
  </si>
  <si>
    <t>熊石</t>
    <rPh sb="0" eb="2">
      <t>クマイシ</t>
    </rPh>
    <phoneticPr fontId="5"/>
  </si>
  <si>
    <t>上川</t>
    <phoneticPr fontId="5"/>
  </si>
  <si>
    <t>-</t>
    <phoneticPr fontId="5"/>
  </si>
  <si>
    <t>上川</t>
    <phoneticPr fontId="5"/>
  </si>
  <si>
    <t>上川</t>
    <phoneticPr fontId="5"/>
  </si>
  <si>
    <t>-</t>
    <phoneticPr fontId="5"/>
  </si>
  <si>
    <t>宇莫別（休校）</t>
    <phoneticPr fontId="5"/>
  </si>
  <si>
    <t>五稜（休校）</t>
    <phoneticPr fontId="5"/>
  </si>
  <si>
    <t>上川</t>
    <phoneticPr fontId="5"/>
  </si>
  <si>
    <t>完</t>
    <phoneticPr fontId="5"/>
  </si>
  <si>
    <t>留萌</t>
    <phoneticPr fontId="5"/>
  </si>
  <si>
    <t>宗谷</t>
    <phoneticPr fontId="5"/>
  </si>
  <si>
    <t>宗谷</t>
    <phoneticPr fontId="5"/>
  </si>
  <si>
    <t>オホーツク</t>
    <phoneticPr fontId="5"/>
  </si>
  <si>
    <t>オホーツク</t>
    <phoneticPr fontId="5"/>
  </si>
  <si>
    <t>十勝</t>
    <phoneticPr fontId="5"/>
  </si>
  <si>
    <t>十勝</t>
    <phoneticPr fontId="5"/>
  </si>
  <si>
    <t>釧路</t>
    <phoneticPr fontId="5"/>
  </si>
  <si>
    <t>釧路</t>
    <phoneticPr fontId="5"/>
  </si>
  <si>
    <t>高知（休校）</t>
    <rPh sb="3" eb="5">
      <t>キュウコウ</t>
    </rPh>
    <phoneticPr fontId="5"/>
  </si>
  <si>
    <t>根室</t>
    <phoneticPr fontId="5"/>
  </si>
  <si>
    <t>根室</t>
    <phoneticPr fontId="5"/>
  </si>
  <si>
    <t>公立小学校　H30.5.1</t>
    <rPh sb="0" eb="2">
      <t>コウリツ</t>
    </rPh>
    <rPh sb="2" eb="5">
      <t>ショウガッコウ</t>
    </rPh>
    <phoneticPr fontId="5"/>
  </si>
  <si>
    <t>国立小学校　H30.5.1</t>
    <rPh sb="0" eb="2">
      <t>コクリツ</t>
    </rPh>
    <rPh sb="2" eb="5">
      <t>ショウガッコウ</t>
    </rPh>
    <phoneticPr fontId="5"/>
  </si>
  <si>
    <t>私立小学校　H30.5.1</t>
    <rPh sb="0" eb="2">
      <t>シリツ</t>
    </rPh>
    <rPh sb="2" eb="5">
      <t>ショウガッコウ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</si>
</sst>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0_);[Red]\(#,##0\)"/>
    <numFmt numFmtId="178" formatCode="#,###;&quot;▲&quot;#,##0;&quot;-&quot;"/>
  </numFmts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9" fontId="6" fillId="8" borderId="1" applyNumberFormat="0" applyFont="0" applyBorder="0" applyAlignment="0" applyProtection="0">
      <alignment vertical="center" shrinkToFit="1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1" borderId="2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23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4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4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4" fillId="0" borderId="0">
      <alignment vertical="center"/>
    </xf>
    <xf numFmtId="0" fontId="23" fillId="0" borderId="0"/>
    <xf numFmtId="0" fontId="24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1">
    <xf numFmtId="0" fontId="0" fillId="0" borderId="0" xfId="0">
      <alignment vertical="center"/>
    </xf>
    <xf numFmtId="178" fontId="6" fillId="0" borderId="1" xfId="0" applyNumberFormat="1" applyFont="1" applyBorder="1" applyAlignment="1">
      <alignment horizontal="right" vertical="center" shrinkToFit="1"/>
    </xf>
    <xf numFmtId="178" fontId="6" fillId="0" borderId="0" xfId="0" applyNumberFormat="1" applyFont="1" applyBorder="1" applyAlignment="1">
      <alignment horizontal="center" vertical="center" shrinkToFit="1"/>
    </xf>
    <xf numFmtId="178" fontId="6" fillId="0" borderId="0" xfId="0" applyNumberFormat="1" applyFont="1" applyBorder="1" applyAlignment="1">
      <alignment vertical="center" shrinkToFit="1"/>
    </xf>
    <xf numFmtId="178" fontId="6" fillId="0" borderId="0" xfId="0" applyNumberFormat="1" applyFont="1" applyBorder="1">
      <alignment vertical="center"/>
    </xf>
    <xf numFmtId="178" fontId="6" fillId="0" borderId="0" xfId="0" applyNumberFormat="1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vertical="center" wrapText="1"/>
    </xf>
    <xf numFmtId="178" fontId="6" fillId="0" borderId="0" xfId="0" applyNumberFormat="1" applyFont="1" applyBorder="1" applyAlignment="1">
      <alignment horizontal="center" vertical="center" wrapText="1"/>
    </xf>
    <xf numFmtId="178" fontId="6" fillId="0" borderId="11" xfId="0" applyNumberFormat="1" applyFont="1" applyBorder="1">
      <alignment vertical="center"/>
    </xf>
    <xf numFmtId="178" fontId="6" fillId="0" borderId="0" xfId="0" applyNumberFormat="1" applyFont="1" applyFill="1" applyBorder="1" applyAlignment="1">
      <alignment horizontal="center" vertical="center" wrapText="1"/>
    </xf>
    <xf numFmtId="0" fontId="26" fillId="25" borderId="11" xfId="0" applyFont="1" applyFill="1" applyBorder="1">
      <alignment vertical="center"/>
    </xf>
    <xf numFmtId="49" fontId="6" fillId="25" borderId="0" xfId="0" applyNumberFormat="1" applyFont="1" applyFill="1" applyBorder="1" applyAlignment="1">
      <alignment vertical="center" shrinkToFit="1"/>
    </xf>
    <xf numFmtId="178" fontId="6" fillId="25" borderId="0" xfId="0" applyNumberFormat="1" applyFont="1" applyFill="1" applyBorder="1" applyAlignment="1">
      <alignment vertical="center" shrinkToFit="1"/>
    </xf>
    <xf numFmtId="49" fontId="6" fillId="25" borderId="0" xfId="0" applyNumberFormat="1" applyFont="1" applyFill="1" applyBorder="1" applyAlignment="1">
      <alignment horizontal="right" vertical="center" shrinkToFit="1"/>
    </xf>
    <xf numFmtId="0" fontId="6" fillId="25" borderId="0" xfId="0" applyFont="1" applyFill="1" applyBorder="1">
      <alignment vertical="center"/>
    </xf>
    <xf numFmtId="0" fontId="6" fillId="25" borderId="0" xfId="0" applyFont="1" applyFill="1" applyBorder="1" applyAlignment="1">
      <alignment vertical="center" wrapText="1"/>
    </xf>
    <xf numFmtId="0" fontId="6" fillId="25" borderId="0" xfId="0" applyFont="1" applyFill="1" applyBorder="1" applyAlignment="1">
      <alignment horizontal="center" vertical="center" wrapText="1"/>
    </xf>
    <xf numFmtId="178" fontId="6" fillId="25" borderId="1" xfId="0" applyNumberFormat="1" applyFont="1" applyFill="1" applyBorder="1" applyAlignment="1">
      <alignment horizontal="center" vertical="center" wrapText="1"/>
    </xf>
    <xf numFmtId="38" fontId="6" fillId="0" borderId="1" xfId="0" applyNumberFormat="1" applyFont="1" applyBorder="1" applyAlignment="1">
      <alignment horizontal="center" vertical="center" shrinkToFit="1"/>
    </xf>
    <xf numFmtId="38" fontId="6" fillId="0" borderId="1" xfId="0" applyNumberFormat="1" applyFont="1" applyBorder="1" applyAlignment="1">
      <alignment vertical="center" shrinkToFit="1"/>
    </xf>
    <xf numFmtId="178" fontId="6" fillId="0" borderId="1" xfId="0" applyNumberFormat="1" applyFont="1" applyBorder="1" applyAlignment="1">
      <alignment horizontal="center" vertical="center" shrinkToFit="1"/>
    </xf>
    <xf numFmtId="178" fontId="6" fillId="0" borderId="1" xfId="48" applyNumberFormat="1" applyFont="1" applyFill="1" applyBorder="1" applyAlignment="1">
      <alignment horizontal="right" vertical="center"/>
    </xf>
    <xf numFmtId="0" fontId="6" fillId="0" borderId="0" xfId="0" applyFont="1" applyBorder="1">
      <alignment vertical="center"/>
    </xf>
    <xf numFmtId="38" fontId="6" fillId="26" borderId="1" xfId="0" applyNumberFormat="1" applyFont="1" applyFill="1" applyBorder="1" applyAlignment="1">
      <alignment horizontal="center" vertical="center" shrinkToFit="1"/>
    </xf>
    <xf numFmtId="178" fontId="6" fillId="26" borderId="1" xfId="0" applyNumberFormat="1" applyFont="1" applyFill="1" applyBorder="1" applyAlignment="1">
      <alignment horizontal="center" vertical="center" shrinkToFit="1"/>
    </xf>
    <xf numFmtId="178" fontId="6" fillId="26" borderId="1" xfId="0" applyNumberFormat="1" applyFont="1" applyFill="1" applyBorder="1" applyAlignment="1">
      <alignment horizontal="right" vertical="center" shrinkToFit="1"/>
    </xf>
    <xf numFmtId="178" fontId="6" fillId="0" borderId="1" xfId="0" applyNumberFormat="1" applyFont="1" applyFill="1" applyBorder="1" applyAlignment="1">
      <alignment horizontal="right" vertical="center" shrinkToFit="1"/>
    </xf>
    <xf numFmtId="38" fontId="6" fillId="0" borderId="1" xfId="0" applyNumberFormat="1" applyFont="1" applyFill="1" applyBorder="1" applyAlignment="1">
      <alignment vertical="center" shrinkToFit="1"/>
    </xf>
    <xf numFmtId="38" fontId="6" fillId="27" borderId="1" xfId="0" applyNumberFormat="1" applyFont="1" applyFill="1" applyBorder="1" applyAlignment="1">
      <alignment horizontal="center" vertical="center" shrinkToFit="1"/>
    </xf>
    <xf numFmtId="178" fontId="6" fillId="27" borderId="1" xfId="0" applyNumberFormat="1" applyFont="1" applyFill="1" applyBorder="1" applyAlignment="1">
      <alignment horizontal="center" vertical="center" shrinkToFit="1"/>
    </xf>
    <xf numFmtId="178" fontId="6" fillId="27" borderId="1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>
      <alignment vertical="center"/>
    </xf>
    <xf numFmtId="0" fontId="6" fillId="0" borderId="0" xfId="0" applyNumberFormat="1" applyFont="1" applyBorder="1">
      <alignment vertical="center"/>
    </xf>
    <xf numFmtId="0" fontId="6" fillId="0" borderId="1" xfId="0" applyNumberFormat="1" applyFont="1" applyBorder="1" applyAlignment="1">
      <alignment vertical="center" shrinkToFit="1"/>
    </xf>
    <xf numFmtId="178" fontId="6" fillId="0" borderId="1" xfId="0" applyNumberFormat="1" applyFont="1" applyBorder="1" applyAlignment="1">
      <alignment horizontal="right" vertical="center"/>
    </xf>
    <xf numFmtId="178" fontId="6" fillId="0" borderId="16" xfId="0" applyNumberFormat="1" applyFont="1" applyBorder="1" applyAlignment="1">
      <alignment horizontal="right" vertical="center"/>
    </xf>
    <xf numFmtId="38" fontId="6" fillId="0" borderId="1" xfId="0" applyNumberFormat="1" applyFont="1" applyFill="1" applyBorder="1" applyAlignment="1">
      <alignment horizontal="center" vertical="center" shrinkToFit="1"/>
    </xf>
    <xf numFmtId="178" fontId="6" fillId="0" borderId="1" xfId="0" applyNumberFormat="1" applyFont="1" applyFill="1" applyBorder="1" applyAlignment="1">
      <alignment horizontal="center" vertical="center" shrinkToFit="1"/>
    </xf>
    <xf numFmtId="49" fontId="6" fillId="28" borderId="1" xfId="0" applyNumberFormat="1" applyFont="1" applyFill="1" applyBorder="1" applyAlignment="1">
      <alignment horizontal="center" vertical="center" shrinkToFit="1"/>
    </xf>
    <xf numFmtId="178" fontId="6" fillId="28" borderId="1" xfId="0" applyNumberFormat="1" applyFont="1" applyFill="1" applyBorder="1" applyAlignment="1">
      <alignment horizontal="right" vertical="center" shrinkToFit="1"/>
    </xf>
    <xf numFmtId="0" fontId="6" fillId="0" borderId="0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vertical="center" shrinkToFit="1"/>
    </xf>
    <xf numFmtId="38" fontId="6" fillId="0" borderId="0" xfId="34" applyFont="1" applyFill="1" applyBorder="1" applyAlignment="1">
      <alignment vertical="center" wrapText="1"/>
    </xf>
    <xf numFmtId="38" fontId="6" fillId="0" borderId="0" xfId="34" applyFont="1" applyFill="1" applyBorder="1" applyAlignment="1">
      <alignment horizontal="right" vertical="center" wrapText="1"/>
    </xf>
    <xf numFmtId="177" fontId="6" fillId="0" borderId="0" xfId="34" applyNumberFormat="1" applyFont="1" applyFill="1" applyBorder="1" applyAlignment="1">
      <alignment horizontal="center" vertical="center" shrinkToFit="1"/>
    </xf>
    <xf numFmtId="38" fontId="6" fillId="0" borderId="0" xfId="34" applyFont="1" applyFill="1" applyBorder="1" applyAlignment="1">
      <alignment horizontal="center" vertical="center" shrinkToFit="1"/>
    </xf>
    <xf numFmtId="38" fontId="6" fillId="0" borderId="0" xfId="34" applyFont="1" applyFill="1" applyBorder="1" applyAlignment="1">
      <alignment vertical="center" shrinkToFit="1"/>
    </xf>
    <xf numFmtId="0" fontId="6" fillId="25" borderId="0" xfId="0" applyNumberFormat="1" applyFont="1" applyFill="1" applyBorder="1">
      <alignment vertical="center"/>
    </xf>
    <xf numFmtId="38" fontId="6" fillId="0" borderId="0" xfId="7" applyNumberFormat="1" applyFont="1" applyFill="1" applyBorder="1" applyAlignment="1">
      <alignment vertical="center" wrapText="1"/>
    </xf>
    <xf numFmtId="38" fontId="6" fillId="25" borderId="0" xfId="34" applyFont="1" applyFill="1" applyBorder="1" applyAlignment="1">
      <alignment horizontal="center" vertical="center" shrinkToFit="1"/>
    </xf>
    <xf numFmtId="0" fontId="6" fillId="25" borderId="0" xfId="0" applyNumberFormat="1" applyFont="1" applyFill="1" applyBorder="1" applyAlignment="1">
      <alignment horizontal="center" vertical="center" shrinkToFit="1"/>
    </xf>
    <xf numFmtId="0" fontId="6" fillId="25" borderId="0" xfId="0" applyNumberFormat="1" applyFont="1" applyFill="1" applyBorder="1" applyAlignment="1">
      <alignment vertical="center" shrinkToFit="1"/>
    </xf>
    <xf numFmtId="49" fontId="6" fillId="25" borderId="0" xfId="0" applyNumberFormat="1" applyFont="1" applyFill="1" applyBorder="1" applyAlignment="1">
      <alignment horizontal="center" vertical="center" shrinkToFit="1"/>
    </xf>
    <xf numFmtId="38" fontId="6" fillId="25" borderId="0" xfId="34" applyFont="1" applyFill="1" applyBorder="1">
      <alignment vertical="center"/>
    </xf>
    <xf numFmtId="178" fontId="6" fillId="25" borderId="0" xfId="34" applyNumberFormat="1" applyFont="1" applyFill="1" applyBorder="1">
      <alignment vertical="center"/>
    </xf>
    <xf numFmtId="176" fontId="6" fillId="25" borderId="0" xfId="0" applyNumberFormat="1" applyFont="1" applyFill="1" applyBorder="1" applyAlignment="1">
      <alignment vertical="center" shrinkToFit="1"/>
    </xf>
    <xf numFmtId="178" fontId="6" fillId="25" borderId="0" xfId="0" applyNumberFormat="1" applyFont="1" applyFill="1" applyBorder="1">
      <alignment vertical="center"/>
    </xf>
    <xf numFmtId="38" fontId="6" fillId="25" borderId="0" xfId="0" applyNumberFormat="1" applyFont="1" applyFill="1" applyBorder="1" applyAlignment="1">
      <alignment vertical="center" shrinkToFit="1"/>
    </xf>
    <xf numFmtId="176" fontId="6" fillId="25" borderId="0" xfId="0" applyNumberFormat="1" applyFont="1" applyFill="1" applyBorder="1">
      <alignment vertical="center"/>
    </xf>
    <xf numFmtId="38" fontId="6" fillId="0" borderId="0" xfId="34" applyFont="1" applyFill="1" applyBorder="1" applyAlignment="1">
      <alignment horizontal="right" vertical="center"/>
    </xf>
    <xf numFmtId="38" fontId="6" fillId="0" borderId="0" xfId="34" applyFont="1" applyFill="1" applyBorder="1">
      <alignment vertical="center"/>
    </xf>
    <xf numFmtId="38" fontId="6" fillId="0" borderId="0" xfId="7" applyNumberFormat="1" applyFont="1" applyFill="1" applyBorder="1" applyAlignment="1">
      <alignment vertical="center"/>
    </xf>
    <xf numFmtId="38" fontId="6" fillId="0" borderId="0" xfId="34" applyFont="1" applyFill="1" applyBorder="1" applyAlignment="1">
      <alignment horizontal="right" vertical="center" shrinkToFit="1"/>
    </xf>
    <xf numFmtId="38" fontId="6" fillId="25" borderId="0" xfId="34" applyFont="1" applyFill="1" applyBorder="1" applyAlignment="1">
      <alignment horizontal="right" vertical="center"/>
    </xf>
    <xf numFmtId="0" fontId="6" fillId="25" borderId="0" xfId="0" applyFont="1" applyFill="1" applyBorder="1" applyAlignment="1">
      <alignment horizontal="right" vertical="center"/>
    </xf>
    <xf numFmtId="178" fontId="26" fillId="0" borderId="11" xfId="0" applyNumberFormat="1" applyFont="1" applyBorder="1" applyAlignment="1">
      <alignment horizontal="left" vertical="center"/>
    </xf>
    <xf numFmtId="178" fontId="6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8" fontId="6" fillId="0" borderId="1" xfId="46" applyNumberFormat="1" applyFont="1" applyBorder="1" applyAlignment="1">
      <alignment horizontal="center" vertical="center"/>
    </xf>
    <xf numFmtId="178" fontId="6" fillId="0" borderId="1" xfId="46" applyNumberFormat="1" applyFont="1" applyBorder="1">
      <alignment vertical="center"/>
    </xf>
    <xf numFmtId="178" fontId="6" fillId="0" borderId="1" xfId="0" applyNumberFormat="1" applyFont="1" applyBorder="1" applyAlignment="1">
      <alignment vertical="center" shrinkToFit="1"/>
    </xf>
    <xf numFmtId="178" fontId="6" fillId="0" borderId="1" xfId="0" applyNumberFormat="1" applyFont="1" applyBorder="1">
      <alignment vertical="center"/>
    </xf>
    <xf numFmtId="178" fontId="6" fillId="28" borderId="1" xfId="0" applyNumberFormat="1" applyFont="1" applyFill="1" applyBorder="1" applyAlignment="1">
      <alignment horizontal="center" vertical="center"/>
    </xf>
    <xf numFmtId="178" fontId="6" fillId="28" borderId="1" xfId="0" applyNumberFormat="1" applyFont="1" applyFill="1" applyBorder="1" applyAlignment="1">
      <alignment vertical="center" shrinkToFit="1"/>
    </xf>
    <xf numFmtId="178" fontId="6" fillId="0" borderId="0" xfId="0" applyNumberFormat="1" applyFont="1" applyBorder="1" applyAlignment="1">
      <alignment horizontal="left" vertical="center" shrinkToFit="1"/>
    </xf>
    <xf numFmtId="178" fontId="6" fillId="0" borderId="11" xfId="0" applyNumberFormat="1" applyFont="1" applyBorder="1" applyAlignment="1">
      <alignment horizontal="center" vertical="center"/>
    </xf>
    <xf numFmtId="178" fontId="6" fillId="0" borderId="12" xfId="0" applyNumberFormat="1" applyFont="1" applyBorder="1" applyAlignment="1">
      <alignment vertical="center" wrapText="1"/>
    </xf>
    <xf numFmtId="178" fontId="6" fillId="0" borderId="13" xfId="0" applyNumberFormat="1" applyFont="1" applyBorder="1" applyAlignment="1">
      <alignment vertical="center" wrapText="1"/>
    </xf>
    <xf numFmtId="178" fontId="6" fillId="25" borderId="1" xfId="0" applyNumberFormat="1" applyFont="1" applyFill="1" applyBorder="1" applyAlignment="1">
      <alignment horizontal="center" vertical="center" shrinkToFit="1"/>
    </xf>
    <xf numFmtId="178" fontId="6" fillId="0" borderId="1" xfId="50" applyNumberFormat="1" applyFont="1" applyBorder="1" applyAlignment="1">
      <alignment horizontal="right" vertical="center"/>
    </xf>
    <xf numFmtId="178" fontId="6" fillId="0" borderId="1" xfId="49" applyNumberFormat="1" applyFont="1" applyBorder="1">
      <alignment vertical="center"/>
    </xf>
    <xf numFmtId="178" fontId="6" fillId="25" borderId="14" xfId="0" applyNumberFormat="1" applyFont="1" applyFill="1" applyBorder="1" applyAlignment="1">
      <alignment horizontal="center" vertical="center" wrapText="1"/>
    </xf>
    <xf numFmtId="178" fontId="6" fillId="25" borderId="15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8" fontId="6" fillId="0" borderId="14" xfId="0" applyNumberFormat="1" applyFont="1" applyFill="1" applyBorder="1" applyAlignment="1">
      <alignment horizontal="center" vertical="center" wrapText="1"/>
    </xf>
    <xf numFmtId="178" fontId="6" fillId="0" borderId="15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178" fontId="26" fillId="0" borderId="11" xfId="0" applyNumberFormat="1" applyFont="1" applyBorder="1" applyAlignment="1">
      <alignment horizontal="left" vertical="center"/>
    </xf>
    <xf numFmtId="0" fontId="6" fillId="25" borderId="14" xfId="0" applyFont="1" applyFill="1" applyBorder="1" applyAlignment="1">
      <alignment horizontal="center" vertical="center" wrapText="1"/>
    </xf>
    <xf numFmtId="178" fontId="6" fillId="28" borderId="1" xfId="0" applyNumberFormat="1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49" fontId="6" fillId="25" borderId="14" xfId="0" applyNumberFormat="1" applyFont="1" applyFill="1" applyBorder="1" applyAlignment="1">
      <alignment horizontal="center" vertical="center" wrapText="1"/>
    </xf>
    <xf numFmtId="49" fontId="6" fillId="25" borderId="17" xfId="0" applyNumberFormat="1" applyFont="1" applyFill="1" applyBorder="1" applyAlignment="1">
      <alignment horizontal="center" vertical="center" wrapText="1"/>
    </xf>
    <xf numFmtId="49" fontId="6" fillId="25" borderId="15" xfId="0" applyNumberFormat="1" applyFont="1" applyFill="1" applyBorder="1" applyAlignment="1">
      <alignment horizontal="center" vertical="center" wrapText="1"/>
    </xf>
    <xf numFmtId="0" fontId="6" fillId="25" borderId="14" xfId="0" applyNumberFormat="1" applyFont="1" applyFill="1" applyBorder="1" applyAlignment="1">
      <alignment horizontal="center" vertical="center" wrapText="1"/>
    </xf>
    <xf numFmtId="0" fontId="6" fillId="25" borderId="17" xfId="0" applyNumberFormat="1" applyFont="1" applyFill="1" applyBorder="1" applyAlignment="1">
      <alignment horizontal="center" vertical="center" wrapText="1"/>
    </xf>
    <xf numFmtId="0" fontId="6" fillId="25" borderId="15" xfId="0" applyNumberFormat="1" applyFont="1" applyFill="1" applyBorder="1" applyAlignment="1">
      <alignment horizontal="center" vertical="center" wrapText="1"/>
    </xf>
    <xf numFmtId="0" fontId="6" fillId="25" borderId="14" xfId="0" applyFont="1" applyFill="1" applyBorder="1" applyAlignment="1">
      <alignment horizontal="center" vertical="center" wrapText="1"/>
    </xf>
    <xf numFmtId="0" fontId="6" fillId="25" borderId="17" xfId="0" applyFont="1" applyFill="1" applyBorder="1" applyAlignment="1">
      <alignment horizontal="center" vertical="center" wrapText="1"/>
    </xf>
    <xf numFmtId="0" fontId="6" fillId="25" borderId="15" xfId="0" applyFont="1" applyFill="1" applyBorder="1" applyAlignment="1">
      <alignment horizontal="center" vertical="center" wrapText="1"/>
    </xf>
    <xf numFmtId="178" fontId="6" fillId="0" borderId="12" xfId="0" applyNumberFormat="1" applyFont="1" applyFill="1" applyBorder="1" applyAlignment="1">
      <alignment horizontal="center" vertical="center" wrapText="1"/>
    </xf>
    <xf numFmtId="178" fontId="6" fillId="0" borderId="13" xfId="0" applyNumberFormat="1" applyFont="1" applyFill="1" applyBorder="1" applyAlignment="1">
      <alignment horizontal="center" vertical="center" wrapText="1"/>
    </xf>
    <xf numFmtId="178" fontId="6" fillId="0" borderId="16" xfId="0" applyNumberFormat="1" applyFont="1" applyFill="1" applyBorder="1" applyAlignment="1">
      <alignment horizontal="center" vertical="center" wrapText="1"/>
    </xf>
    <xf numFmtId="178" fontId="6" fillId="25" borderId="14" xfId="0" applyNumberFormat="1" applyFont="1" applyFill="1" applyBorder="1" applyAlignment="1">
      <alignment horizontal="center" vertical="center" wrapText="1"/>
    </xf>
    <xf numFmtId="178" fontId="6" fillId="25" borderId="15" xfId="0" applyNumberFormat="1" applyFont="1" applyFill="1" applyBorder="1" applyAlignment="1">
      <alignment horizontal="center" vertical="center" wrapText="1"/>
    </xf>
    <xf numFmtId="178" fontId="6" fillId="25" borderId="12" xfId="0" applyNumberFormat="1" applyFont="1" applyFill="1" applyBorder="1" applyAlignment="1">
      <alignment horizontal="center" vertical="center" wrapText="1"/>
    </xf>
    <xf numFmtId="178" fontId="6" fillId="25" borderId="13" xfId="0" applyNumberFormat="1" applyFont="1" applyFill="1" applyBorder="1" applyAlignment="1">
      <alignment horizontal="center" vertical="center" wrapText="1"/>
    </xf>
    <xf numFmtId="178" fontId="6" fillId="25" borderId="16" xfId="0" applyNumberFormat="1" applyFont="1" applyFill="1" applyBorder="1" applyAlignment="1">
      <alignment horizontal="center" vertical="center" wrapText="1"/>
    </xf>
    <xf numFmtId="0" fontId="6" fillId="25" borderId="12" xfId="0" applyFont="1" applyFill="1" applyBorder="1" applyAlignment="1">
      <alignment horizontal="center" vertical="center" wrapText="1"/>
    </xf>
    <xf numFmtId="0" fontId="6" fillId="25" borderId="16" xfId="0" applyFont="1" applyFill="1" applyBorder="1" applyAlignment="1">
      <alignment horizontal="center" vertical="center" wrapText="1"/>
    </xf>
    <xf numFmtId="178" fontId="6" fillId="0" borderId="13" xfId="0" applyNumberFormat="1" applyFont="1" applyFill="1" applyBorder="1" applyAlignment="1">
      <alignment horizontal="right" vertical="center" wrapText="1"/>
    </xf>
    <xf numFmtId="178" fontId="6" fillId="0" borderId="16" xfId="0" applyNumberFormat="1" applyFont="1" applyFill="1" applyBorder="1" applyAlignment="1">
      <alignment horizontal="right" vertical="center" wrapText="1"/>
    </xf>
    <xf numFmtId="178" fontId="6" fillId="28" borderId="1" xfId="0" applyNumberFormat="1" applyFont="1" applyFill="1" applyBorder="1" applyAlignment="1">
      <alignment horizontal="center" vertical="center" shrinkToFit="1"/>
    </xf>
    <xf numFmtId="178" fontId="6" fillId="0" borderId="14" xfId="0" applyNumberFormat="1" applyFont="1" applyFill="1" applyBorder="1" applyAlignment="1">
      <alignment horizontal="center" vertical="center" wrapText="1"/>
    </xf>
    <xf numFmtId="178" fontId="6" fillId="0" borderId="17" xfId="0" applyNumberFormat="1" applyFont="1" applyFill="1" applyBorder="1" applyAlignment="1">
      <alignment horizontal="center" vertical="center" wrapText="1"/>
    </xf>
    <xf numFmtId="178" fontId="6" fillId="0" borderId="15" xfId="0" applyNumberFormat="1" applyFont="1" applyFill="1" applyBorder="1" applyAlignment="1">
      <alignment horizontal="center" vertical="center" wrapText="1"/>
    </xf>
    <xf numFmtId="178" fontId="6" fillId="0" borderId="14" xfId="0" applyNumberFormat="1" applyFont="1" applyBorder="1" applyAlignment="1">
      <alignment horizontal="center" vertical="center" wrapText="1"/>
    </xf>
    <xf numFmtId="178" fontId="6" fillId="0" borderId="15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8" fontId="6" fillId="0" borderId="12" xfId="0" applyNumberFormat="1" applyFont="1" applyBorder="1" applyAlignment="1">
      <alignment horizontal="center" vertical="center" wrapText="1"/>
    </xf>
    <xf numFmtId="178" fontId="6" fillId="0" borderId="13" xfId="0" applyNumberFormat="1" applyFont="1" applyBorder="1" applyAlignment="1">
      <alignment horizontal="center" vertical="center" wrapText="1"/>
    </xf>
    <xf numFmtId="178" fontId="6" fillId="0" borderId="16" xfId="0" applyNumberFormat="1" applyFont="1" applyBorder="1" applyAlignment="1">
      <alignment horizontal="center" vertical="center" wrapText="1"/>
    </xf>
    <xf numFmtId="178" fontId="6" fillId="0" borderId="18" xfId="0" applyNumberFormat="1" applyFont="1" applyFill="1" applyBorder="1" applyAlignment="1">
      <alignment horizontal="center" vertical="center" wrapText="1"/>
    </xf>
    <xf numFmtId="178" fontId="6" fillId="0" borderId="19" xfId="0" applyNumberFormat="1" applyFont="1" applyFill="1" applyBorder="1" applyAlignment="1">
      <alignment horizontal="center" vertical="center" wrapText="1"/>
    </xf>
    <xf numFmtId="178" fontId="6" fillId="0" borderId="1" xfId="43" applyNumberFormat="1" applyFont="1" applyBorder="1" applyAlignment="1">
      <alignment vertical="center" shrinkToFit="1"/>
    </xf>
    <xf numFmtId="178" fontId="6" fillId="28" borderId="12" xfId="0" applyNumberFormat="1" applyFont="1" applyFill="1" applyBorder="1" applyAlignment="1">
      <alignment horizontal="center" vertical="center" shrinkToFit="1"/>
    </xf>
    <xf numFmtId="178" fontId="6" fillId="28" borderId="16" xfId="0" applyNumberFormat="1" applyFont="1" applyFill="1" applyBorder="1" applyAlignment="1">
      <alignment horizontal="center" vertical="center" shrinkToFit="1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2003の水色" xfId="7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2 2" xfId="49"/>
    <cellStyle name="標準 3" xfId="46"/>
    <cellStyle name="標準 4" xfId="47"/>
    <cellStyle name="標準 4 2" xfId="48"/>
    <cellStyle name="標準 4 2 2" xfId="50"/>
    <cellStyle name="未定義" xfId="44"/>
    <cellStyle name="良い" xfId="45" builtinId="26" customBuiltin="1"/>
  </cellStyles>
  <dxfs count="0"/>
  <tableStyles count="0" defaultTableStyle="TableStyleMedium9" defaultPivotStyle="PivotStyleLight16"/>
  <colors>
    <mruColors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54"/>
  <sheetViews>
    <sheetView tabSelected="1" showWhiteSpace="0" view="pageBreakPreview" zoomScaleNormal="100" zoomScaleSheetLayoutView="100" workbookViewId="0">
      <pane xSplit="3" ySplit="4" topLeftCell="D5" activePane="bottomRight" state="frozen"/>
      <selection activeCell="F34" sqref="F34"/>
      <selection pane="topRight" activeCell="F34" sqref="F34"/>
      <selection pane="bottomLeft" activeCell="F34" sqref="F34"/>
      <selection pane="bottomRight" activeCell="G13" sqref="G13"/>
    </sheetView>
  </sheetViews>
  <sheetFormatPr defaultColWidth="12.125" defaultRowHeight="11.25"/>
  <cols>
    <col min="1" max="1" width="8.875" style="12" customWidth="1"/>
    <col min="2" max="2" width="6.875" style="51" customWidth="1"/>
    <col min="3" max="3" width="16" style="52" customWidth="1"/>
    <col min="4" max="4" width="6.125" style="53" customWidth="1"/>
    <col min="5" max="5" width="5.875" style="53" customWidth="1"/>
    <col min="6" max="6" width="5" style="12" customWidth="1"/>
    <col min="7" max="7" width="5.75" style="15" customWidth="1"/>
    <col min="8" max="13" width="6.75" style="57" customWidth="1"/>
    <col min="14" max="16" width="7" style="57" customWidth="1"/>
    <col min="17" max="18" width="7.625" style="65" customWidth="1"/>
    <col min="19" max="57" width="7.625" style="15" customWidth="1"/>
    <col min="58" max="256" width="12.125" style="15"/>
    <col min="257" max="257" width="8.875" style="15" customWidth="1"/>
    <col min="258" max="258" width="6.875" style="15" customWidth="1"/>
    <col min="259" max="259" width="16" style="15" customWidth="1"/>
    <col min="260" max="260" width="6.125" style="15" customWidth="1"/>
    <col min="261" max="261" width="5.875" style="15" customWidth="1"/>
    <col min="262" max="262" width="5" style="15" customWidth="1"/>
    <col min="263" max="263" width="5.75" style="15" customWidth="1"/>
    <col min="264" max="269" width="6.75" style="15" customWidth="1"/>
    <col min="270" max="272" width="7" style="15" customWidth="1"/>
    <col min="273" max="273" width="6.875" style="15" customWidth="1"/>
    <col min="274" max="512" width="12.125" style="15"/>
    <col min="513" max="513" width="8.875" style="15" customWidth="1"/>
    <col min="514" max="514" width="6.875" style="15" customWidth="1"/>
    <col min="515" max="515" width="16" style="15" customWidth="1"/>
    <col min="516" max="516" width="6.125" style="15" customWidth="1"/>
    <col min="517" max="517" width="5.875" style="15" customWidth="1"/>
    <col min="518" max="518" width="5" style="15" customWidth="1"/>
    <col min="519" max="519" width="5.75" style="15" customWidth="1"/>
    <col min="520" max="525" width="6.75" style="15" customWidth="1"/>
    <col min="526" max="528" width="7" style="15" customWidth="1"/>
    <col min="529" max="529" width="6.875" style="15" customWidth="1"/>
    <col min="530" max="768" width="12.125" style="15"/>
    <col min="769" max="769" width="8.875" style="15" customWidth="1"/>
    <col min="770" max="770" width="6.875" style="15" customWidth="1"/>
    <col min="771" max="771" width="16" style="15" customWidth="1"/>
    <col min="772" max="772" width="6.125" style="15" customWidth="1"/>
    <col min="773" max="773" width="5.875" style="15" customWidth="1"/>
    <col min="774" max="774" width="5" style="15" customWidth="1"/>
    <col min="775" max="775" width="5.75" style="15" customWidth="1"/>
    <col min="776" max="781" width="6.75" style="15" customWidth="1"/>
    <col min="782" max="784" width="7" style="15" customWidth="1"/>
    <col min="785" max="785" width="6.875" style="15" customWidth="1"/>
    <col min="786" max="1024" width="12.125" style="15"/>
    <col min="1025" max="1025" width="8.875" style="15" customWidth="1"/>
    <col min="1026" max="1026" width="6.875" style="15" customWidth="1"/>
    <col min="1027" max="1027" width="16" style="15" customWidth="1"/>
    <col min="1028" max="1028" width="6.125" style="15" customWidth="1"/>
    <col min="1029" max="1029" width="5.875" style="15" customWidth="1"/>
    <col min="1030" max="1030" width="5" style="15" customWidth="1"/>
    <col min="1031" max="1031" width="5.75" style="15" customWidth="1"/>
    <col min="1032" max="1037" width="6.75" style="15" customWidth="1"/>
    <col min="1038" max="1040" width="7" style="15" customWidth="1"/>
    <col min="1041" max="1041" width="6.875" style="15" customWidth="1"/>
    <col min="1042" max="1280" width="12.125" style="15"/>
    <col min="1281" max="1281" width="8.875" style="15" customWidth="1"/>
    <col min="1282" max="1282" width="6.875" style="15" customWidth="1"/>
    <col min="1283" max="1283" width="16" style="15" customWidth="1"/>
    <col min="1284" max="1284" width="6.125" style="15" customWidth="1"/>
    <col min="1285" max="1285" width="5.875" style="15" customWidth="1"/>
    <col min="1286" max="1286" width="5" style="15" customWidth="1"/>
    <col min="1287" max="1287" width="5.75" style="15" customWidth="1"/>
    <col min="1288" max="1293" width="6.75" style="15" customWidth="1"/>
    <col min="1294" max="1296" width="7" style="15" customWidth="1"/>
    <col min="1297" max="1297" width="6.875" style="15" customWidth="1"/>
    <col min="1298" max="1536" width="12.125" style="15"/>
    <col min="1537" max="1537" width="8.875" style="15" customWidth="1"/>
    <col min="1538" max="1538" width="6.875" style="15" customWidth="1"/>
    <col min="1539" max="1539" width="16" style="15" customWidth="1"/>
    <col min="1540" max="1540" width="6.125" style="15" customWidth="1"/>
    <col min="1541" max="1541" width="5.875" style="15" customWidth="1"/>
    <col min="1542" max="1542" width="5" style="15" customWidth="1"/>
    <col min="1543" max="1543" width="5.75" style="15" customWidth="1"/>
    <col min="1544" max="1549" width="6.75" style="15" customWidth="1"/>
    <col min="1550" max="1552" width="7" style="15" customWidth="1"/>
    <col min="1553" max="1553" width="6.875" style="15" customWidth="1"/>
    <col min="1554" max="1792" width="12.125" style="15"/>
    <col min="1793" max="1793" width="8.875" style="15" customWidth="1"/>
    <col min="1794" max="1794" width="6.875" style="15" customWidth="1"/>
    <col min="1795" max="1795" width="16" style="15" customWidth="1"/>
    <col min="1796" max="1796" width="6.125" style="15" customWidth="1"/>
    <col min="1797" max="1797" width="5.875" style="15" customWidth="1"/>
    <col min="1798" max="1798" width="5" style="15" customWidth="1"/>
    <col min="1799" max="1799" width="5.75" style="15" customWidth="1"/>
    <col min="1800" max="1805" width="6.75" style="15" customWidth="1"/>
    <col min="1806" max="1808" width="7" style="15" customWidth="1"/>
    <col min="1809" max="1809" width="6.875" style="15" customWidth="1"/>
    <col min="1810" max="2048" width="12.125" style="15"/>
    <col min="2049" max="2049" width="8.875" style="15" customWidth="1"/>
    <col min="2050" max="2050" width="6.875" style="15" customWidth="1"/>
    <col min="2051" max="2051" width="16" style="15" customWidth="1"/>
    <col min="2052" max="2052" width="6.125" style="15" customWidth="1"/>
    <col min="2053" max="2053" width="5.875" style="15" customWidth="1"/>
    <col min="2054" max="2054" width="5" style="15" customWidth="1"/>
    <col min="2055" max="2055" width="5.75" style="15" customWidth="1"/>
    <col min="2056" max="2061" width="6.75" style="15" customWidth="1"/>
    <col min="2062" max="2064" width="7" style="15" customWidth="1"/>
    <col min="2065" max="2065" width="6.875" style="15" customWidth="1"/>
    <col min="2066" max="2304" width="12.125" style="15"/>
    <col min="2305" max="2305" width="8.875" style="15" customWidth="1"/>
    <col min="2306" max="2306" width="6.875" style="15" customWidth="1"/>
    <col min="2307" max="2307" width="16" style="15" customWidth="1"/>
    <col min="2308" max="2308" width="6.125" style="15" customWidth="1"/>
    <col min="2309" max="2309" width="5.875" style="15" customWidth="1"/>
    <col min="2310" max="2310" width="5" style="15" customWidth="1"/>
    <col min="2311" max="2311" width="5.75" style="15" customWidth="1"/>
    <col min="2312" max="2317" width="6.75" style="15" customWidth="1"/>
    <col min="2318" max="2320" width="7" style="15" customWidth="1"/>
    <col min="2321" max="2321" width="6.875" style="15" customWidth="1"/>
    <col min="2322" max="2560" width="12.125" style="15"/>
    <col min="2561" max="2561" width="8.875" style="15" customWidth="1"/>
    <col min="2562" max="2562" width="6.875" style="15" customWidth="1"/>
    <col min="2563" max="2563" width="16" style="15" customWidth="1"/>
    <col min="2564" max="2564" width="6.125" style="15" customWidth="1"/>
    <col min="2565" max="2565" width="5.875" style="15" customWidth="1"/>
    <col min="2566" max="2566" width="5" style="15" customWidth="1"/>
    <col min="2567" max="2567" width="5.75" style="15" customWidth="1"/>
    <col min="2568" max="2573" width="6.75" style="15" customWidth="1"/>
    <col min="2574" max="2576" width="7" style="15" customWidth="1"/>
    <col min="2577" max="2577" width="6.875" style="15" customWidth="1"/>
    <col min="2578" max="2816" width="12.125" style="15"/>
    <col min="2817" max="2817" width="8.875" style="15" customWidth="1"/>
    <col min="2818" max="2818" width="6.875" style="15" customWidth="1"/>
    <col min="2819" max="2819" width="16" style="15" customWidth="1"/>
    <col min="2820" max="2820" width="6.125" style="15" customWidth="1"/>
    <col min="2821" max="2821" width="5.875" style="15" customWidth="1"/>
    <col min="2822" max="2822" width="5" style="15" customWidth="1"/>
    <col min="2823" max="2823" width="5.75" style="15" customWidth="1"/>
    <col min="2824" max="2829" width="6.75" style="15" customWidth="1"/>
    <col min="2830" max="2832" width="7" style="15" customWidth="1"/>
    <col min="2833" max="2833" width="6.875" style="15" customWidth="1"/>
    <col min="2834" max="3072" width="12.125" style="15"/>
    <col min="3073" max="3073" width="8.875" style="15" customWidth="1"/>
    <col min="3074" max="3074" width="6.875" style="15" customWidth="1"/>
    <col min="3075" max="3075" width="16" style="15" customWidth="1"/>
    <col min="3076" max="3076" width="6.125" style="15" customWidth="1"/>
    <col min="3077" max="3077" width="5.875" style="15" customWidth="1"/>
    <col min="3078" max="3078" width="5" style="15" customWidth="1"/>
    <col min="3079" max="3079" width="5.75" style="15" customWidth="1"/>
    <col min="3080" max="3085" width="6.75" style="15" customWidth="1"/>
    <col min="3086" max="3088" width="7" style="15" customWidth="1"/>
    <col min="3089" max="3089" width="6.875" style="15" customWidth="1"/>
    <col min="3090" max="3328" width="12.125" style="15"/>
    <col min="3329" max="3329" width="8.875" style="15" customWidth="1"/>
    <col min="3330" max="3330" width="6.875" style="15" customWidth="1"/>
    <col min="3331" max="3331" width="16" style="15" customWidth="1"/>
    <col min="3332" max="3332" width="6.125" style="15" customWidth="1"/>
    <col min="3333" max="3333" width="5.875" style="15" customWidth="1"/>
    <col min="3334" max="3334" width="5" style="15" customWidth="1"/>
    <col min="3335" max="3335" width="5.75" style="15" customWidth="1"/>
    <col min="3336" max="3341" width="6.75" style="15" customWidth="1"/>
    <col min="3342" max="3344" width="7" style="15" customWidth="1"/>
    <col min="3345" max="3345" width="6.875" style="15" customWidth="1"/>
    <col min="3346" max="3584" width="12.125" style="15"/>
    <col min="3585" max="3585" width="8.875" style="15" customWidth="1"/>
    <col min="3586" max="3586" width="6.875" style="15" customWidth="1"/>
    <col min="3587" max="3587" width="16" style="15" customWidth="1"/>
    <col min="3588" max="3588" width="6.125" style="15" customWidth="1"/>
    <col min="3589" max="3589" width="5.875" style="15" customWidth="1"/>
    <col min="3590" max="3590" width="5" style="15" customWidth="1"/>
    <col min="3591" max="3591" width="5.75" style="15" customWidth="1"/>
    <col min="3592" max="3597" width="6.75" style="15" customWidth="1"/>
    <col min="3598" max="3600" width="7" style="15" customWidth="1"/>
    <col min="3601" max="3601" width="6.875" style="15" customWidth="1"/>
    <col min="3602" max="3840" width="12.125" style="15"/>
    <col min="3841" max="3841" width="8.875" style="15" customWidth="1"/>
    <col min="3842" max="3842" width="6.875" style="15" customWidth="1"/>
    <col min="3843" max="3843" width="16" style="15" customWidth="1"/>
    <col min="3844" max="3844" width="6.125" style="15" customWidth="1"/>
    <col min="3845" max="3845" width="5.875" style="15" customWidth="1"/>
    <col min="3846" max="3846" width="5" style="15" customWidth="1"/>
    <col min="3847" max="3847" width="5.75" style="15" customWidth="1"/>
    <col min="3848" max="3853" width="6.75" style="15" customWidth="1"/>
    <col min="3854" max="3856" width="7" style="15" customWidth="1"/>
    <col min="3857" max="3857" width="6.875" style="15" customWidth="1"/>
    <col min="3858" max="4096" width="12.125" style="15"/>
    <col min="4097" max="4097" width="8.875" style="15" customWidth="1"/>
    <col min="4098" max="4098" width="6.875" style="15" customWidth="1"/>
    <col min="4099" max="4099" width="16" style="15" customWidth="1"/>
    <col min="4100" max="4100" width="6.125" style="15" customWidth="1"/>
    <col min="4101" max="4101" width="5.875" style="15" customWidth="1"/>
    <col min="4102" max="4102" width="5" style="15" customWidth="1"/>
    <col min="4103" max="4103" width="5.75" style="15" customWidth="1"/>
    <col min="4104" max="4109" width="6.75" style="15" customWidth="1"/>
    <col min="4110" max="4112" width="7" style="15" customWidth="1"/>
    <col min="4113" max="4113" width="6.875" style="15" customWidth="1"/>
    <col min="4114" max="4352" width="12.125" style="15"/>
    <col min="4353" max="4353" width="8.875" style="15" customWidth="1"/>
    <col min="4354" max="4354" width="6.875" style="15" customWidth="1"/>
    <col min="4355" max="4355" width="16" style="15" customWidth="1"/>
    <col min="4356" max="4356" width="6.125" style="15" customWidth="1"/>
    <col min="4357" max="4357" width="5.875" style="15" customWidth="1"/>
    <col min="4358" max="4358" width="5" style="15" customWidth="1"/>
    <col min="4359" max="4359" width="5.75" style="15" customWidth="1"/>
    <col min="4360" max="4365" width="6.75" style="15" customWidth="1"/>
    <col min="4366" max="4368" width="7" style="15" customWidth="1"/>
    <col min="4369" max="4369" width="6.875" style="15" customWidth="1"/>
    <col min="4370" max="4608" width="12.125" style="15"/>
    <col min="4609" max="4609" width="8.875" style="15" customWidth="1"/>
    <col min="4610" max="4610" width="6.875" style="15" customWidth="1"/>
    <col min="4611" max="4611" width="16" style="15" customWidth="1"/>
    <col min="4612" max="4612" width="6.125" style="15" customWidth="1"/>
    <col min="4613" max="4613" width="5.875" style="15" customWidth="1"/>
    <col min="4614" max="4614" width="5" style="15" customWidth="1"/>
    <col min="4615" max="4615" width="5.75" style="15" customWidth="1"/>
    <col min="4616" max="4621" width="6.75" style="15" customWidth="1"/>
    <col min="4622" max="4624" width="7" style="15" customWidth="1"/>
    <col min="4625" max="4625" width="6.875" style="15" customWidth="1"/>
    <col min="4626" max="4864" width="12.125" style="15"/>
    <col min="4865" max="4865" width="8.875" style="15" customWidth="1"/>
    <col min="4866" max="4866" width="6.875" style="15" customWidth="1"/>
    <col min="4867" max="4867" width="16" style="15" customWidth="1"/>
    <col min="4868" max="4868" width="6.125" style="15" customWidth="1"/>
    <col min="4869" max="4869" width="5.875" style="15" customWidth="1"/>
    <col min="4870" max="4870" width="5" style="15" customWidth="1"/>
    <col min="4871" max="4871" width="5.75" style="15" customWidth="1"/>
    <col min="4872" max="4877" width="6.75" style="15" customWidth="1"/>
    <col min="4878" max="4880" width="7" style="15" customWidth="1"/>
    <col min="4881" max="4881" width="6.875" style="15" customWidth="1"/>
    <col min="4882" max="5120" width="12.125" style="15"/>
    <col min="5121" max="5121" width="8.875" style="15" customWidth="1"/>
    <col min="5122" max="5122" width="6.875" style="15" customWidth="1"/>
    <col min="5123" max="5123" width="16" style="15" customWidth="1"/>
    <col min="5124" max="5124" width="6.125" style="15" customWidth="1"/>
    <col min="5125" max="5125" width="5.875" style="15" customWidth="1"/>
    <col min="5126" max="5126" width="5" style="15" customWidth="1"/>
    <col min="5127" max="5127" width="5.75" style="15" customWidth="1"/>
    <col min="5128" max="5133" width="6.75" style="15" customWidth="1"/>
    <col min="5134" max="5136" width="7" style="15" customWidth="1"/>
    <col min="5137" max="5137" width="6.875" style="15" customWidth="1"/>
    <col min="5138" max="5376" width="12.125" style="15"/>
    <col min="5377" max="5377" width="8.875" style="15" customWidth="1"/>
    <col min="5378" max="5378" width="6.875" style="15" customWidth="1"/>
    <col min="5379" max="5379" width="16" style="15" customWidth="1"/>
    <col min="5380" max="5380" width="6.125" style="15" customWidth="1"/>
    <col min="5381" max="5381" width="5.875" style="15" customWidth="1"/>
    <col min="5382" max="5382" width="5" style="15" customWidth="1"/>
    <col min="5383" max="5383" width="5.75" style="15" customWidth="1"/>
    <col min="5384" max="5389" width="6.75" style="15" customWidth="1"/>
    <col min="5390" max="5392" width="7" style="15" customWidth="1"/>
    <col min="5393" max="5393" width="6.875" style="15" customWidth="1"/>
    <col min="5394" max="5632" width="12.125" style="15"/>
    <col min="5633" max="5633" width="8.875" style="15" customWidth="1"/>
    <col min="5634" max="5634" width="6.875" style="15" customWidth="1"/>
    <col min="5635" max="5635" width="16" style="15" customWidth="1"/>
    <col min="5636" max="5636" width="6.125" style="15" customWidth="1"/>
    <col min="5637" max="5637" width="5.875" style="15" customWidth="1"/>
    <col min="5638" max="5638" width="5" style="15" customWidth="1"/>
    <col min="5639" max="5639" width="5.75" style="15" customWidth="1"/>
    <col min="5640" max="5645" width="6.75" style="15" customWidth="1"/>
    <col min="5646" max="5648" width="7" style="15" customWidth="1"/>
    <col min="5649" max="5649" width="6.875" style="15" customWidth="1"/>
    <col min="5650" max="5888" width="12.125" style="15"/>
    <col min="5889" max="5889" width="8.875" style="15" customWidth="1"/>
    <col min="5890" max="5890" width="6.875" style="15" customWidth="1"/>
    <col min="5891" max="5891" width="16" style="15" customWidth="1"/>
    <col min="5892" max="5892" width="6.125" style="15" customWidth="1"/>
    <col min="5893" max="5893" width="5.875" style="15" customWidth="1"/>
    <col min="5894" max="5894" width="5" style="15" customWidth="1"/>
    <col min="5895" max="5895" width="5.75" style="15" customWidth="1"/>
    <col min="5896" max="5901" width="6.75" style="15" customWidth="1"/>
    <col min="5902" max="5904" width="7" style="15" customWidth="1"/>
    <col min="5905" max="5905" width="6.875" style="15" customWidth="1"/>
    <col min="5906" max="6144" width="12.125" style="15"/>
    <col min="6145" max="6145" width="8.875" style="15" customWidth="1"/>
    <col min="6146" max="6146" width="6.875" style="15" customWidth="1"/>
    <col min="6147" max="6147" width="16" style="15" customWidth="1"/>
    <col min="6148" max="6148" width="6.125" style="15" customWidth="1"/>
    <col min="6149" max="6149" width="5.875" style="15" customWidth="1"/>
    <col min="6150" max="6150" width="5" style="15" customWidth="1"/>
    <col min="6151" max="6151" width="5.75" style="15" customWidth="1"/>
    <col min="6152" max="6157" width="6.75" style="15" customWidth="1"/>
    <col min="6158" max="6160" width="7" style="15" customWidth="1"/>
    <col min="6161" max="6161" width="6.875" style="15" customWidth="1"/>
    <col min="6162" max="6400" width="12.125" style="15"/>
    <col min="6401" max="6401" width="8.875" style="15" customWidth="1"/>
    <col min="6402" max="6402" width="6.875" style="15" customWidth="1"/>
    <col min="6403" max="6403" width="16" style="15" customWidth="1"/>
    <col min="6404" max="6404" width="6.125" style="15" customWidth="1"/>
    <col min="6405" max="6405" width="5.875" style="15" customWidth="1"/>
    <col min="6406" max="6406" width="5" style="15" customWidth="1"/>
    <col min="6407" max="6407" width="5.75" style="15" customWidth="1"/>
    <col min="6408" max="6413" width="6.75" style="15" customWidth="1"/>
    <col min="6414" max="6416" width="7" style="15" customWidth="1"/>
    <col min="6417" max="6417" width="6.875" style="15" customWidth="1"/>
    <col min="6418" max="6656" width="12.125" style="15"/>
    <col min="6657" max="6657" width="8.875" style="15" customWidth="1"/>
    <col min="6658" max="6658" width="6.875" style="15" customWidth="1"/>
    <col min="6659" max="6659" width="16" style="15" customWidth="1"/>
    <col min="6660" max="6660" width="6.125" style="15" customWidth="1"/>
    <col min="6661" max="6661" width="5.875" style="15" customWidth="1"/>
    <col min="6662" max="6662" width="5" style="15" customWidth="1"/>
    <col min="6663" max="6663" width="5.75" style="15" customWidth="1"/>
    <col min="6664" max="6669" width="6.75" style="15" customWidth="1"/>
    <col min="6670" max="6672" width="7" style="15" customWidth="1"/>
    <col min="6673" max="6673" width="6.875" style="15" customWidth="1"/>
    <col min="6674" max="6912" width="12.125" style="15"/>
    <col min="6913" max="6913" width="8.875" style="15" customWidth="1"/>
    <col min="6914" max="6914" width="6.875" style="15" customWidth="1"/>
    <col min="6915" max="6915" width="16" style="15" customWidth="1"/>
    <col min="6916" max="6916" width="6.125" style="15" customWidth="1"/>
    <col min="6917" max="6917" width="5.875" style="15" customWidth="1"/>
    <col min="6918" max="6918" width="5" style="15" customWidth="1"/>
    <col min="6919" max="6919" width="5.75" style="15" customWidth="1"/>
    <col min="6920" max="6925" width="6.75" style="15" customWidth="1"/>
    <col min="6926" max="6928" width="7" style="15" customWidth="1"/>
    <col min="6929" max="6929" width="6.875" style="15" customWidth="1"/>
    <col min="6930" max="7168" width="12.125" style="15"/>
    <col min="7169" max="7169" width="8.875" style="15" customWidth="1"/>
    <col min="7170" max="7170" width="6.875" style="15" customWidth="1"/>
    <col min="7171" max="7171" width="16" style="15" customWidth="1"/>
    <col min="7172" max="7172" width="6.125" style="15" customWidth="1"/>
    <col min="7173" max="7173" width="5.875" style="15" customWidth="1"/>
    <col min="7174" max="7174" width="5" style="15" customWidth="1"/>
    <col min="7175" max="7175" width="5.75" style="15" customWidth="1"/>
    <col min="7176" max="7181" width="6.75" style="15" customWidth="1"/>
    <col min="7182" max="7184" width="7" style="15" customWidth="1"/>
    <col min="7185" max="7185" width="6.875" style="15" customWidth="1"/>
    <col min="7186" max="7424" width="12.125" style="15"/>
    <col min="7425" max="7425" width="8.875" style="15" customWidth="1"/>
    <col min="7426" max="7426" width="6.875" style="15" customWidth="1"/>
    <col min="7427" max="7427" width="16" style="15" customWidth="1"/>
    <col min="7428" max="7428" width="6.125" style="15" customWidth="1"/>
    <col min="7429" max="7429" width="5.875" style="15" customWidth="1"/>
    <col min="7430" max="7430" width="5" style="15" customWidth="1"/>
    <col min="7431" max="7431" width="5.75" style="15" customWidth="1"/>
    <col min="7432" max="7437" width="6.75" style="15" customWidth="1"/>
    <col min="7438" max="7440" width="7" style="15" customWidth="1"/>
    <col min="7441" max="7441" width="6.875" style="15" customWidth="1"/>
    <col min="7442" max="7680" width="12.125" style="15"/>
    <col min="7681" max="7681" width="8.875" style="15" customWidth="1"/>
    <col min="7682" max="7682" width="6.875" style="15" customWidth="1"/>
    <col min="7683" max="7683" width="16" style="15" customWidth="1"/>
    <col min="7684" max="7684" width="6.125" style="15" customWidth="1"/>
    <col min="7685" max="7685" width="5.875" style="15" customWidth="1"/>
    <col min="7686" max="7686" width="5" style="15" customWidth="1"/>
    <col min="7687" max="7687" width="5.75" style="15" customWidth="1"/>
    <col min="7688" max="7693" width="6.75" style="15" customWidth="1"/>
    <col min="7694" max="7696" width="7" style="15" customWidth="1"/>
    <col min="7697" max="7697" width="6.875" style="15" customWidth="1"/>
    <col min="7698" max="7936" width="12.125" style="15"/>
    <col min="7937" max="7937" width="8.875" style="15" customWidth="1"/>
    <col min="7938" max="7938" width="6.875" style="15" customWidth="1"/>
    <col min="7939" max="7939" width="16" style="15" customWidth="1"/>
    <col min="7940" max="7940" width="6.125" style="15" customWidth="1"/>
    <col min="7941" max="7941" width="5.875" style="15" customWidth="1"/>
    <col min="7942" max="7942" width="5" style="15" customWidth="1"/>
    <col min="7943" max="7943" width="5.75" style="15" customWidth="1"/>
    <col min="7944" max="7949" width="6.75" style="15" customWidth="1"/>
    <col min="7950" max="7952" width="7" style="15" customWidth="1"/>
    <col min="7953" max="7953" width="6.875" style="15" customWidth="1"/>
    <col min="7954" max="8192" width="12.125" style="15"/>
    <col min="8193" max="8193" width="8.875" style="15" customWidth="1"/>
    <col min="8194" max="8194" width="6.875" style="15" customWidth="1"/>
    <col min="8195" max="8195" width="16" style="15" customWidth="1"/>
    <col min="8196" max="8196" width="6.125" style="15" customWidth="1"/>
    <col min="8197" max="8197" width="5.875" style="15" customWidth="1"/>
    <col min="8198" max="8198" width="5" style="15" customWidth="1"/>
    <col min="8199" max="8199" width="5.75" style="15" customWidth="1"/>
    <col min="8200" max="8205" width="6.75" style="15" customWidth="1"/>
    <col min="8206" max="8208" width="7" style="15" customWidth="1"/>
    <col min="8209" max="8209" width="6.875" style="15" customWidth="1"/>
    <col min="8210" max="8448" width="12.125" style="15"/>
    <col min="8449" max="8449" width="8.875" style="15" customWidth="1"/>
    <col min="8450" max="8450" width="6.875" style="15" customWidth="1"/>
    <col min="8451" max="8451" width="16" style="15" customWidth="1"/>
    <col min="8452" max="8452" width="6.125" style="15" customWidth="1"/>
    <col min="8453" max="8453" width="5.875" style="15" customWidth="1"/>
    <col min="8454" max="8454" width="5" style="15" customWidth="1"/>
    <col min="8455" max="8455" width="5.75" style="15" customWidth="1"/>
    <col min="8456" max="8461" width="6.75" style="15" customWidth="1"/>
    <col min="8462" max="8464" width="7" style="15" customWidth="1"/>
    <col min="8465" max="8465" width="6.875" style="15" customWidth="1"/>
    <col min="8466" max="8704" width="12.125" style="15"/>
    <col min="8705" max="8705" width="8.875" style="15" customWidth="1"/>
    <col min="8706" max="8706" width="6.875" style="15" customWidth="1"/>
    <col min="8707" max="8707" width="16" style="15" customWidth="1"/>
    <col min="8708" max="8708" width="6.125" style="15" customWidth="1"/>
    <col min="8709" max="8709" width="5.875" style="15" customWidth="1"/>
    <col min="8710" max="8710" width="5" style="15" customWidth="1"/>
    <col min="8711" max="8711" width="5.75" style="15" customWidth="1"/>
    <col min="8712" max="8717" width="6.75" style="15" customWidth="1"/>
    <col min="8718" max="8720" width="7" style="15" customWidth="1"/>
    <col min="8721" max="8721" width="6.875" style="15" customWidth="1"/>
    <col min="8722" max="8960" width="12.125" style="15"/>
    <col min="8961" max="8961" width="8.875" style="15" customWidth="1"/>
    <col min="8962" max="8962" width="6.875" style="15" customWidth="1"/>
    <col min="8963" max="8963" width="16" style="15" customWidth="1"/>
    <col min="8964" max="8964" width="6.125" style="15" customWidth="1"/>
    <col min="8965" max="8965" width="5.875" style="15" customWidth="1"/>
    <col min="8966" max="8966" width="5" style="15" customWidth="1"/>
    <col min="8967" max="8967" width="5.75" style="15" customWidth="1"/>
    <col min="8968" max="8973" width="6.75" style="15" customWidth="1"/>
    <col min="8974" max="8976" width="7" style="15" customWidth="1"/>
    <col min="8977" max="8977" width="6.875" style="15" customWidth="1"/>
    <col min="8978" max="9216" width="12.125" style="15"/>
    <col min="9217" max="9217" width="8.875" style="15" customWidth="1"/>
    <col min="9218" max="9218" width="6.875" style="15" customWidth="1"/>
    <col min="9219" max="9219" width="16" style="15" customWidth="1"/>
    <col min="9220" max="9220" width="6.125" style="15" customWidth="1"/>
    <col min="9221" max="9221" width="5.875" style="15" customWidth="1"/>
    <col min="9222" max="9222" width="5" style="15" customWidth="1"/>
    <col min="9223" max="9223" width="5.75" style="15" customWidth="1"/>
    <col min="9224" max="9229" width="6.75" style="15" customWidth="1"/>
    <col min="9230" max="9232" width="7" style="15" customWidth="1"/>
    <col min="9233" max="9233" width="6.875" style="15" customWidth="1"/>
    <col min="9234" max="9472" width="12.125" style="15"/>
    <col min="9473" max="9473" width="8.875" style="15" customWidth="1"/>
    <col min="9474" max="9474" width="6.875" style="15" customWidth="1"/>
    <col min="9475" max="9475" width="16" style="15" customWidth="1"/>
    <col min="9476" max="9476" width="6.125" style="15" customWidth="1"/>
    <col min="9477" max="9477" width="5.875" style="15" customWidth="1"/>
    <col min="9478" max="9478" width="5" style="15" customWidth="1"/>
    <col min="9479" max="9479" width="5.75" style="15" customWidth="1"/>
    <col min="9480" max="9485" width="6.75" style="15" customWidth="1"/>
    <col min="9486" max="9488" width="7" style="15" customWidth="1"/>
    <col min="9489" max="9489" width="6.875" style="15" customWidth="1"/>
    <col min="9490" max="9728" width="12.125" style="15"/>
    <col min="9729" max="9729" width="8.875" style="15" customWidth="1"/>
    <col min="9730" max="9730" width="6.875" style="15" customWidth="1"/>
    <col min="9731" max="9731" width="16" style="15" customWidth="1"/>
    <col min="9732" max="9732" width="6.125" style="15" customWidth="1"/>
    <col min="9733" max="9733" width="5.875" style="15" customWidth="1"/>
    <col min="9734" max="9734" width="5" style="15" customWidth="1"/>
    <col min="9735" max="9735" width="5.75" style="15" customWidth="1"/>
    <col min="9736" max="9741" width="6.75" style="15" customWidth="1"/>
    <col min="9742" max="9744" width="7" style="15" customWidth="1"/>
    <col min="9745" max="9745" width="6.875" style="15" customWidth="1"/>
    <col min="9746" max="9984" width="12.125" style="15"/>
    <col min="9985" max="9985" width="8.875" style="15" customWidth="1"/>
    <col min="9986" max="9986" width="6.875" style="15" customWidth="1"/>
    <col min="9987" max="9987" width="16" style="15" customWidth="1"/>
    <col min="9988" max="9988" width="6.125" style="15" customWidth="1"/>
    <col min="9989" max="9989" width="5.875" style="15" customWidth="1"/>
    <col min="9990" max="9990" width="5" style="15" customWidth="1"/>
    <col min="9991" max="9991" width="5.75" style="15" customWidth="1"/>
    <col min="9992" max="9997" width="6.75" style="15" customWidth="1"/>
    <col min="9998" max="10000" width="7" style="15" customWidth="1"/>
    <col min="10001" max="10001" width="6.875" style="15" customWidth="1"/>
    <col min="10002" max="10240" width="12.125" style="15"/>
    <col min="10241" max="10241" width="8.875" style="15" customWidth="1"/>
    <col min="10242" max="10242" width="6.875" style="15" customWidth="1"/>
    <col min="10243" max="10243" width="16" style="15" customWidth="1"/>
    <col min="10244" max="10244" width="6.125" style="15" customWidth="1"/>
    <col min="10245" max="10245" width="5.875" style="15" customWidth="1"/>
    <col min="10246" max="10246" width="5" style="15" customWidth="1"/>
    <col min="10247" max="10247" width="5.75" style="15" customWidth="1"/>
    <col min="10248" max="10253" width="6.75" style="15" customWidth="1"/>
    <col min="10254" max="10256" width="7" style="15" customWidth="1"/>
    <col min="10257" max="10257" width="6.875" style="15" customWidth="1"/>
    <col min="10258" max="10496" width="12.125" style="15"/>
    <col min="10497" max="10497" width="8.875" style="15" customWidth="1"/>
    <col min="10498" max="10498" width="6.875" style="15" customWidth="1"/>
    <col min="10499" max="10499" width="16" style="15" customWidth="1"/>
    <col min="10500" max="10500" width="6.125" style="15" customWidth="1"/>
    <col min="10501" max="10501" width="5.875" style="15" customWidth="1"/>
    <col min="10502" max="10502" width="5" style="15" customWidth="1"/>
    <col min="10503" max="10503" width="5.75" style="15" customWidth="1"/>
    <col min="10504" max="10509" width="6.75" style="15" customWidth="1"/>
    <col min="10510" max="10512" width="7" style="15" customWidth="1"/>
    <col min="10513" max="10513" width="6.875" style="15" customWidth="1"/>
    <col min="10514" max="10752" width="12.125" style="15"/>
    <col min="10753" max="10753" width="8.875" style="15" customWidth="1"/>
    <col min="10754" max="10754" width="6.875" style="15" customWidth="1"/>
    <col min="10755" max="10755" width="16" style="15" customWidth="1"/>
    <col min="10756" max="10756" width="6.125" style="15" customWidth="1"/>
    <col min="10757" max="10757" width="5.875" style="15" customWidth="1"/>
    <col min="10758" max="10758" width="5" style="15" customWidth="1"/>
    <col min="10759" max="10759" width="5.75" style="15" customWidth="1"/>
    <col min="10760" max="10765" width="6.75" style="15" customWidth="1"/>
    <col min="10766" max="10768" width="7" style="15" customWidth="1"/>
    <col min="10769" max="10769" width="6.875" style="15" customWidth="1"/>
    <col min="10770" max="11008" width="12.125" style="15"/>
    <col min="11009" max="11009" width="8.875" style="15" customWidth="1"/>
    <col min="11010" max="11010" width="6.875" style="15" customWidth="1"/>
    <col min="11011" max="11011" width="16" style="15" customWidth="1"/>
    <col min="11012" max="11012" width="6.125" style="15" customWidth="1"/>
    <col min="11013" max="11013" width="5.875" style="15" customWidth="1"/>
    <col min="11014" max="11014" width="5" style="15" customWidth="1"/>
    <col min="11015" max="11015" width="5.75" style="15" customWidth="1"/>
    <col min="11016" max="11021" width="6.75" style="15" customWidth="1"/>
    <col min="11022" max="11024" width="7" style="15" customWidth="1"/>
    <col min="11025" max="11025" width="6.875" style="15" customWidth="1"/>
    <col min="11026" max="11264" width="12.125" style="15"/>
    <col min="11265" max="11265" width="8.875" style="15" customWidth="1"/>
    <col min="11266" max="11266" width="6.875" style="15" customWidth="1"/>
    <col min="11267" max="11267" width="16" style="15" customWidth="1"/>
    <col min="11268" max="11268" width="6.125" style="15" customWidth="1"/>
    <col min="11269" max="11269" width="5.875" style="15" customWidth="1"/>
    <col min="11270" max="11270" width="5" style="15" customWidth="1"/>
    <col min="11271" max="11271" width="5.75" style="15" customWidth="1"/>
    <col min="11272" max="11277" width="6.75" style="15" customWidth="1"/>
    <col min="11278" max="11280" width="7" style="15" customWidth="1"/>
    <col min="11281" max="11281" width="6.875" style="15" customWidth="1"/>
    <col min="11282" max="11520" width="12.125" style="15"/>
    <col min="11521" max="11521" width="8.875" style="15" customWidth="1"/>
    <col min="11522" max="11522" width="6.875" style="15" customWidth="1"/>
    <col min="11523" max="11523" width="16" style="15" customWidth="1"/>
    <col min="11524" max="11524" width="6.125" style="15" customWidth="1"/>
    <col min="11525" max="11525" width="5.875" style="15" customWidth="1"/>
    <col min="11526" max="11526" width="5" style="15" customWidth="1"/>
    <col min="11527" max="11527" width="5.75" style="15" customWidth="1"/>
    <col min="11528" max="11533" width="6.75" style="15" customWidth="1"/>
    <col min="11534" max="11536" width="7" style="15" customWidth="1"/>
    <col min="11537" max="11537" width="6.875" style="15" customWidth="1"/>
    <col min="11538" max="11776" width="12.125" style="15"/>
    <col min="11777" max="11777" width="8.875" style="15" customWidth="1"/>
    <col min="11778" max="11778" width="6.875" style="15" customWidth="1"/>
    <col min="11779" max="11779" width="16" style="15" customWidth="1"/>
    <col min="11780" max="11780" width="6.125" style="15" customWidth="1"/>
    <col min="11781" max="11781" width="5.875" style="15" customWidth="1"/>
    <col min="11782" max="11782" width="5" style="15" customWidth="1"/>
    <col min="11783" max="11783" width="5.75" style="15" customWidth="1"/>
    <col min="11784" max="11789" width="6.75" style="15" customWidth="1"/>
    <col min="11790" max="11792" width="7" style="15" customWidth="1"/>
    <col min="11793" max="11793" width="6.875" style="15" customWidth="1"/>
    <col min="11794" max="12032" width="12.125" style="15"/>
    <col min="12033" max="12033" width="8.875" style="15" customWidth="1"/>
    <col min="12034" max="12034" width="6.875" style="15" customWidth="1"/>
    <col min="12035" max="12035" width="16" style="15" customWidth="1"/>
    <col min="12036" max="12036" width="6.125" style="15" customWidth="1"/>
    <col min="12037" max="12037" width="5.875" style="15" customWidth="1"/>
    <col min="12038" max="12038" width="5" style="15" customWidth="1"/>
    <col min="12039" max="12039" width="5.75" style="15" customWidth="1"/>
    <col min="12040" max="12045" width="6.75" style="15" customWidth="1"/>
    <col min="12046" max="12048" width="7" style="15" customWidth="1"/>
    <col min="12049" max="12049" width="6.875" style="15" customWidth="1"/>
    <col min="12050" max="12288" width="12.125" style="15"/>
    <col min="12289" max="12289" width="8.875" style="15" customWidth="1"/>
    <col min="12290" max="12290" width="6.875" style="15" customWidth="1"/>
    <col min="12291" max="12291" width="16" style="15" customWidth="1"/>
    <col min="12292" max="12292" width="6.125" style="15" customWidth="1"/>
    <col min="12293" max="12293" width="5.875" style="15" customWidth="1"/>
    <col min="12294" max="12294" width="5" style="15" customWidth="1"/>
    <col min="12295" max="12295" width="5.75" style="15" customWidth="1"/>
    <col min="12296" max="12301" width="6.75" style="15" customWidth="1"/>
    <col min="12302" max="12304" width="7" style="15" customWidth="1"/>
    <col min="12305" max="12305" width="6.875" style="15" customWidth="1"/>
    <col min="12306" max="12544" width="12.125" style="15"/>
    <col min="12545" max="12545" width="8.875" style="15" customWidth="1"/>
    <col min="12546" max="12546" width="6.875" style="15" customWidth="1"/>
    <col min="12547" max="12547" width="16" style="15" customWidth="1"/>
    <col min="12548" max="12548" width="6.125" style="15" customWidth="1"/>
    <col min="12549" max="12549" width="5.875" style="15" customWidth="1"/>
    <col min="12550" max="12550" width="5" style="15" customWidth="1"/>
    <col min="12551" max="12551" width="5.75" style="15" customWidth="1"/>
    <col min="12552" max="12557" width="6.75" style="15" customWidth="1"/>
    <col min="12558" max="12560" width="7" style="15" customWidth="1"/>
    <col min="12561" max="12561" width="6.875" style="15" customWidth="1"/>
    <col min="12562" max="12800" width="12.125" style="15"/>
    <col min="12801" max="12801" width="8.875" style="15" customWidth="1"/>
    <col min="12802" max="12802" width="6.875" style="15" customWidth="1"/>
    <col min="12803" max="12803" width="16" style="15" customWidth="1"/>
    <col min="12804" max="12804" width="6.125" style="15" customWidth="1"/>
    <col min="12805" max="12805" width="5.875" style="15" customWidth="1"/>
    <col min="12806" max="12806" width="5" style="15" customWidth="1"/>
    <col min="12807" max="12807" width="5.75" style="15" customWidth="1"/>
    <col min="12808" max="12813" width="6.75" style="15" customWidth="1"/>
    <col min="12814" max="12816" width="7" style="15" customWidth="1"/>
    <col min="12817" max="12817" width="6.875" style="15" customWidth="1"/>
    <col min="12818" max="13056" width="12.125" style="15"/>
    <col min="13057" max="13057" width="8.875" style="15" customWidth="1"/>
    <col min="13058" max="13058" width="6.875" style="15" customWidth="1"/>
    <col min="13059" max="13059" width="16" style="15" customWidth="1"/>
    <col min="13060" max="13060" width="6.125" style="15" customWidth="1"/>
    <col min="13061" max="13061" width="5.875" style="15" customWidth="1"/>
    <col min="13062" max="13062" width="5" style="15" customWidth="1"/>
    <col min="13063" max="13063" width="5.75" style="15" customWidth="1"/>
    <col min="13064" max="13069" width="6.75" style="15" customWidth="1"/>
    <col min="13070" max="13072" width="7" style="15" customWidth="1"/>
    <col min="13073" max="13073" width="6.875" style="15" customWidth="1"/>
    <col min="13074" max="13312" width="12.125" style="15"/>
    <col min="13313" max="13313" width="8.875" style="15" customWidth="1"/>
    <col min="13314" max="13314" width="6.875" style="15" customWidth="1"/>
    <col min="13315" max="13315" width="16" style="15" customWidth="1"/>
    <col min="13316" max="13316" width="6.125" style="15" customWidth="1"/>
    <col min="13317" max="13317" width="5.875" style="15" customWidth="1"/>
    <col min="13318" max="13318" width="5" style="15" customWidth="1"/>
    <col min="13319" max="13319" width="5.75" style="15" customWidth="1"/>
    <col min="13320" max="13325" width="6.75" style="15" customWidth="1"/>
    <col min="13326" max="13328" width="7" style="15" customWidth="1"/>
    <col min="13329" max="13329" width="6.875" style="15" customWidth="1"/>
    <col min="13330" max="13568" width="12.125" style="15"/>
    <col min="13569" max="13569" width="8.875" style="15" customWidth="1"/>
    <col min="13570" max="13570" width="6.875" style="15" customWidth="1"/>
    <col min="13571" max="13571" width="16" style="15" customWidth="1"/>
    <col min="13572" max="13572" width="6.125" style="15" customWidth="1"/>
    <col min="13573" max="13573" width="5.875" style="15" customWidth="1"/>
    <col min="13574" max="13574" width="5" style="15" customWidth="1"/>
    <col min="13575" max="13575" width="5.75" style="15" customWidth="1"/>
    <col min="13576" max="13581" width="6.75" style="15" customWidth="1"/>
    <col min="13582" max="13584" width="7" style="15" customWidth="1"/>
    <col min="13585" max="13585" width="6.875" style="15" customWidth="1"/>
    <col min="13586" max="13824" width="12.125" style="15"/>
    <col min="13825" max="13825" width="8.875" style="15" customWidth="1"/>
    <col min="13826" max="13826" width="6.875" style="15" customWidth="1"/>
    <col min="13827" max="13827" width="16" style="15" customWidth="1"/>
    <col min="13828" max="13828" width="6.125" style="15" customWidth="1"/>
    <col min="13829" max="13829" width="5.875" style="15" customWidth="1"/>
    <col min="13830" max="13830" width="5" style="15" customWidth="1"/>
    <col min="13831" max="13831" width="5.75" style="15" customWidth="1"/>
    <col min="13832" max="13837" width="6.75" style="15" customWidth="1"/>
    <col min="13838" max="13840" width="7" style="15" customWidth="1"/>
    <col min="13841" max="13841" width="6.875" style="15" customWidth="1"/>
    <col min="13842" max="14080" width="12.125" style="15"/>
    <col min="14081" max="14081" width="8.875" style="15" customWidth="1"/>
    <col min="14082" max="14082" width="6.875" style="15" customWidth="1"/>
    <col min="14083" max="14083" width="16" style="15" customWidth="1"/>
    <col min="14084" max="14084" width="6.125" style="15" customWidth="1"/>
    <col min="14085" max="14085" width="5.875" style="15" customWidth="1"/>
    <col min="14086" max="14086" width="5" style="15" customWidth="1"/>
    <col min="14087" max="14087" width="5.75" style="15" customWidth="1"/>
    <col min="14088" max="14093" width="6.75" style="15" customWidth="1"/>
    <col min="14094" max="14096" width="7" style="15" customWidth="1"/>
    <col min="14097" max="14097" width="6.875" style="15" customWidth="1"/>
    <col min="14098" max="14336" width="12.125" style="15"/>
    <col min="14337" max="14337" width="8.875" style="15" customWidth="1"/>
    <col min="14338" max="14338" width="6.875" style="15" customWidth="1"/>
    <col min="14339" max="14339" width="16" style="15" customWidth="1"/>
    <col min="14340" max="14340" width="6.125" style="15" customWidth="1"/>
    <col min="14341" max="14341" width="5.875" style="15" customWidth="1"/>
    <col min="14342" max="14342" width="5" style="15" customWidth="1"/>
    <col min="14343" max="14343" width="5.75" style="15" customWidth="1"/>
    <col min="14344" max="14349" width="6.75" style="15" customWidth="1"/>
    <col min="14350" max="14352" width="7" style="15" customWidth="1"/>
    <col min="14353" max="14353" width="6.875" style="15" customWidth="1"/>
    <col min="14354" max="14592" width="12.125" style="15"/>
    <col min="14593" max="14593" width="8.875" style="15" customWidth="1"/>
    <col min="14594" max="14594" width="6.875" style="15" customWidth="1"/>
    <col min="14595" max="14595" width="16" style="15" customWidth="1"/>
    <col min="14596" max="14596" width="6.125" style="15" customWidth="1"/>
    <col min="14597" max="14597" width="5.875" style="15" customWidth="1"/>
    <col min="14598" max="14598" width="5" style="15" customWidth="1"/>
    <col min="14599" max="14599" width="5.75" style="15" customWidth="1"/>
    <col min="14600" max="14605" width="6.75" style="15" customWidth="1"/>
    <col min="14606" max="14608" width="7" style="15" customWidth="1"/>
    <col min="14609" max="14609" width="6.875" style="15" customWidth="1"/>
    <col min="14610" max="14848" width="12.125" style="15"/>
    <col min="14849" max="14849" width="8.875" style="15" customWidth="1"/>
    <col min="14850" max="14850" width="6.875" style="15" customWidth="1"/>
    <col min="14851" max="14851" width="16" style="15" customWidth="1"/>
    <col min="14852" max="14852" width="6.125" style="15" customWidth="1"/>
    <col min="14853" max="14853" width="5.875" style="15" customWidth="1"/>
    <col min="14854" max="14854" width="5" style="15" customWidth="1"/>
    <col min="14855" max="14855" width="5.75" style="15" customWidth="1"/>
    <col min="14856" max="14861" width="6.75" style="15" customWidth="1"/>
    <col min="14862" max="14864" width="7" style="15" customWidth="1"/>
    <col min="14865" max="14865" width="6.875" style="15" customWidth="1"/>
    <col min="14866" max="15104" width="12.125" style="15"/>
    <col min="15105" max="15105" width="8.875" style="15" customWidth="1"/>
    <col min="15106" max="15106" width="6.875" style="15" customWidth="1"/>
    <col min="15107" max="15107" width="16" style="15" customWidth="1"/>
    <col min="15108" max="15108" width="6.125" style="15" customWidth="1"/>
    <col min="15109" max="15109" width="5.875" style="15" customWidth="1"/>
    <col min="15110" max="15110" width="5" style="15" customWidth="1"/>
    <col min="15111" max="15111" width="5.75" style="15" customWidth="1"/>
    <col min="15112" max="15117" width="6.75" style="15" customWidth="1"/>
    <col min="15118" max="15120" width="7" style="15" customWidth="1"/>
    <col min="15121" max="15121" width="6.875" style="15" customWidth="1"/>
    <col min="15122" max="15360" width="12.125" style="15"/>
    <col min="15361" max="15361" width="8.875" style="15" customWidth="1"/>
    <col min="15362" max="15362" width="6.875" style="15" customWidth="1"/>
    <col min="15363" max="15363" width="16" style="15" customWidth="1"/>
    <col min="15364" max="15364" width="6.125" style="15" customWidth="1"/>
    <col min="15365" max="15365" width="5.875" style="15" customWidth="1"/>
    <col min="15366" max="15366" width="5" style="15" customWidth="1"/>
    <col min="15367" max="15367" width="5.75" style="15" customWidth="1"/>
    <col min="15368" max="15373" width="6.75" style="15" customWidth="1"/>
    <col min="15374" max="15376" width="7" style="15" customWidth="1"/>
    <col min="15377" max="15377" width="6.875" style="15" customWidth="1"/>
    <col min="15378" max="15616" width="12.125" style="15"/>
    <col min="15617" max="15617" width="8.875" style="15" customWidth="1"/>
    <col min="15618" max="15618" width="6.875" style="15" customWidth="1"/>
    <col min="15619" max="15619" width="16" style="15" customWidth="1"/>
    <col min="15620" max="15620" width="6.125" style="15" customWidth="1"/>
    <col min="15621" max="15621" width="5.875" style="15" customWidth="1"/>
    <col min="15622" max="15622" width="5" style="15" customWidth="1"/>
    <col min="15623" max="15623" width="5.75" style="15" customWidth="1"/>
    <col min="15624" max="15629" width="6.75" style="15" customWidth="1"/>
    <col min="15630" max="15632" width="7" style="15" customWidth="1"/>
    <col min="15633" max="15633" width="6.875" style="15" customWidth="1"/>
    <col min="15634" max="15872" width="12.125" style="15"/>
    <col min="15873" max="15873" width="8.875" style="15" customWidth="1"/>
    <col min="15874" max="15874" width="6.875" style="15" customWidth="1"/>
    <col min="15875" max="15875" width="16" style="15" customWidth="1"/>
    <col min="15876" max="15876" width="6.125" style="15" customWidth="1"/>
    <col min="15877" max="15877" width="5.875" style="15" customWidth="1"/>
    <col min="15878" max="15878" width="5" style="15" customWidth="1"/>
    <col min="15879" max="15879" width="5.75" style="15" customWidth="1"/>
    <col min="15880" max="15885" width="6.75" style="15" customWidth="1"/>
    <col min="15886" max="15888" width="7" style="15" customWidth="1"/>
    <col min="15889" max="15889" width="6.875" style="15" customWidth="1"/>
    <col min="15890" max="16128" width="12.125" style="15"/>
    <col min="16129" max="16129" width="8.875" style="15" customWidth="1"/>
    <col min="16130" max="16130" width="6.875" style="15" customWidth="1"/>
    <col min="16131" max="16131" width="16" style="15" customWidth="1"/>
    <col min="16132" max="16132" width="6.125" style="15" customWidth="1"/>
    <col min="16133" max="16133" width="5.875" style="15" customWidth="1"/>
    <col min="16134" max="16134" width="5" style="15" customWidth="1"/>
    <col min="16135" max="16135" width="5.75" style="15" customWidth="1"/>
    <col min="16136" max="16141" width="6.75" style="15" customWidth="1"/>
    <col min="16142" max="16144" width="7" style="15" customWidth="1"/>
    <col min="16145" max="16145" width="6.875" style="15" customWidth="1"/>
    <col min="16146" max="16384" width="12.125" style="15"/>
  </cols>
  <sheetData>
    <row r="1" spans="1:57" ht="18.75" customHeight="1">
      <c r="A1" s="11" t="s">
        <v>1267</v>
      </c>
      <c r="B1" s="12"/>
      <c r="C1" s="12"/>
      <c r="D1" s="12"/>
      <c r="E1" s="12"/>
      <c r="G1" s="12"/>
      <c r="H1" s="13"/>
      <c r="I1" s="13"/>
      <c r="J1" s="13"/>
      <c r="K1" s="13"/>
      <c r="L1" s="13"/>
      <c r="M1" s="13"/>
      <c r="N1" s="13"/>
      <c r="O1" s="13"/>
      <c r="P1" s="13"/>
      <c r="Q1" s="14"/>
      <c r="R1" s="14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</row>
    <row r="2" spans="1:57" s="16" customFormat="1" ht="13.5" customHeight="1">
      <c r="A2" s="94" t="s">
        <v>728</v>
      </c>
      <c r="B2" s="97" t="s">
        <v>15</v>
      </c>
      <c r="C2" s="97" t="s">
        <v>729</v>
      </c>
      <c r="D2" s="94" t="s">
        <v>1143</v>
      </c>
      <c r="E2" s="94" t="s">
        <v>1142</v>
      </c>
      <c r="F2" s="94" t="s">
        <v>14</v>
      </c>
      <c r="G2" s="100" t="s">
        <v>93</v>
      </c>
      <c r="H2" s="103" t="s">
        <v>1202</v>
      </c>
      <c r="I2" s="104"/>
      <c r="J2" s="104"/>
      <c r="K2" s="104"/>
      <c r="L2" s="104"/>
      <c r="M2" s="104"/>
      <c r="N2" s="104"/>
      <c r="O2" s="104"/>
      <c r="P2" s="105"/>
      <c r="Q2" s="91" t="s">
        <v>1203</v>
      </c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3"/>
      <c r="AG2" s="103" t="s">
        <v>1204</v>
      </c>
      <c r="AH2" s="104"/>
      <c r="AI2" s="104"/>
      <c r="AJ2" s="104"/>
      <c r="AK2" s="104"/>
      <c r="AL2" s="104"/>
      <c r="AM2" s="104"/>
      <c r="AN2" s="104"/>
      <c r="AO2" s="104"/>
      <c r="AP2" s="113"/>
      <c r="AQ2" s="113"/>
      <c r="AR2" s="114"/>
      <c r="AS2" s="103" t="s">
        <v>1205</v>
      </c>
      <c r="AT2" s="104"/>
      <c r="AU2" s="104"/>
      <c r="AV2" s="105"/>
      <c r="AW2" s="103" t="s">
        <v>1199</v>
      </c>
      <c r="AX2" s="104"/>
      <c r="AY2" s="104"/>
      <c r="AZ2" s="104"/>
      <c r="BA2" s="104"/>
      <c r="BB2" s="104"/>
      <c r="BC2" s="104"/>
      <c r="BD2" s="104"/>
      <c r="BE2" s="105"/>
    </row>
    <row r="3" spans="1:57" s="17" customFormat="1" ht="13.5" customHeight="1">
      <c r="A3" s="95"/>
      <c r="B3" s="98"/>
      <c r="C3" s="98"/>
      <c r="D3" s="95"/>
      <c r="E3" s="95"/>
      <c r="F3" s="95"/>
      <c r="G3" s="101"/>
      <c r="H3" s="106" t="s">
        <v>1</v>
      </c>
      <c r="I3" s="106" t="s">
        <v>2</v>
      </c>
      <c r="J3" s="106" t="s">
        <v>3</v>
      </c>
      <c r="K3" s="106" t="s">
        <v>4</v>
      </c>
      <c r="L3" s="106" t="s">
        <v>5</v>
      </c>
      <c r="M3" s="106" t="s">
        <v>6</v>
      </c>
      <c r="N3" s="108" t="s">
        <v>94</v>
      </c>
      <c r="O3" s="109"/>
      <c r="P3" s="110"/>
      <c r="Q3" s="111" t="s">
        <v>1126</v>
      </c>
      <c r="R3" s="112"/>
      <c r="S3" s="111" t="s">
        <v>1129</v>
      </c>
      <c r="T3" s="112"/>
      <c r="U3" s="111" t="s">
        <v>1138</v>
      </c>
      <c r="V3" s="112"/>
      <c r="W3" s="111" t="s">
        <v>1130</v>
      </c>
      <c r="X3" s="112"/>
      <c r="Y3" s="111" t="s">
        <v>1131</v>
      </c>
      <c r="Z3" s="112"/>
      <c r="AA3" s="111" t="s">
        <v>1132</v>
      </c>
      <c r="AB3" s="112"/>
      <c r="AC3" s="111" t="s">
        <v>1139</v>
      </c>
      <c r="AD3" s="112"/>
      <c r="AE3" s="111" t="s">
        <v>726</v>
      </c>
      <c r="AF3" s="112"/>
      <c r="AG3" s="106" t="s">
        <v>13</v>
      </c>
      <c r="AH3" s="106" t="s">
        <v>727</v>
      </c>
      <c r="AI3" s="106" t="s">
        <v>12</v>
      </c>
      <c r="AJ3" s="106" t="s">
        <v>11</v>
      </c>
      <c r="AK3" s="106" t="s">
        <v>10</v>
      </c>
      <c r="AL3" s="106" t="s">
        <v>9</v>
      </c>
      <c r="AM3" s="106" t="s">
        <v>7</v>
      </c>
      <c r="AN3" s="106" t="s">
        <v>1141</v>
      </c>
      <c r="AO3" s="106" t="s">
        <v>8</v>
      </c>
      <c r="AP3" s="108" t="s">
        <v>94</v>
      </c>
      <c r="AQ3" s="109"/>
      <c r="AR3" s="110"/>
      <c r="AS3" s="108" t="s">
        <v>1133</v>
      </c>
      <c r="AT3" s="110"/>
      <c r="AU3" s="106" t="s">
        <v>96</v>
      </c>
      <c r="AV3" s="106" t="s">
        <v>726</v>
      </c>
      <c r="AW3" s="106" t="s">
        <v>16</v>
      </c>
      <c r="AX3" s="106" t="s">
        <v>17</v>
      </c>
      <c r="AY3" s="106" t="s">
        <v>18</v>
      </c>
      <c r="AZ3" s="82" t="s">
        <v>1207</v>
      </c>
      <c r="BA3" s="106" t="s">
        <v>19</v>
      </c>
      <c r="BB3" s="106" t="s">
        <v>97</v>
      </c>
      <c r="BC3" s="106" t="s">
        <v>20</v>
      </c>
      <c r="BD3" s="106" t="s">
        <v>21</v>
      </c>
      <c r="BE3" s="106" t="s">
        <v>22</v>
      </c>
    </row>
    <row r="4" spans="1:57" s="17" customFormat="1" ht="13.5" customHeight="1">
      <c r="A4" s="96"/>
      <c r="B4" s="99"/>
      <c r="C4" s="99"/>
      <c r="D4" s="96"/>
      <c r="E4" s="96"/>
      <c r="F4" s="96"/>
      <c r="G4" s="102"/>
      <c r="H4" s="107"/>
      <c r="I4" s="107"/>
      <c r="J4" s="107"/>
      <c r="K4" s="107"/>
      <c r="L4" s="107"/>
      <c r="M4" s="107"/>
      <c r="N4" s="18" t="s">
        <v>724</v>
      </c>
      <c r="O4" s="18" t="s">
        <v>725</v>
      </c>
      <c r="P4" s="18" t="s">
        <v>1208</v>
      </c>
      <c r="Q4" s="89" t="s">
        <v>1127</v>
      </c>
      <c r="R4" s="89" t="s">
        <v>1128</v>
      </c>
      <c r="S4" s="89" t="s">
        <v>1127</v>
      </c>
      <c r="T4" s="89" t="s">
        <v>1128</v>
      </c>
      <c r="U4" s="89" t="s">
        <v>1127</v>
      </c>
      <c r="V4" s="89" t="s">
        <v>1128</v>
      </c>
      <c r="W4" s="89" t="s">
        <v>1127</v>
      </c>
      <c r="X4" s="89" t="s">
        <v>1128</v>
      </c>
      <c r="Y4" s="89" t="s">
        <v>1127</v>
      </c>
      <c r="Z4" s="89" t="s">
        <v>1128</v>
      </c>
      <c r="AA4" s="89" t="s">
        <v>1127</v>
      </c>
      <c r="AB4" s="89" t="s">
        <v>1128</v>
      </c>
      <c r="AC4" s="89" t="s">
        <v>1127</v>
      </c>
      <c r="AD4" s="89" t="s">
        <v>1128</v>
      </c>
      <c r="AE4" s="89" t="s">
        <v>1127</v>
      </c>
      <c r="AF4" s="89" t="s">
        <v>1128</v>
      </c>
      <c r="AG4" s="107"/>
      <c r="AH4" s="107"/>
      <c r="AI4" s="107"/>
      <c r="AJ4" s="107"/>
      <c r="AK4" s="107"/>
      <c r="AL4" s="107"/>
      <c r="AM4" s="107"/>
      <c r="AN4" s="107"/>
      <c r="AO4" s="107"/>
      <c r="AP4" s="18" t="s">
        <v>724</v>
      </c>
      <c r="AQ4" s="18" t="s">
        <v>725</v>
      </c>
      <c r="AR4" s="18" t="s">
        <v>726</v>
      </c>
      <c r="AS4" s="79" t="s">
        <v>1135</v>
      </c>
      <c r="AT4" s="79" t="s">
        <v>95</v>
      </c>
      <c r="AU4" s="107"/>
      <c r="AV4" s="107"/>
      <c r="AW4" s="107"/>
      <c r="AX4" s="107"/>
      <c r="AY4" s="107"/>
      <c r="AZ4" s="83" t="s">
        <v>1201</v>
      </c>
      <c r="BA4" s="107"/>
      <c r="BB4" s="107"/>
      <c r="BC4" s="107"/>
      <c r="BD4" s="107"/>
      <c r="BE4" s="107"/>
    </row>
    <row r="5" spans="1:57" s="23" customFormat="1" ht="13.7" customHeight="1">
      <c r="A5" s="19" t="s">
        <v>1209</v>
      </c>
      <c r="B5" s="19" t="s">
        <v>1144</v>
      </c>
      <c r="C5" s="20" t="s">
        <v>1145</v>
      </c>
      <c r="D5" s="21">
        <v>0</v>
      </c>
      <c r="E5" s="21">
        <v>1</v>
      </c>
      <c r="F5" s="21" t="s">
        <v>1146</v>
      </c>
      <c r="G5" s="1">
        <v>10</v>
      </c>
      <c r="H5" s="1">
        <v>37</v>
      </c>
      <c r="I5" s="1">
        <v>29</v>
      </c>
      <c r="J5" s="1">
        <v>31</v>
      </c>
      <c r="K5" s="1">
        <v>36</v>
      </c>
      <c r="L5" s="1">
        <v>36</v>
      </c>
      <c r="M5" s="1">
        <v>35</v>
      </c>
      <c r="N5" s="1">
        <v>96</v>
      </c>
      <c r="O5" s="1">
        <v>108</v>
      </c>
      <c r="P5" s="1">
        <f>SUM(H5:M5)</f>
        <v>204</v>
      </c>
      <c r="Q5" s="22">
        <v>1</v>
      </c>
      <c r="R5" s="22">
        <v>4</v>
      </c>
      <c r="S5" s="22">
        <v>1</v>
      </c>
      <c r="T5" s="22">
        <v>1</v>
      </c>
      <c r="U5" s="22">
        <v>0</v>
      </c>
      <c r="V5" s="22">
        <v>0</v>
      </c>
      <c r="W5" s="22">
        <v>0</v>
      </c>
      <c r="X5" s="22">
        <v>0</v>
      </c>
      <c r="Y5" s="22">
        <v>0</v>
      </c>
      <c r="Z5" s="22">
        <v>0</v>
      </c>
      <c r="AA5" s="22">
        <v>1</v>
      </c>
      <c r="AB5" s="22">
        <v>1</v>
      </c>
      <c r="AC5" s="22">
        <v>1</v>
      </c>
      <c r="AD5" s="22">
        <v>8</v>
      </c>
      <c r="AE5" s="22">
        <v>4</v>
      </c>
      <c r="AF5" s="22">
        <v>14</v>
      </c>
      <c r="AG5" s="1">
        <v>1</v>
      </c>
      <c r="AH5" s="1">
        <v>0</v>
      </c>
      <c r="AI5" s="1">
        <v>1</v>
      </c>
      <c r="AJ5" s="1">
        <v>0</v>
      </c>
      <c r="AK5" s="1">
        <v>0</v>
      </c>
      <c r="AL5" s="1">
        <v>18</v>
      </c>
      <c r="AM5" s="1">
        <v>1</v>
      </c>
      <c r="AN5" s="1">
        <v>0</v>
      </c>
      <c r="AO5" s="1">
        <v>0</v>
      </c>
      <c r="AP5" s="1">
        <v>11</v>
      </c>
      <c r="AQ5" s="22">
        <v>10</v>
      </c>
      <c r="AR5" s="22">
        <v>21</v>
      </c>
      <c r="AS5" s="22">
        <v>1</v>
      </c>
      <c r="AT5" s="22">
        <v>0</v>
      </c>
      <c r="AU5" s="22">
        <v>0</v>
      </c>
      <c r="AV5" s="22">
        <v>1</v>
      </c>
      <c r="AW5" s="22">
        <v>1</v>
      </c>
      <c r="AX5" s="22">
        <v>2</v>
      </c>
      <c r="AY5" s="22">
        <v>1</v>
      </c>
      <c r="AZ5" s="22">
        <v>0</v>
      </c>
      <c r="BA5" s="22">
        <v>0</v>
      </c>
      <c r="BB5" s="22">
        <v>0</v>
      </c>
      <c r="BC5" s="22">
        <v>1</v>
      </c>
      <c r="BD5" s="22">
        <v>0</v>
      </c>
      <c r="BE5" s="22">
        <v>1</v>
      </c>
    </row>
    <row r="6" spans="1:57" ht="13.7" customHeight="1">
      <c r="A6" s="24"/>
      <c r="B6" s="24" t="s">
        <v>1136</v>
      </c>
      <c r="C6" s="24">
        <v>1</v>
      </c>
      <c r="D6" s="25">
        <f>D5+COUNTIF(D5,"併")</f>
        <v>0</v>
      </c>
      <c r="E6" s="25">
        <f>E5</f>
        <v>1</v>
      </c>
      <c r="F6" s="25"/>
      <c r="G6" s="26">
        <f>G5</f>
        <v>10</v>
      </c>
      <c r="H6" s="26">
        <f t="shared" ref="H6:AF6" si="0">H5</f>
        <v>37</v>
      </c>
      <c r="I6" s="26">
        <f t="shared" si="0"/>
        <v>29</v>
      </c>
      <c r="J6" s="26">
        <f t="shared" si="0"/>
        <v>31</v>
      </c>
      <c r="K6" s="26">
        <f t="shared" si="0"/>
        <v>36</v>
      </c>
      <c r="L6" s="26">
        <f t="shared" si="0"/>
        <v>36</v>
      </c>
      <c r="M6" s="26">
        <f t="shared" si="0"/>
        <v>35</v>
      </c>
      <c r="N6" s="26">
        <f t="shared" si="0"/>
        <v>96</v>
      </c>
      <c r="O6" s="26">
        <f t="shared" si="0"/>
        <v>108</v>
      </c>
      <c r="P6" s="26">
        <f t="shared" si="0"/>
        <v>204</v>
      </c>
      <c r="Q6" s="26">
        <f t="shared" si="0"/>
        <v>1</v>
      </c>
      <c r="R6" s="26">
        <f t="shared" si="0"/>
        <v>4</v>
      </c>
      <c r="S6" s="26">
        <f t="shared" si="0"/>
        <v>1</v>
      </c>
      <c r="T6" s="26">
        <f t="shared" si="0"/>
        <v>1</v>
      </c>
      <c r="U6" s="26">
        <f t="shared" si="0"/>
        <v>0</v>
      </c>
      <c r="V6" s="26">
        <f t="shared" si="0"/>
        <v>0</v>
      </c>
      <c r="W6" s="26">
        <f t="shared" si="0"/>
        <v>0</v>
      </c>
      <c r="X6" s="26">
        <f t="shared" si="0"/>
        <v>0</v>
      </c>
      <c r="Y6" s="26">
        <f t="shared" si="0"/>
        <v>0</v>
      </c>
      <c r="Z6" s="26">
        <f t="shared" si="0"/>
        <v>0</v>
      </c>
      <c r="AA6" s="26">
        <f t="shared" si="0"/>
        <v>1</v>
      </c>
      <c r="AB6" s="26">
        <f t="shared" si="0"/>
        <v>1</v>
      </c>
      <c r="AC6" s="26">
        <f t="shared" si="0"/>
        <v>1</v>
      </c>
      <c r="AD6" s="26">
        <f t="shared" si="0"/>
        <v>8</v>
      </c>
      <c r="AE6" s="26">
        <f t="shared" si="0"/>
        <v>4</v>
      </c>
      <c r="AF6" s="26">
        <f t="shared" si="0"/>
        <v>14</v>
      </c>
      <c r="AG6" s="26">
        <f>AG5</f>
        <v>1</v>
      </c>
      <c r="AH6" s="26">
        <f t="shared" ref="AH6:BE6" si="1">AH5</f>
        <v>0</v>
      </c>
      <c r="AI6" s="26">
        <f t="shared" si="1"/>
        <v>1</v>
      </c>
      <c r="AJ6" s="26">
        <f t="shared" si="1"/>
        <v>0</v>
      </c>
      <c r="AK6" s="26">
        <f t="shared" si="1"/>
        <v>0</v>
      </c>
      <c r="AL6" s="26">
        <f t="shared" si="1"/>
        <v>18</v>
      </c>
      <c r="AM6" s="26">
        <f t="shared" si="1"/>
        <v>1</v>
      </c>
      <c r="AN6" s="26">
        <f t="shared" si="1"/>
        <v>0</v>
      </c>
      <c r="AO6" s="26">
        <f t="shared" si="1"/>
        <v>0</v>
      </c>
      <c r="AP6" s="26">
        <f t="shared" si="1"/>
        <v>11</v>
      </c>
      <c r="AQ6" s="26">
        <f t="shared" si="1"/>
        <v>10</v>
      </c>
      <c r="AR6" s="26">
        <f t="shared" si="1"/>
        <v>21</v>
      </c>
      <c r="AS6" s="26">
        <f t="shared" si="1"/>
        <v>1</v>
      </c>
      <c r="AT6" s="26">
        <f t="shared" si="1"/>
        <v>0</v>
      </c>
      <c r="AU6" s="26">
        <f t="shared" si="1"/>
        <v>0</v>
      </c>
      <c r="AV6" s="26">
        <f t="shared" si="1"/>
        <v>1</v>
      </c>
      <c r="AW6" s="26">
        <f t="shared" si="1"/>
        <v>1</v>
      </c>
      <c r="AX6" s="26">
        <f t="shared" si="1"/>
        <v>2</v>
      </c>
      <c r="AY6" s="26">
        <f t="shared" si="1"/>
        <v>1</v>
      </c>
      <c r="AZ6" s="26">
        <f t="shared" si="1"/>
        <v>0</v>
      </c>
      <c r="BA6" s="26">
        <f t="shared" si="1"/>
        <v>0</v>
      </c>
      <c r="BB6" s="26">
        <f t="shared" si="1"/>
        <v>0</v>
      </c>
      <c r="BC6" s="26">
        <f t="shared" si="1"/>
        <v>1</v>
      </c>
      <c r="BD6" s="26">
        <f t="shared" si="1"/>
        <v>0</v>
      </c>
      <c r="BE6" s="26">
        <f t="shared" si="1"/>
        <v>1</v>
      </c>
    </row>
    <row r="7" spans="1:57" s="23" customFormat="1" ht="13.7" customHeight="1">
      <c r="A7" s="19" t="s">
        <v>1210</v>
      </c>
      <c r="B7" s="19" t="s">
        <v>966</v>
      </c>
      <c r="C7" s="20" t="s">
        <v>967</v>
      </c>
      <c r="D7" s="21">
        <v>0</v>
      </c>
      <c r="E7" s="21" t="s">
        <v>1211</v>
      </c>
      <c r="F7" s="21" t="s">
        <v>1146</v>
      </c>
      <c r="G7" s="1">
        <v>16</v>
      </c>
      <c r="H7" s="1">
        <v>42</v>
      </c>
      <c r="I7" s="1">
        <v>49</v>
      </c>
      <c r="J7" s="1">
        <v>61</v>
      </c>
      <c r="K7" s="1">
        <v>57</v>
      </c>
      <c r="L7" s="1">
        <v>61</v>
      </c>
      <c r="M7" s="1">
        <v>49</v>
      </c>
      <c r="N7" s="1">
        <v>158</v>
      </c>
      <c r="O7" s="1">
        <v>161</v>
      </c>
      <c r="P7" s="1">
        <f>SUM(H7:M7)</f>
        <v>319</v>
      </c>
      <c r="Q7" s="22">
        <v>2</v>
      </c>
      <c r="R7" s="22">
        <v>9</v>
      </c>
      <c r="S7" s="22">
        <v>0</v>
      </c>
      <c r="T7" s="22">
        <v>0</v>
      </c>
      <c r="U7" s="22">
        <v>1</v>
      </c>
      <c r="V7" s="22">
        <v>1</v>
      </c>
      <c r="W7" s="22">
        <v>0</v>
      </c>
      <c r="X7" s="22">
        <v>0</v>
      </c>
      <c r="Y7" s="22">
        <v>0</v>
      </c>
      <c r="Z7" s="22">
        <v>0</v>
      </c>
      <c r="AA7" s="22">
        <v>0</v>
      </c>
      <c r="AB7" s="22">
        <v>0</v>
      </c>
      <c r="AC7" s="22">
        <v>1</v>
      </c>
      <c r="AD7" s="22">
        <v>3</v>
      </c>
      <c r="AE7" s="22">
        <v>4</v>
      </c>
      <c r="AF7" s="22">
        <v>13</v>
      </c>
      <c r="AG7" s="1">
        <v>1</v>
      </c>
      <c r="AH7" s="1">
        <v>0</v>
      </c>
      <c r="AI7" s="1">
        <v>1</v>
      </c>
      <c r="AJ7" s="1">
        <v>0</v>
      </c>
      <c r="AK7" s="1">
        <v>0</v>
      </c>
      <c r="AL7" s="1">
        <v>22</v>
      </c>
      <c r="AM7" s="1">
        <v>1</v>
      </c>
      <c r="AN7" s="1">
        <v>1</v>
      </c>
      <c r="AO7" s="1">
        <v>0</v>
      </c>
      <c r="AP7" s="1">
        <v>11</v>
      </c>
      <c r="AQ7" s="22">
        <v>15</v>
      </c>
      <c r="AR7" s="22">
        <v>26</v>
      </c>
      <c r="AS7" s="22">
        <v>1</v>
      </c>
      <c r="AT7" s="22">
        <v>0</v>
      </c>
      <c r="AU7" s="22">
        <v>2</v>
      </c>
      <c r="AV7" s="22">
        <v>3</v>
      </c>
      <c r="AW7" s="22">
        <v>1</v>
      </c>
      <c r="AX7" s="22">
        <v>6</v>
      </c>
      <c r="AY7" s="22">
        <v>1</v>
      </c>
      <c r="AZ7" s="22">
        <v>1</v>
      </c>
      <c r="BA7" s="22">
        <v>0</v>
      </c>
      <c r="BB7" s="22">
        <v>0</v>
      </c>
      <c r="BC7" s="22">
        <v>1</v>
      </c>
      <c r="BD7" s="22">
        <v>0</v>
      </c>
      <c r="BE7" s="22">
        <v>1</v>
      </c>
    </row>
    <row r="8" spans="1:57" s="23" customFormat="1" ht="13.7" customHeight="1">
      <c r="A8" s="19" t="s">
        <v>1210</v>
      </c>
      <c r="B8" s="19" t="s">
        <v>966</v>
      </c>
      <c r="C8" s="20" t="s">
        <v>735</v>
      </c>
      <c r="D8" s="21">
        <v>0</v>
      </c>
      <c r="E8" s="21" t="s">
        <v>1211</v>
      </c>
      <c r="F8" s="21" t="s">
        <v>1146</v>
      </c>
      <c r="G8" s="1">
        <v>18</v>
      </c>
      <c r="H8" s="1">
        <v>59</v>
      </c>
      <c r="I8" s="1">
        <v>67</v>
      </c>
      <c r="J8" s="1">
        <v>48</v>
      </c>
      <c r="K8" s="1">
        <v>48</v>
      </c>
      <c r="L8" s="1">
        <v>56</v>
      </c>
      <c r="M8" s="1">
        <v>58</v>
      </c>
      <c r="N8" s="1">
        <v>174</v>
      </c>
      <c r="O8" s="1">
        <v>162</v>
      </c>
      <c r="P8" s="1">
        <f>SUM(H8:M8)</f>
        <v>336</v>
      </c>
      <c r="Q8" s="22">
        <v>1</v>
      </c>
      <c r="R8" s="22">
        <v>4</v>
      </c>
      <c r="S8" s="22">
        <v>1</v>
      </c>
      <c r="T8" s="22">
        <v>1</v>
      </c>
      <c r="U8" s="22">
        <v>1</v>
      </c>
      <c r="V8" s="22">
        <v>1</v>
      </c>
      <c r="W8" s="22">
        <v>0</v>
      </c>
      <c r="X8" s="22">
        <v>0</v>
      </c>
      <c r="Y8" s="22">
        <v>0</v>
      </c>
      <c r="Z8" s="22">
        <v>0</v>
      </c>
      <c r="AA8" s="22">
        <v>1</v>
      </c>
      <c r="AB8" s="22">
        <v>1</v>
      </c>
      <c r="AC8" s="22">
        <v>2</v>
      </c>
      <c r="AD8" s="22">
        <v>9</v>
      </c>
      <c r="AE8" s="22">
        <v>6</v>
      </c>
      <c r="AF8" s="22">
        <v>16</v>
      </c>
      <c r="AG8" s="1">
        <v>1</v>
      </c>
      <c r="AH8" s="1">
        <v>0</v>
      </c>
      <c r="AI8" s="1">
        <v>1</v>
      </c>
      <c r="AJ8" s="1">
        <v>1</v>
      </c>
      <c r="AK8" s="1">
        <v>0</v>
      </c>
      <c r="AL8" s="1">
        <v>28</v>
      </c>
      <c r="AM8" s="1">
        <v>1</v>
      </c>
      <c r="AN8" s="1">
        <v>0</v>
      </c>
      <c r="AO8" s="1">
        <v>0</v>
      </c>
      <c r="AP8" s="1">
        <v>16</v>
      </c>
      <c r="AQ8" s="22">
        <v>16</v>
      </c>
      <c r="AR8" s="22">
        <v>32</v>
      </c>
      <c r="AS8" s="22">
        <v>1</v>
      </c>
      <c r="AT8" s="22">
        <v>0</v>
      </c>
      <c r="AU8" s="22">
        <v>5</v>
      </c>
      <c r="AV8" s="22">
        <v>6</v>
      </c>
      <c r="AW8" s="22">
        <v>1</v>
      </c>
      <c r="AX8" s="22">
        <v>6</v>
      </c>
      <c r="AY8" s="22">
        <v>1</v>
      </c>
      <c r="AZ8" s="22">
        <v>1</v>
      </c>
      <c r="BA8" s="22">
        <v>3</v>
      </c>
      <c r="BB8" s="22">
        <v>0</v>
      </c>
      <c r="BC8" s="22">
        <v>0</v>
      </c>
      <c r="BD8" s="22">
        <v>0</v>
      </c>
      <c r="BE8" s="22">
        <v>0</v>
      </c>
    </row>
    <row r="9" spans="1:57" s="23" customFormat="1" ht="13.7" customHeight="1">
      <c r="A9" s="19" t="s">
        <v>1210</v>
      </c>
      <c r="B9" s="19" t="s">
        <v>966</v>
      </c>
      <c r="C9" s="20" t="s">
        <v>751</v>
      </c>
      <c r="D9" s="21">
        <v>0</v>
      </c>
      <c r="E9" s="21" t="s">
        <v>1211</v>
      </c>
      <c r="F9" s="21" t="s">
        <v>1146</v>
      </c>
      <c r="G9" s="128">
        <v>17</v>
      </c>
      <c r="H9" s="72">
        <v>70</v>
      </c>
      <c r="I9" s="72">
        <v>76</v>
      </c>
      <c r="J9" s="72">
        <v>57</v>
      </c>
      <c r="K9" s="72">
        <v>57</v>
      </c>
      <c r="L9" s="72">
        <v>64</v>
      </c>
      <c r="M9" s="72">
        <v>62</v>
      </c>
      <c r="N9" s="72">
        <v>212</v>
      </c>
      <c r="O9" s="72">
        <v>174</v>
      </c>
      <c r="P9" s="1">
        <f t="shared" ref="P9:P21" si="2">SUM(H9:M9)</f>
        <v>386</v>
      </c>
      <c r="Q9" s="22">
        <v>1</v>
      </c>
      <c r="R9" s="22">
        <v>1</v>
      </c>
      <c r="S9" s="22">
        <v>1</v>
      </c>
      <c r="T9" s="22">
        <v>2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1</v>
      </c>
      <c r="AD9" s="22">
        <v>3</v>
      </c>
      <c r="AE9" s="22">
        <v>3</v>
      </c>
      <c r="AF9" s="22">
        <v>6</v>
      </c>
      <c r="AG9" s="128">
        <v>1</v>
      </c>
      <c r="AH9" s="1">
        <v>0</v>
      </c>
      <c r="AI9" s="72">
        <v>1</v>
      </c>
      <c r="AJ9" s="72">
        <v>1</v>
      </c>
      <c r="AK9" s="1">
        <v>0</v>
      </c>
      <c r="AL9" s="72">
        <v>23</v>
      </c>
      <c r="AM9" s="72">
        <v>1</v>
      </c>
      <c r="AN9" s="1">
        <v>0</v>
      </c>
      <c r="AO9" s="1">
        <v>0</v>
      </c>
      <c r="AP9" s="1">
        <v>12</v>
      </c>
      <c r="AQ9" s="22">
        <v>15</v>
      </c>
      <c r="AR9" s="22">
        <v>27</v>
      </c>
      <c r="AS9" s="22">
        <v>2</v>
      </c>
      <c r="AT9" s="22">
        <v>0</v>
      </c>
      <c r="AU9" s="22">
        <v>5</v>
      </c>
      <c r="AV9" s="22">
        <v>7</v>
      </c>
      <c r="AW9" s="22">
        <v>1</v>
      </c>
      <c r="AX9" s="22">
        <v>6</v>
      </c>
      <c r="AY9" s="22">
        <v>1</v>
      </c>
      <c r="AZ9" s="22">
        <v>1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</row>
    <row r="10" spans="1:57" s="23" customFormat="1" ht="13.7" customHeight="1">
      <c r="A10" s="19" t="s">
        <v>1212</v>
      </c>
      <c r="B10" s="19" t="s">
        <v>966</v>
      </c>
      <c r="C10" s="20" t="s">
        <v>968</v>
      </c>
      <c r="D10" s="21">
        <v>0</v>
      </c>
      <c r="E10" s="21" t="s">
        <v>1213</v>
      </c>
      <c r="F10" s="21" t="s">
        <v>1146</v>
      </c>
      <c r="G10" s="1">
        <v>14</v>
      </c>
      <c r="H10" s="1">
        <v>46</v>
      </c>
      <c r="I10" s="1">
        <v>37</v>
      </c>
      <c r="J10" s="1">
        <v>51</v>
      </c>
      <c r="K10" s="1">
        <v>37</v>
      </c>
      <c r="L10" s="1">
        <v>40</v>
      </c>
      <c r="M10" s="1">
        <v>49</v>
      </c>
      <c r="N10" s="1">
        <v>139</v>
      </c>
      <c r="O10" s="1">
        <v>121</v>
      </c>
      <c r="P10" s="1">
        <f t="shared" si="2"/>
        <v>260</v>
      </c>
      <c r="Q10" s="22">
        <v>1</v>
      </c>
      <c r="R10" s="22">
        <v>3</v>
      </c>
      <c r="S10" s="22">
        <v>1</v>
      </c>
      <c r="T10" s="22">
        <v>1</v>
      </c>
      <c r="U10" s="22">
        <v>1</v>
      </c>
      <c r="V10" s="22">
        <v>2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1</v>
      </c>
      <c r="AD10" s="22">
        <v>5</v>
      </c>
      <c r="AE10" s="22">
        <v>4</v>
      </c>
      <c r="AF10" s="22">
        <v>11</v>
      </c>
      <c r="AG10" s="1">
        <v>1</v>
      </c>
      <c r="AH10" s="1">
        <v>0</v>
      </c>
      <c r="AI10" s="1">
        <v>1</v>
      </c>
      <c r="AJ10" s="1">
        <v>1</v>
      </c>
      <c r="AK10" s="1">
        <v>0</v>
      </c>
      <c r="AL10" s="1">
        <v>17</v>
      </c>
      <c r="AM10" s="1">
        <v>1</v>
      </c>
      <c r="AN10" s="1">
        <v>1</v>
      </c>
      <c r="AO10" s="1">
        <v>0</v>
      </c>
      <c r="AP10" s="1">
        <v>10</v>
      </c>
      <c r="AQ10" s="22">
        <v>12</v>
      </c>
      <c r="AR10" s="22">
        <v>22</v>
      </c>
      <c r="AS10" s="22">
        <v>1</v>
      </c>
      <c r="AT10" s="22">
        <v>0</v>
      </c>
      <c r="AU10" s="22">
        <v>4</v>
      </c>
      <c r="AV10" s="22">
        <v>5</v>
      </c>
      <c r="AW10" s="22">
        <v>1</v>
      </c>
      <c r="AX10" s="22">
        <v>5</v>
      </c>
      <c r="AY10" s="22">
        <v>1</v>
      </c>
      <c r="AZ10" s="22">
        <v>1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</row>
    <row r="11" spans="1:57" s="23" customFormat="1" ht="13.7" customHeight="1">
      <c r="A11" s="19" t="s">
        <v>1212</v>
      </c>
      <c r="B11" s="19" t="s">
        <v>966</v>
      </c>
      <c r="C11" s="20" t="s">
        <v>969</v>
      </c>
      <c r="D11" s="21">
        <v>0</v>
      </c>
      <c r="E11" s="21" t="s">
        <v>1213</v>
      </c>
      <c r="F11" s="21" t="s">
        <v>1146</v>
      </c>
      <c r="G11" s="1">
        <v>13</v>
      </c>
      <c r="H11" s="1">
        <v>32</v>
      </c>
      <c r="I11" s="1">
        <v>40</v>
      </c>
      <c r="J11" s="1">
        <v>32</v>
      </c>
      <c r="K11" s="1">
        <v>44</v>
      </c>
      <c r="L11" s="1">
        <v>36</v>
      </c>
      <c r="M11" s="1">
        <v>45</v>
      </c>
      <c r="N11" s="1">
        <v>118</v>
      </c>
      <c r="O11" s="1">
        <v>111</v>
      </c>
      <c r="P11" s="1">
        <f t="shared" si="2"/>
        <v>229</v>
      </c>
      <c r="Q11" s="22">
        <v>1</v>
      </c>
      <c r="R11" s="22">
        <v>2</v>
      </c>
      <c r="S11" s="22">
        <v>1</v>
      </c>
      <c r="T11" s="22">
        <v>1</v>
      </c>
      <c r="U11" s="22">
        <v>1</v>
      </c>
      <c r="V11" s="22">
        <v>1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1</v>
      </c>
      <c r="AD11" s="22">
        <v>2</v>
      </c>
      <c r="AE11" s="22">
        <v>4</v>
      </c>
      <c r="AF11" s="22">
        <v>6</v>
      </c>
      <c r="AG11" s="1">
        <v>1</v>
      </c>
      <c r="AH11" s="1">
        <v>0</v>
      </c>
      <c r="AI11" s="1">
        <v>1</v>
      </c>
      <c r="AJ11" s="1">
        <v>0</v>
      </c>
      <c r="AK11" s="1">
        <v>0</v>
      </c>
      <c r="AL11" s="1">
        <v>16</v>
      </c>
      <c r="AM11" s="1">
        <v>1</v>
      </c>
      <c r="AN11" s="1">
        <v>0</v>
      </c>
      <c r="AO11" s="1">
        <v>0</v>
      </c>
      <c r="AP11" s="1">
        <v>10</v>
      </c>
      <c r="AQ11" s="22">
        <v>9</v>
      </c>
      <c r="AR11" s="22">
        <v>19</v>
      </c>
      <c r="AS11" s="22">
        <v>1</v>
      </c>
      <c r="AT11" s="22">
        <v>0</v>
      </c>
      <c r="AU11" s="22">
        <v>2</v>
      </c>
      <c r="AV11" s="22">
        <v>3</v>
      </c>
      <c r="AW11" s="22">
        <v>1</v>
      </c>
      <c r="AX11" s="22">
        <v>3</v>
      </c>
      <c r="AY11" s="22">
        <v>1</v>
      </c>
      <c r="AZ11" s="22">
        <v>1</v>
      </c>
      <c r="BA11" s="22">
        <v>0</v>
      </c>
      <c r="BB11" s="22">
        <v>0</v>
      </c>
      <c r="BC11" s="22">
        <v>0</v>
      </c>
      <c r="BD11" s="22">
        <v>0</v>
      </c>
      <c r="BE11" s="22">
        <v>0</v>
      </c>
    </row>
    <row r="12" spans="1:57" s="23" customFormat="1" ht="13.7" customHeight="1">
      <c r="A12" s="19" t="s">
        <v>1212</v>
      </c>
      <c r="B12" s="19" t="s">
        <v>966</v>
      </c>
      <c r="C12" s="20" t="s">
        <v>587</v>
      </c>
      <c r="D12" s="21">
        <v>0</v>
      </c>
      <c r="E12" s="21" t="s">
        <v>1213</v>
      </c>
      <c r="F12" s="21" t="s">
        <v>1146</v>
      </c>
      <c r="G12" s="1">
        <v>18</v>
      </c>
      <c r="H12" s="1">
        <v>68</v>
      </c>
      <c r="I12" s="1">
        <v>47</v>
      </c>
      <c r="J12" s="1">
        <v>50</v>
      </c>
      <c r="K12" s="1">
        <v>57</v>
      </c>
      <c r="L12" s="1">
        <v>60</v>
      </c>
      <c r="M12" s="1">
        <v>57</v>
      </c>
      <c r="N12" s="1">
        <v>174</v>
      </c>
      <c r="O12" s="1">
        <v>165</v>
      </c>
      <c r="P12" s="1">
        <f t="shared" si="2"/>
        <v>339</v>
      </c>
      <c r="Q12" s="22">
        <v>1</v>
      </c>
      <c r="R12" s="22">
        <v>5</v>
      </c>
      <c r="S12" s="22">
        <v>1</v>
      </c>
      <c r="T12" s="22">
        <v>1</v>
      </c>
      <c r="U12" s="22">
        <v>1</v>
      </c>
      <c r="V12" s="22">
        <v>1</v>
      </c>
      <c r="W12" s="22">
        <v>0</v>
      </c>
      <c r="X12" s="22">
        <v>0</v>
      </c>
      <c r="Y12" s="22">
        <v>0</v>
      </c>
      <c r="Z12" s="22">
        <v>0</v>
      </c>
      <c r="AA12" s="22">
        <v>1</v>
      </c>
      <c r="AB12" s="22">
        <v>1</v>
      </c>
      <c r="AC12" s="22">
        <v>2</v>
      </c>
      <c r="AD12" s="22">
        <v>10</v>
      </c>
      <c r="AE12" s="22">
        <v>6</v>
      </c>
      <c r="AF12" s="22">
        <v>18</v>
      </c>
      <c r="AG12" s="1">
        <v>1</v>
      </c>
      <c r="AH12" s="1">
        <v>0</v>
      </c>
      <c r="AI12" s="1">
        <v>1</v>
      </c>
      <c r="AJ12" s="1">
        <v>0</v>
      </c>
      <c r="AK12" s="1">
        <v>0</v>
      </c>
      <c r="AL12" s="1">
        <v>23</v>
      </c>
      <c r="AM12" s="1">
        <v>1</v>
      </c>
      <c r="AN12" s="1">
        <v>0</v>
      </c>
      <c r="AO12" s="1">
        <v>0</v>
      </c>
      <c r="AP12" s="1">
        <v>9</v>
      </c>
      <c r="AQ12" s="22">
        <v>17</v>
      </c>
      <c r="AR12" s="22">
        <v>26</v>
      </c>
      <c r="AS12" s="22">
        <v>1</v>
      </c>
      <c r="AT12" s="22">
        <v>0</v>
      </c>
      <c r="AU12" s="22">
        <v>2</v>
      </c>
      <c r="AV12" s="22">
        <v>3</v>
      </c>
      <c r="AW12" s="22">
        <v>1</v>
      </c>
      <c r="AX12" s="22">
        <v>6</v>
      </c>
      <c r="AY12" s="22">
        <v>1</v>
      </c>
      <c r="AZ12" s="22">
        <v>1</v>
      </c>
      <c r="BA12" s="22">
        <v>0</v>
      </c>
      <c r="BB12" s="22">
        <v>1</v>
      </c>
      <c r="BC12" s="22">
        <v>0</v>
      </c>
      <c r="BD12" s="22">
        <v>1</v>
      </c>
      <c r="BE12" s="22">
        <v>0</v>
      </c>
    </row>
    <row r="13" spans="1:57" s="23" customFormat="1" ht="13.7" customHeight="1">
      <c r="A13" s="19" t="s">
        <v>1212</v>
      </c>
      <c r="B13" s="19" t="s">
        <v>966</v>
      </c>
      <c r="C13" s="20" t="s">
        <v>970</v>
      </c>
      <c r="D13" s="21">
        <v>0</v>
      </c>
      <c r="E13" s="21" t="s">
        <v>1213</v>
      </c>
      <c r="F13" s="21" t="s">
        <v>1146</v>
      </c>
      <c r="G13" s="128">
        <v>7</v>
      </c>
      <c r="H13" s="72">
        <v>6</v>
      </c>
      <c r="I13" s="72">
        <v>7</v>
      </c>
      <c r="J13" s="72">
        <v>4</v>
      </c>
      <c r="K13" s="72">
        <v>7</v>
      </c>
      <c r="L13" s="72">
        <v>6</v>
      </c>
      <c r="M13" s="72">
        <v>5</v>
      </c>
      <c r="N13" s="72">
        <v>20</v>
      </c>
      <c r="O13" s="72">
        <v>15</v>
      </c>
      <c r="P13" s="1">
        <f t="shared" si="2"/>
        <v>35</v>
      </c>
      <c r="Q13" s="22">
        <v>1</v>
      </c>
      <c r="R13" s="22">
        <v>1</v>
      </c>
      <c r="S13" s="22">
        <v>0</v>
      </c>
      <c r="T13" s="22">
        <v>0</v>
      </c>
      <c r="U13" s="22">
        <v>1</v>
      </c>
      <c r="V13" s="22">
        <v>1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1</v>
      </c>
      <c r="AD13" s="22">
        <v>1</v>
      </c>
      <c r="AE13" s="22">
        <v>3</v>
      </c>
      <c r="AF13" s="22">
        <v>3</v>
      </c>
      <c r="AG13" s="128">
        <v>1</v>
      </c>
      <c r="AH13" s="1">
        <v>0</v>
      </c>
      <c r="AI13" s="72">
        <v>1</v>
      </c>
      <c r="AJ13" s="1">
        <v>0</v>
      </c>
      <c r="AK13" s="1">
        <v>0</v>
      </c>
      <c r="AL13" s="72">
        <v>7</v>
      </c>
      <c r="AM13" s="72">
        <v>1</v>
      </c>
      <c r="AN13" s="1">
        <v>0</v>
      </c>
      <c r="AO13" s="1">
        <v>0</v>
      </c>
      <c r="AP13" s="1">
        <v>5</v>
      </c>
      <c r="AQ13" s="22">
        <v>5</v>
      </c>
      <c r="AR13" s="22">
        <v>10</v>
      </c>
      <c r="AS13" s="22">
        <v>1</v>
      </c>
      <c r="AT13" s="22">
        <v>0</v>
      </c>
      <c r="AU13" s="22">
        <v>1</v>
      </c>
      <c r="AV13" s="22">
        <v>2</v>
      </c>
      <c r="AW13" s="22">
        <v>1</v>
      </c>
      <c r="AX13" s="22">
        <v>0</v>
      </c>
      <c r="AY13" s="22">
        <v>1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</row>
    <row r="14" spans="1:57" s="23" customFormat="1" ht="13.7" customHeight="1">
      <c r="A14" s="19" t="s">
        <v>1212</v>
      </c>
      <c r="B14" s="19" t="s">
        <v>966</v>
      </c>
      <c r="C14" s="20" t="s">
        <v>783</v>
      </c>
      <c r="D14" s="21">
        <v>0</v>
      </c>
      <c r="E14" s="21" t="s">
        <v>1213</v>
      </c>
      <c r="F14" s="21" t="s">
        <v>1146</v>
      </c>
      <c r="G14" s="1">
        <v>15</v>
      </c>
      <c r="H14" s="1">
        <v>73</v>
      </c>
      <c r="I14" s="1">
        <v>65</v>
      </c>
      <c r="J14" s="1">
        <v>68</v>
      </c>
      <c r="K14" s="1">
        <v>63</v>
      </c>
      <c r="L14" s="1">
        <v>78</v>
      </c>
      <c r="M14" s="1">
        <v>81</v>
      </c>
      <c r="N14" s="1">
        <v>221</v>
      </c>
      <c r="O14" s="1">
        <v>207</v>
      </c>
      <c r="P14" s="1">
        <f t="shared" si="2"/>
        <v>428</v>
      </c>
      <c r="Q14" s="22">
        <v>2</v>
      </c>
      <c r="R14" s="22">
        <v>9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1</v>
      </c>
      <c r="AD14" s="22">
        <v>5</v>
      </c>
      <c r="AE14" s="22">
        <v>3</v>
      </c>
      <c r="AF14" s="22">
        <v>14</v>
      </c>
      <c r="AG14" s="1">
        <v>1</v>
      </c>
      <c r="AH14" s="1">
        <v>0</v>
      </c>
      <c r="AI14" s="1">
        <v>1</v>
      </c>
      <c r="AJ14" s="1">
        <v>0</v>
      </c>
      <c r="AK14" s="1">
        <v>0</v>
      </c>
      <c r="AL14" s="1">
        <v>21</v>
      </c>
      <c r="AM14" s="1">
        <v>1</v>
      </c>
      <c r="AN14" s="1">
        <v>0</v>
      </c>
      <c r="AO14" s="1">
        <v>0</v>
      </c>
      <c r="AP14" s="1">
        <v>12</v>
      </c>
      <c r="AQ14" s="22">
        <v>12</v>
      </c>
      <c r="AR14" s="22">
        <v>24</v>
      </c>
      <c r="AS14" s="22">
        <v>1</v>
      </c>
      <c r="AT14" s="22">
        <v>0</v>
      </c>
      <c r="AU14" s="22">
        <v>2</v>
      </c>
      <c r="AV14" s="22">
        <v>3</v>
      </c>
      <c r="AW14" s="22">
        <v>1</v>
      </c>
      <c r="AX14" s="22">
        <v>6</v>
      </c>
      <c r="AY14" s="22">
        <v>1</v>
      </c>
      <c r="AZ14" s="22">
        <v>1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</row>
    <row r="15" spans="1:57" s="23" customFormat="1" ht="13.7" customHeight="1">
      <c r="A15" s="19" t="s">
        <v>1212</v>
      </c>
      <c r="B15" s="19" t="s">
        <v>966</v>
      </c>
      <c r="C15" s="20" t="s">
        <v>971</v>
      </c>
      <c r="D15" s="21">
        <v>0</v>
      </c>
      <c r="E15" s="21" t="s">
        <v>1213</v>
      </c>
      <c r="F15" s="21" t="s">
        <v>1146</v>
      </c>
      <c r="G15" s="1">
        <v>16</v>
      </c>
      <c r="H15" s="1">
        <v>51</v>
      </c>
      <c r="I15" s="1">
        <v>58</v>
      </c>
      <c r="J15" s="1">
        <v>54</v>
      </c>
      <c r="K15" s="1">
        <v>66</v>
      </c>
      <c r="L15" s="1">
        <v>68</v>
      </c>
      <c r="M15" s="1">
        <v>58</v>
      </c>
      <c r="N15" s="1">
        <v>177</v>
      </c>
      <c r="O15" s="1">
        <v>178</v>
      </c>
      <c r="P15" s="1">
        <f t="shared" si="2"/>
        <v>355</v>
      </c>
      <c r="Q15" s="22">
        <v>1</v>
      </c>
      <c r="R15" s="22">
        <v>7</v>
      </c>
      <c r="S15" s="22">
        <v>0</v>
      </c>
      <c r="T15" s="22">
        <v>0</v>
      </c>
      <c r="U15" s="22">
        <v>1</v>
      </c>
      <c r="V15" s="22">
        <v>1</v>
      </c>
      <c r="W15" s="22">
        <v>0</v>
      </c>
      <c r="X15" s="22">
        <v>0</v>
      </c>
      <c r="Y15" s="22">
        <v>0</v>
      </c>
      <c r="Z15" s="22">
        <v>0</v>
      </c>
      <c r="AA15" s="22">
        <v>1</v>
      </c>
      <c r="AB15" s="22">
        <v>2</v>
      </c>
      <c r="AC15" s="22">
        <v>1</v>
      </c>
      <c r="AD15" s="22">
        <v>5</v>
      </c>
      <c r="AE15" s="22">
        <v>4</v>
      </c>
      <c r="AF15" s="22">
        <v>15</v>
      </c>
      <c r="AG15" s="1">
        <v>1</v>
      </c>
      <c r="AH15" s="1">
        <v>0</v>
      </c>
      <c r="AI15" s="1">
        <v>1</v>
      </c>
      <c r="AJ15" s="1">
        <v>0</v>
      </c>
      <c r="AK15" s="1">
        <v>0</v>
      </c>
      <c r="AL15" s="1">
        <v>19</v>
      </c>
      <c r="AM15" s="1">
        <v>1</v>
      </c>
      <c r="AN15" s="1">
        <v>0</v>
      </c>
      <c r="AO15" s="1">
        <v>0</v>
      </c>
      <c r="AP15" s="1">
        <v>13</v>
      </c>
      <c r="AQ15" s="22">
        <v>9</v>
      </c>
      <c r="AR15" s="22">
        <v>22</v>
      </c>
      <c r="AS15" s="22">
        <v>1</v>
      </c>
      <c r="AT15" s="22">
        <v>0</v>
      </c>
      <c r="AU15" s="22">
        <v>2</v>
      </c>
      <c r="AV15" s="22">
        <v>3</v>
      </c>
      <c r="AW15" s="22">
        <v>1</v>
      </c>
      <c r="AX15" s="22">
        <v>6</v>
      </c>
      <c r="AY15" s="22">
        <v>1</v>
      </c>
      <c r="AZ15" s="22">
        <v>1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</row>
    <row r="16" spans="1:57" s="23" customFormat="1" ht="13.7" customHeight="1">
      <c r="A16" s="19" t="s">
        <v>1212</v>
      </c>
      <c r="B16" s="19" t="s">
        <v>966</v>
      </c>
      <c r="C16" s="20" t="s">
        <v>972</v>
      </c>
      <c r="D16" s="21">
        <v>0</v>
      </c>
      <c r="E16" s="21" t="s">
        <v>1213</v>
      </c>
      <c r="F16" s="21" t="s">
        <v>1146</v>
      </c>
      <c r="G16" s="1">
        <v>17</v>
      </c>
      <c r="H16" s="1">
        <v>76</v>
      </c>
      <c r="I16" s="1">
        <v>67</v>
      </c>
      <c r="J16" s="1">
        <v>81</v>
      </c>
      <c r="K16" s="1">
        <v>73</v>
      </c>
      <c r="L16" s="1">
        <v>69</v>
      </c>
      <c r="M16" s="1">
        <v>80</v>
      </c>
      <c r="N16" s="1">
        <v>219</v>
      </c>
      <c r="O16" s="1">
        <v>227</v>
      </c>
      <c r="P16" s="1">
        <f t="shared" si="2"/>
        <v>446</v>
      </c>
      <c r="Q16" s="22">
        <v>1</v>
      </c>
      <c r="R16" s="22">
        <v>5</v>
      </c>
      <c r="S16" s="22">
        <v>1</v>
      </c>
      <c r="T16" s="22">
        <v>2</v>
      </c>
      <c r="U16" s="22">
        <v>1</v>
      </c>
      <c r="V16" s="22">
        <v>1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1</v>
      </c>
      <c r="AD16" s="22">
        <v>3</v>
      </c>
      <c r="AE16" s="22">
        <v>4</v>
      </c>
      <c r="AF16" s="22">
        <v>11</v>
      </c>
      <c r="AG16" s="1">
        <v>1</v>
      </c>
      <c r="AH16" s="1">
        <v>0</v>
      </c>
      <c r="AI16" s="1">
        <v>1</v>
      </c>
      <c r="AJ16" s="1">
        <v>1</v>
      </c>
      <c r="AK16" s="1">
        <v>0</v>
      </c>
      <c r="AL16" s="1">
        <v>23</v>
      </c>
      <c r="AM16" s="1">
        <v>1</v>
      </c>
      <c r="AN16" s="1">
        <v>1</v>
      </c>
      <c r="AO16" s="1">
        <v>0</v>
      </c>
      <c r="AP16" s="1">
        <v>11</v>
      </c>
      <c r="AQ16" s="22">
        <v>17</v>
      </c>
      <c r="AR16" s="22">
        <v>28</v>
      </c>
      <c r="AS16" s="22">
        <v>1</v>
      </c>
      <c r="AT16" s="22">
        <v>0</v>
      </c>
      <c r="AU16" s="22">
        <v>2</v>
      </c>
      <c r="AV16" s="22">
        <v>3</v>
      </c>
      <c r="AW16" s="22">
        <v>1</v>
      </c>
      <c r="AX16" s="22">
        <v>6</v>
      </c>
      <c r="AY16" s="22">
        <v>1</v>
      </c>
      <c r="AZ16" s="22">
        <v>1</v>
      </c>
      <c r="BA16" s="22">
        <v>0</v>
      </c>
      <c r="BB16" s="22">
        <v>0</v>
      </c>
      <c r="BC16" s="22">
        <v>1</v>
      </c>
      <c r="BD16" s="22">
        <v>0</v>
      </c>
      <c r="BE16" s="22">
        <v>1</v>
      </c>
    </row>
    <row r="17" spans="1:57" s="23" customFormat="1" ht="13.7" customHeight="1">
      <c r="A17" s="19" t="s">
        <v>1212</v>
      </c>
      <c r="B17" s="19" t="s">
        <v>966</v>
      </c>
      <c r="C17" s="20" t="s">
        <v>973</v>
      </c>
      <c r="D17" s="21">
        <v>0</v>
      </c>
      <c r="E17" s="21" t="s">
        <v>1213</v>
      </c>
      <c r="F17" s="21" t="s">
        <v>1146</v>
      </c>
      <c r="G17" s="1">
        <v>9</v>
      </c>
      <c r="H17" s="1">
        <v>18</v>
      </c>
      <c r="I17" s="1">
        <v>26</v>
      </c>
      <c r="J17" s="1">
        <v>17</v>
      </c>
      <c r="K17" s="1">
        <v>12</v>
      </c>
      <c r="L17" s="1">
        <v>21</v>
      </c>
      <c r="M17" s="1">
        <v>25</v>
      </c>
      <c r="N17" s="1">
        <v>60</v>
      </c>
      <c r="O17" s="1">
        <v>59</v>
      </c>
      <c r="P17" s="1">
        <f t="shared" si="2"/>
        <v>119</v>
      </c>
      <c r="Q17" s="22">
        <v>1</v>
      </c>
      <c r="R17" s="22">
        <v>3</v>
      </c>
      <c r="S17" s="22">
        <v>1</v>
      </c>
      <c r="T17" s="22">
        <v>1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1</v>
      </c>
      <c r="AD17" s="22">
        <v>3</v>
      </c>
      <c r="AE17" s="22">
        <v>3</v>
      </c>
      <c r="AF17" s="22">
        <v>7</v>
      </c>
      <c r="AG17" s="1">
        <v>2</v>
      </c>
      <c r="AH17" s="1">
        <v>0</v>
      </c>
      <c r="AI17" s="1">
        <v>1</v>
      </c>
      <c r="AJ17" s="1">
        <v>0</v>
      </c>
      <c r="AK17" s="1">
        <v>0</v>
      </c>
      <c r="AL17" s="1">
        <v>11</v>
      </c>
      <c r="AM17" s="1">
        <v>1</v>
      </c>
      <c r="AN17" s="1">
        <v>0</v>
      </c>
      <c r="AO17" s="1">
        <v>0</v>
      </c>
      <c r="AP17" s="1">
        <v>8</v>
      </c>
      <c r="AQ17" s="22">
        <v>7</v>
      </c>
      <c r="AR17" s="22">
        <v>15</v>
      </c>
      <c r="AS17" s="22">
        <v>1</v>
      </c>
      <c r="AT17" s="22">
        <v>0</v>
      </c>
      <c r="AU17" s="22">
        <v>2</v>
      </c>
      <c r="AV17" s="22">
        <v>3</v>
      </c>
      <c r="AW17" s="22">
        <v>1</v>
      </c>
      <c r="AX17" s="22">
        <v>1</v>
      </c>
      <c r="AY17" s="22">
        <v>1</v>
      </c>
      <c r="AZ17" s="22">
        <v>0</v>
      </c>
      <c r="BA17" s="22">
        <v>0</v>
      </c>
      <c r="BB17" s="22">
        <v>1</v>
      </c>
      <c r="BC17" s="22">
        <v>0</v>
      </c>
      <c r="BD17" s="22">
        <v>0</v>
      </c>
      <c r="BE17" s="22">
        <v>0</v>
      </c>
    </row>
    <row r="18" spans="1:57" s="23" customFormat="1" ht="13.7" customHeight="1">
      <c r="A18" s="19" t="s">
        <v>1212</v>
      </c>
      <c r="B18" s="19" t="s">
        <v>966</v>
      </c>
      <c r="C18" s="20" t="s">
        <v>399</v>
      </c>
      <c r="D18" s="21">
        <v>0</v>
      </c>
      <c r="E18" s="21" t="s">
        <v>1213</v>
      </c>
      <c r="F18" s="21" t="s">
        <v>1146</v>
      </c>
      <c r="G18" s="128">
        <v>9</v>
      </c>
      <c r="H18" s="72">
        <v>16</v>
      </c>
      <c r="I18" s="72">
        <v>27</v>
      </c>
      <c r="J18" s="72">
        <v>25</v>
      </c>
      <c r="K18" s="72">
        <v>29</v>
      </c>
      <c r="L18" s="72">
        <v>41</v>
      </c>
      <c r="M18" s="72">
        <v>35</v>
      </c>
      <c r="N18" s="72">
        <v>75</v>
      </c>
      <c r="O18" s="72">
        <v>98</v>
      </c>
      <c r="P18" s="1">
        <f t="shared" si="2"/>
        <v>173</v>
      </c>
      <c r="Q18" s="22">
        <v>1</v>
      </c>
      <c r="R18" s="22">
        <v>1</v>
      </c>
      <c r="S18" s="22">
        <v>0</v>
      </c>
      <c r="T18" s="22">
        <v>0</v>
      </c>
      <c r="U18" s="22">
        <v>1</v>
      </c>
      <c r="V18" s="22">
        <v>1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1</v>
      </c>
      <c r="AD18" s="22">
        <v>2</v>
      </c>
      <c r="AE18" s="22">
        <v>3</v>
      </c>
      <c r="AF18" s="22">
        <v>4</v>
      </c>
      <c r="AG18" s="128">
        <v>1</v>
      </c>
      <c r="AH18" s="1">
        <v>0</v>
      </c>
      <c r="AI18" s="72">
        <v>1</v>
      </c>
      <c r="AJ18" s="1">
        <v>0</v>
      </c>
      <c r="AK18" s="1">
        <v>0</v>
      </c>
      <c r="AL18" s="72">
        <v>15</v>
      </c>
      <c r="AM18" s="72">
        <v>2</v>
      </c>
      <c r="AN18" s="72">
        <v>1</v>
      </c>
      <c r="AO18" s="1">
        <v>0</v>
      </c>
      <c r="AP18" s="1">
        <v>6</v>
      </c>
      <c r="AQ18" s="22">
        <v>14</v>
      </c>
      <c r="AR18" s="22">
        <v>20</v>
      </c>
      <c r="AS18" s="22">
        <v>1</v>
      </c>
      <c r="AT18" s="22">
        <v>0</v>
      </c>
      <c r="AU18" s="22">
        <v>2</v>
      </c>
      <c r="AV18" s="22">
        <v>3</v>
      </c>
      <c r="AW18" s="22">
        <v>1</v>
      </c>
      <c r="AX18" s="22">
        <v>1</v>
      </c>
      <c r="AY18" s="22">
        <v>1</v>
      </c>
      <c r="AZ18" s="22">
        <v>0</v>
      </c>
      <c r="BA18" s="22">
        <v>0</v>
      </c>
      <c r="BB18" s="22">
        <v>1</v>
      </c>
      <c r="BC18" s="22">
        <v>1</v>
      </c>
      <c r="BD18" s="22">
        <v>1</v>
      </c>
      <c r="BE18" s="22">
        <v>1</v>
      </c>
    </row>
    <row r="19" spans="1:57" s="23" customFormat="1" ht="13.7" customHeight="1">
      <c r="A19" s="19" t="s">
        <v>1212</v>
      </c>
      <c r="B19" s="19" t="s">
        <v>966</v>
      </c>
      <c r="C19" s="20" t="s">
        <v>400</v>
      </c>
      <c r="D19" s="21">
        <v>0</v>
      </c>
      <c r="E19" s="21">
        <v>1</v>
      </c>
      <c r="F19" s="21" t="s">
        <v>1146</v>
      </c>
      <c r="G19" s="128">
        <v>2</v>
      </c>
      <c r="H19" s="72">
        <v>2</v>
      </c>
      <c r="I19" s="72">
        <v>4</v>
      </c>
      <c r="J19" s="72">
        <v>0</v>
      </c>
      <c r="K19" s="72">
        <v>1</v>
      </c>
      <c r="L19" s="72">
        <v>0</v>
      </c>
      <c r="M19" s="72">
        <v>0</v>
      </c>
      <c r="N19" s="72">
        <v>3</v>
      </c>
      <c r="O19" s="72">
        <v>4</v>
      </c>
      <c r="P19" s="1">
        <f t="shared" si="2"/>
        <v>7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128">
        <v>1</v>
      </c>
      <c r="AH19" s="1">
        <v>0</v>
      </c>
      <c r="AI19" s="1">
        <v>0</v>
      </c>
      <c r="AJ19" s="1">
        <v>0</v>
      </c>
      <c r="AK19" s="1">
        <v>0</v>
      </c>
      <c r="AL19" s="72">
        <v>2</v>
      </c>
      <c r="AM19" s="1">
        <v>0</v>
      </c>
      <c r="AN19" s="1">
        <v>0</v>
      </c>
      <c r="AO19" s="1">
        <v>0</v>
      </c>
      <c r="AP19" s="1">
        <v>2</v>
      </c>
      <c r="AQ19" s="22">
        <v>1</v>
      </c>
      <c r="AR19" s="22">
        <v>3</v>
      </c>
      <c r="AS19" s="22">
        <v>0</v>
      </c>
      <c r="AT19" s="22">
        <v>0</v>
      </c>
      <c r="AU19" s="22">
        <v>2</v>
      </c>
      <c r="AV19" s="22">
        <v>2</v>
      </c>
      <c r="AW19" s="22">
        <v>0</v>
      </c>
      <c r="AX19" s="22">
        <v>0</v>
      </c>
      <c r="AY19" s="22">
        <v>1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</row>
    <row r="20" spans="1:57" s="23" customFormat="1" ht="13.7" customHeight="1">
      <c r="A20" s="19" t="s">
        <v>1212</v>
      </c>
      <c r="B20" s="19" t="s">
        <v>966</v>
      </c>
      <c r="C20" s="20" t="s">
        <v>27</v>
      </c>
      <c r="D20" s="21">
        <v>0</v>
      </c>
      <c r="E20" s="21" t="s">
        <v>1213</v>
      </c>
      <c r="F20" s="21" t="s">
        <v>1146</v>
      </c>
      <c r="G20" s="1">
        <v>8</v>
      </c>
      <c r="H20" s="1">
        <v>18</v>
      </c>
      <c r="I20" s="1">
        <v>23</v>
      </c>
      <c r="J20" s="1">
        <v>22</v>
      </c>
      <c r="K20" s="1">
        <v>21</v>
      </c>
      <c r="L20" s="1">
        <v>23</v>
      </c>
      <c r="M20" s="1">
        <v>12</v>
      </c>
      <c r="N20" s="1">
        <v>60</v>
      </c>
      <c r="O20" s="1">
        <v>59</v>
      </c>
      <c r="P20" s="1">
        <f t="shared" si="2"/>
        <v>119</v>
      </c>
      <c r="Q20" s="22">
        <v>1</v>
      </c>
      <c r="R20" s="22">
        <v>1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1</v>
      </c>
      <c r="AD20" s="22">
        <v>1</v>
      </c>
      <c r="AE20" s="22">
        <v>2</v>
      </c>
      <c r="AF20" s="22">
        <v>2</v>
      </c>
      <c r="AG20" s="1">
        <v>1</v>
      </c>
      <c r="AH20" s="1">
        <v>0</v>
      </c>
      <c r="AI20" s="1">
        <v>1</v>
      </c>
      <c r="AJ20" s="1">
        <v>0</v>
      </c>
      <c r="AK20" s="1">
        <v>0</v>
      </c>
      <c r="AL20" s="1">
        <v>9</v>
      </c>
      <c r="AM20" s="1">
        <v>1</v>
      </c>
      <c r="AN20" s="1">
        <v>0</v>
      </c>
      <c r="AO20" s="1">
        <v>0</v>
      </c>
      <c r="AP20" s="1">
        <v>8</v>
      </c>
      <c r="AQ20" s="22">
        <v>4</v>
      </c>
      <c r="AR20" s="22">
        <v>12</v>
      </c>
      <c r="AS20" s="22">
        <v>1</v>
      </c>
      <c r="AT20" s="22">
        <v>0</v>
      </c>
      <c r="AU20" s="22">
        <v>2</v>
      </c>
      <c r="AV20" s="22">
        <v>3</v>
      </c>
      <c r="AW20" s="22">
        <v>1</v>
      </c>
      <c r="AX20" s="22">
        <v>2</v>
      </c>
      <c r="AY20" s="22">
        <v>1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</row>
    <row r="21" spans="1:57" s="23" customFormat="1" ht="13.7" customHeight="1">
      <c r="A21" s="19" t="s">
        <v>1212</v>
      </c>
      <c r="B21" s="19" t="s">
        <v>966</v>
      </c>
      <c r="C21" s="20" t="s">
        <v>69</v>
      </c>
      <c r="D21" s="21">
        <v>0</v>
      </c>
      <c r="E21" s="21" t="s">
        <v>1191</v>
      </c>
      <c r="F21" s="21" t="s">
        <v>1146</v>
      </c>
      <c r="G21" s="128">
        <v>8</v>
      </c>
      <c r="H21" s="72">
        <v>17</v>
      </c>
      <c r="I21" s="72">
        <v>19</v>
      </c>
      <c r="J21" s="72">
        <v>13</v>
      </c>
      <c r="K21" s="72">
        <v>19</v>
      </c>
      <c r="L21" s="72">
        <v>10</v>
      </c>
      <c r="M21" s="72">
        <v>16</v>
      </c>
      <c r="N21" s="72">
        <v>44</v>
      </c>
      <c r="O21" s="72">
        <v>50</v>
      </c>
      <c r="P21" s="1">
        <f t="shared" si="2"/>
        <v>94</v>
      </c>
      <c r="Q21" s="22">
        <v>1</v>
      </c>
      <c r="R21" s="22">
        <v>1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1</v>
      </c>
      <c r="AD21" s="22">
        <v>3</v>
      </c>
      <c r="AE21" s="22">
        <v>2</v>
      </c>
      <c r="AF21" s="22">
        <v>4</v>
      </c>
      <c r="AG21" s="128">
        <v>1</v>
      </c>
      <c r="AH21" s="1">
        <v>0</v>
      </c>
      <c r="AI21" s="72">
        <v>1</v>
      </c>
      <c r="AJ21" s="1">
        <v>0</v>
      </c>
      <c r="AK21" s="1">
        <v>0</v>
      </c>
      <c r="AL21" s="72">
        <v>10</v>
      </c>
      <c r="AM21" s="72">
        <v>1</v>
      </c>
      <c r="AN21" s="1">
        <v>0</v>
      </c>
      <c r="AO21" s="1">
        <v>0</v>
      </c>
      <c r="AP21" s="1">
        <v>6</v>
      </c>
      <c r="AQ21" s="22">
        <v>7</v>
      </c>
      <c r="AR21" s="22">
        <v>13</v>
      </c>
      <c r="AS21" s="22">
        <v>1</v>
      </c>
      <c r="AT21" s="22">
        <v>0</v>
      </c>
      <c r="AU21" s="22">
        <v>2</v>
      </c>
      <c r="AV21" s="22">
        <v>3</v>
      </c>
      <c r="AW21" s="22">
        <v>1</v>
      </c>
      <c r="AX21" s="22">
        <v>1</v>
      </c>
      <c r="AY21" s="22">
        <v>1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</row>
    <row r="22" spans="1:57" ht="13.7" customHeight="1">
      <c r="A22" s="24"/>
      <c r="B22" s="24" t="s">
        <v>1136</v>
      </c>
      <c r="C22" s="24">
        <f>COUNTA(C7:C21)</f>
        <v>15</v>
      </c>
      <c r="D22" s="25">
        <f>COUNTIF(D7:D21,"併")</f>
        <v>0</v>
      </c>
      <c r="E22" s="25">
        <v>2</v>
      </c>
      <c r="F22" s="26"/>
      <c r="G22" s="26">
        <f t="shared" ref="G22" si="3">SUM(G7:G21)</f>
        <v>187</v>
      </c>
      <c r="H22" s="26">
        <f t="shared" ref="H22:O22" si="4">SUM(H7:H21)</f>
        <v>594</v>
      </c>
      <c r="I22" s="26">
        <f t="shared" si="4"/>
        <v>612</v>
      </c>
      <c r="J22" s="26">
        <f t="shared" si="4"/>
        <v>583</v>
      </c>
      <c r="K22" s="26">
        <f t="shared" si="4"/>
        <v>591</v>
      </c>
      <c r="L22" s="26">
        <f t="shared" si="4"/>
        <v>633</v>
      </c>
      <c r="M22" s="26">
        <f t="shared" si="4"/>
        <v>632</v>
      </c>
      <c r="N22" s="26">
        <f t="shared" si="4"/>
        <v>1854</v>
      </c>
      <c r="O22" s="26">
        <f t="shared" si="4"/>
        <v>1791</v>
      </c>
      <c r="P22" s="26">
        <f>SUM(P7:P21)</f>
        <v>3645</v>
      </c>
      <c r="Q22" s="26">
        <f>SUM(Q7:Q21)</f>
        <v>16</v>
      </c>
      <c r="R22" s="26">
        <f t="shared" ref="R22:AD22" si="5">SUM(R7:R21)</f>
        <v>52</v>
      </c>
      <c r="S22" s="26">
        <f t="shared" si="5"/>
        <v>7</v>
      </c>
      <c r="T22" s="26">
        <f t="shared" si="5"/>
        <v>9</v>
      </c>
      <c r="U22" s="26">
        <f t="shared" si="5"/>
        <v>9</v>
      </c>
      <c r="V22" s="26">
        <f t="shared" si="5"/>
        <v>10</v>
      </c>
      <c r="W22" s="26">
        <f t="shared" si="5"/>
        <v>0</v>
      </c>
      <c r="X22" s="26">
        <f t="shared" si="5"/>
        <v>0</v>
      </c>
      <c r="Y22" s="26">
        <f t="shared" si="5"/>
        <v>0</v>
      </c>
      <c r="Z22" s="26">
        <f t="shared" si="5"/>
        <v>0</v>
      </c>
      <c r="AA22" s="26">
        <f t="shared" si="5"/>
        <v>3</v>
      </c>
      <c r="AB22" s="26">
        <f t="shared" si="5"/>
        <v>4</v>
      </c>
      <c r="AC22" s="26">
        <f t="shared" si="5"/>
        <v>16</v>
      </c>
      <c r="AD22" s="26">
        <f t="shared" si="5"/>
        <v>55</v>
      </c>
      <c r="AE22" s="26">
        <f>SUM(AE7:AE21)</f>
        <v>51</v>
      </c>
      <c r="AF22" s="26">
        <f>SUM(AF7:AF21)</f>
        <v>130</v>
      </c>
      <c r="AG22" s="26">
        <f t="shared" ref="AG22:AO22" si="6">SUM(AG7:AG21)</f>
        <v>16</v>
      </c>
      <c r="AH22" s="26">
        <f t="shared" si="6"/>
        <v>0</v>
      </c>
      <c r="AI22" s="26">
        <f t="shared" si="6"/>
        <v>14</v>
      </c>
      <c r="AJ22" s="26">
        <f t="shared" si="6"/>
        <v>4</v>
      </c>
      <c r="AK22" s="26">
        <f t="shared" si="6"/>
        <v>0</v>
      </c>
      <c r="AL22" s="26">
        <f t="shared" si="6"/>
        <v>246</v>
      </c>
      <c r="AM22" s="26">
        <f t="shared" si="6"/>
        <v>15</v>
      </c>
      <c r="AN22" s="26">
        <f t="shared" si="6"/>
        <v>4</v>
      </c>
      <c r="AO22" s="26">
        <f t="shared" si="6"/>
        <v>0</v>
      </c>
      <c r="AP22" s="26">
        <f>SUM(AP7:AP21)</f>
        <v>139</v>
      </c>
      <c r="AQ22" s="26">
        <f>SUM(AQ7:AQ21)</f>
        <v>160</v>
      </c>
      <c r="AR22" s="26">
        <f t="shared" ref="AR22:BE22" si="7">SUM(AR7:AR21)</f>
        <v>299</v>
      </c>
      <c r="AS22" s="26">
        <f t="shared" si="7"/>
        <v>15</v>
      </c>
      <c r="AT22" s="26">
        <f t="shared" si="7"/>
        <v>0</v>
      </c>
      <c r="AU22" s="26">
        <f t="shared" si="7"/>
        <v>37</v>
      </c>
      <c r="AV22" s="26">
        <f t="shared" si="7"/>
        <v>52</v>
      </c>
      <c r="AW22" s="26">
        <f t="shared" si="7"/>
        <v>14</v>
      </c>
      <c r="AX22" s="26">
        <f t="shared" si="7"/>
        <v>55</v>
      </c>
      <c r="AY22" s="26">
        <f t="shared" si="7"/>
        <v>15</v>
      </c>
      <c r="AZ22" s="26">
        <f t="shared" si="7"/>
        <v>9</v>
      </c>
      <c r="BA22" s="26">
        <f t="shared" si="7"/>
        <v>3</v>
      </c>
      <c r="BB22" s="26">
        <f t="shared" si="7"/>
        <v>3</v>
      </c>
      <c r="BC22" s="26">
        <f t="shared" si="7"/>
        <v>3</v>
      </c>
      <c r="BD22" s="26">
        <f t="shared" si="7"/>
        <v>2</v>
      </c>
      <c r="BE22" s="26">
        <f t="shared" si="7"/>
        <v>3</v>
      </c>
    </row>
    <row r="23" spans="1:57" s="23" customFormat="1" ht="13.7" customHeight="1">
      <c r="A23" s="19" t="s">
        <v>1214</v>
      </c>
      <c r="B23" s="19" t="s">
        <v>1003</v>
      </c>
      <c r="C23" s="20" t="s">
        <v>1004</v>
      </c>
      <c r="D23" s="21">
        <v>0</v>
      </c>
      <c r="E23" s="21" t="s">
        <v>1215</v>
      </c>
      <c r="F23" s="21" t="s">
        <v>1146</v>
      </c>
      <c r="G23" s="128">
        <v>4</v>
      </c>
      <c r="H23" s="72">
        <v>2</v>
      </c>
      <c r="I23" s="72">
        <v>2</v>
      </c>
      <c r="J23" s="72">
        <v>3</v>
      </c>
      <c r="K23" s="72">
        <v>6</v>
      </c>
      <c r="L23" s="72">
        <v>6</v>
      </c>
      <c r="M23" s="72">
        <v>1</v>
      </c>
      <c r="N23" s="72">
        <v>4</v>
      </c>
      <c r="O23" s="72">
        <v>16</v>
      </c>
      <c r="P23" s="1">
        <f t="shared" ref="P23:P36" si="8">SUM(H23:M23)</f>
        <v>20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1</v>
      </c>
      <c r="AD23" s="22">
        <v>1</v>
      </c>
      <c r="AE23" s="22">
        <v>1</v>
      </c>
      <c r="AF23" s="22">
        <v>1</v>
      </c>
      <c r="AG23" s="128">
        <v>1</v>
      </c>
      <c r="AH23" s="72">
        <v>0</v>
      </c>
      <c r="AI23" s="72">
        <v>1</v>
      </c>
      <c r="AJ23" s="72">
        <v>0</v>
      </c>
      <c r="AK23" s="72">
        <v>0</v>
      </c>
      <c r="AL23" s="72">
        <v>4</v>
      </c>
      <c r="AM23" s="72">
        <v>1</v>
      </c>
      <c r="AN23" s="72">
        <v>0</v>
      </c>
      <c r="AO23" s="72">
        <v>0</v>
      </c>
      <c r="AP23" s="1">
        <v>4</v>
      </c>
      <c r="AQ23" s="22">
        <v>3</v>
      </c>
      <c r="AR23" s="22">
        <v>7</v>
      </c>
      <c r="AS23" s="22">
        <v>1</v>
      </c>
      <c r="AT23" s="22">
        <v>0</v>
      </c>
      <c r="AU23" s="22">
        <v>2</v>
      </c>
      <c r="AV23" s="22">
        <v>3</v>
      </c>
      <c r="AW23" s="22">
        <v>1</v>
      </c>
      <c r="AX23" s="22">
        <v>0</v>
      </c>
      <c r="AY23" s="22">
        <v>1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</row>
    <row r="24" spans="1:57" s="23" customFormat="1" ht="13.7" customHeight="1">
      <c r="A24" s="19" t="s">
        <v>1214</v>
      </c>
      <c r="B24" s="19" t="s">
        <v>1003</v>
      </c>
      <c r="C24" s="20" t="s">
        <v>1005</v>
      </c>
      <c r="D24" s="21">
        <v>0</v>
      </c>
      <c r="E24" s="21" t="s">
        <v>1215</v>
      </c>
      <c r="F24" s="21" t="s">
        <v>1146</v>
      </c>
      <c r="G24" s="128">
        <v>7</v>
      </c>
      <c r="H24" s="72">
        <v>6</v>
      </c>
      <c r="I24" s="72">
        <v>3</v>
      </c>
      <c r="J24" s="72">
        <v>10</v>
      </c>
      <c r="K24" s="72">
        <v>9</v>
      </c>
      <c r="L24" s="72">
        <v>3</v>
      </c>
      <c r="M24" s="72">
        <v>15</v>
      </c>
      <c r="N24" s="72">
        <v>21</v>
      </c>
      <c r="O24" s="72">
        <v>25</v>
      </c>
      <c r="P24" s="1">
        <f t="shared" si="8"/>
        <v>46</v>
      </c>
      <c r="Q24" s="22">
        <v>1</v>
      </c>
      <c r="R24" s="22">
        <v>4</v>
      </c>
      <c r="S24" s="22">
        <v>0</v>
      </c>
      <c r="T24" s="22">
        <v>0</v>
      </c>
      <c r="U24" s="22">
        <v>1</v>
      </c>
      <c r="V24" s="22">
        <v>1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1</v>
      </c>
      <c r="AD24" s="22">
        <v>1</v>
      </c>
      <c r="AE24" s="22">
        <v>3</v>
      </c>
      <c r="AF24" s="22">
        <v>6</v>
      </c>
      <c r="AG24" s="128">
        <v>1</v>
      </c>
      <c r="AH24" s="72">
        <v>0</v>
      </c>
      <c r="AI24" s="72">
        <v>1</v>
      </c>
      <c r="AJ24" s="72">
        <v>0</v>
      </c>
      <c r="AK24" s="72">
        <v>0</v>
      </c>
      <c r="AL24" s="72">
        <v>8</v>
      </c>
      <c r="AM24" s="72">
        <v>1</v>
      </c>
      <c r="AN24" s="72">
        <v>0</v>
      </c>
      <c r="AO24" s="72">
        <v>0</v>
      </c>
      <c r="AP24" s="1">
        <v>2</v>
      </c>
      <c r="AQ24" s="22">
        <v>9</v>
      </c>
      <c r="AR24" s="22">
        <v>11</v>
      </c>
      <c r="AS24" s="22">
        <v>1</v>
      </c>
      <c r="AT24" s="22">
        <v>0</v>
      </c>
      <c r="AU24" s="22">
        <v>2</v>
      </c>
      <c r="AV24" s="22">
        <v>3</v>
      </c>
      <c r="AW24" s="22">
        <v>1</v>
      </c>
      <c r="AX24" s="22">
        <v>1</v>
      </c>
      <c r="AY24" s="22">
        <v>1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</row>
    <row r="25" spans="1:57" s="23" customFormat="1" ht="13.7" customHeight="1">
      <c r="A25" s="19" t="s">
        <v>1214</v>
      </c>
      <c r="B25" s="19" t="s">
        <v>1003</v>
      </c>
      <c r="C25" s="20" t="s">
        <v>1006</v>
      </c>
      <c r="D25" s="21">
        <v>0</v>
      </c>
      <c r="E25" s="21" t="s">
        <v>1215</v>
      </c>
      <c r="F25" s="21" t="s">
        <v>1146</v>
      </c>
      <c r="G25" s="128">
        <v>3</v>
      </c>
      <c r="H25" s="72">
        <v>0</v>
      </c>
      <c r="I25" s="72">
        <v>3</v>
      </c>
      <c r="J25" s="72">
        <v>6</v>
      </c>
      <c r="K25" s="72">
        <v>3</v>
      </c>
      <c r="L25" s="72">
        <v>3</v>
      </c>
      <c r="M25" s="72">
        <v>7</v>
      </c>
      <c r="N25" s="72">
        <v>8</v>
      </c>
      <c r="O25" s="72">
        <v>14</v>
      </c>
      <c r="P25" s="1">
        <f t="shared" si="8"/>
        <v>22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128">
        <v>1</v>
      </c>
      <c r="AH25" s="72">
        <v>0</v>
      </c>
      <c r="AI25" s="72">
        <v>1</v>
      </c>
      <c r="AJ25" s="72">
        <v>0</v>
      </c>
      <c r="AK25" s="72">
        <v>0</v>
      </c>
      <c r="AL25" s="72">
        <v>3</v>
      </c>
      <c r="AM25" s="72">
        <v>1</v>
      </c>
      <c r="AN25" s="72">
        <v>0</v>
      </c>
      <c r="AO25" s="72">
        <v>0</v>
      </c>
      <c r="AP25" s="1">
        <v>3</v>
      </c>
      <c r="AQ25" s="22">
        <v>3</v>
      </c>
      <c r="AR25" s="22">
        <v>6</v>
      </c>
      <c r="AS25" s="22">
        <v>1</v>
      </c>
      <c r="AT25" s="22">
        <v>0</v>
      </c>
      <c r="AU25" s="22">
        <v>2</v>
      </c>
      <c r="AV25" s="22">
        <v>3</v>
      </c>
      <c r="AW25" s="22">
        <v>1</v>
      </c>
      <c r="AX25" s="22">
        <v>0</v>
      </c>
      <c r="AY25" s="22">
        <v>1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</row>
    <row r="26" spans="1:57" s="23" customFormat="1" ht="13.7" customHeight="1">
      <c r="A26" s="19" t="s">
        <v>1214</v>
      </c>
      <c r="B26" s="19" t="s">
        <v>1003</v>
      </c>
      <c r="C26" s="20" t="s">
        <v>735</v>
      </c>
      <c r="D26" s="21">
        <v>0</v>
      </c>
      <c r="E26" s="21" t="s">
        <v>1215</v>
      </c>
      <c r="F26" s="21" t="s">
        <v>1146</v>
      </c>
      <c r="G26" s="128">
        <v>16</v>
      </c>
      <c r="H26" s="72">
        <v>52</v>
      </c>
      <c r="I26" s="72">
        <v>57</v>
      </c>
      <c r="J26" s="72">
        <v>53</v>
      </c>
      <c r="K26" s="72">
        <v>51</v>
      </c>
      <c r="L26" s="72">
        <v>51</v>
      </c>
      <c r="M26" s="72">
        <v>51</v>
      </c>
      <c r="N26" s="72">
        <v>177</v>
      </c>
      <c r="O26" s="72">
        <v>138</v>
      </c>
      <c r="P26" s="1">
        <f t="shared" si="8"/>
        <v>315</v>
      </c>
      <c r="Q26" s="22">
        <v>1</v>
      </c>
      <c r="R26" s="22">
        <v>7</v>
      </c>
      <c r="S26" s="22">
        <v>1</v>
      </c>
      <c r="T26" s="22">
        <v>1</v>
      </c>
      <c r="U26" s="22">
        <v>1</v>
      </c>
      <c r="V26" s="22">
        <v>1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1</v>
      </c>
      <c r="AD26" s="22">
        <v>8</v>
      </c>
      <c r="AE26" s="22">
        <v>4</v>
      </c>
      <c r="AF26" s="22">
        <v>17</v>
      </c>
      <c r="AG26" s="128">
        <v>1</v>
      </c>
      <c r="AH26" s="72">
        <v>0</v>
      </c>
      <c r="AI26" s="72">
        <v>1</v>
      </c>
      <c r="AJ26" s="72">
        <v>0</v>
      </c>
      <c r="AK26" s="72">
        <v>0</v>
      </c>
      <c r="AL26" s="72">
        <v>23</v>
      </c>
      <c r="AM26" s="72">
        <v>1</v>
      </c>
      <c r="AN26" s="72">
        <v>1</v>
      </c>
      <c r="AO26" s="72">
        <v>0</v>
      </c>
      <c r="AP26" s="1">
        <v>10</v>
      </c>
      <c r="AQ26" s="22">
        <v>17</v>
      </c>
      <c r="AR26" s="22">
        <v>27</v>
      </c>
      <c r="AS26" s="22">
        <v>1</v>
      </c>
      <c r="AT26" s="22">
        <v>0</v>
      </c>
      <c r="AU26" s="22">
        <v>2</v>
      </c>
      <c r="AV26" s="22">
        <v>3</v>
      </c>
      <c r="AW26" s="22">
        <v>1</v>
      </c>
      <c r="AX26" s="22">
        <v>6</v>
      </c>
      <c r="AY26" s="22">
        <v>1</v>
      </c>
      <c r="AZ26" s="22">
        <v>1</v>
      </c>
      <c r="BA26" s="22">
        <v>0</v>
      </c>
      <c r="BB26" s="22">
        <v>0</v>
      </c>
      <c r="BC26" s="22">
        <v>0</v>
      </c>
      <c r="BD26" s="22">
        <v>0</v>
      </c>
      <c r="BE26" s="22">
        <v>0</v>
      </c>
    </row>
    <row r="27" spans="1:57" s="23" customFormat="1" ht="13.7" customHeight="1">
      <c r="A27" s="19" t="s">
        <v>1214</v>
      </c>
      <c r="B27" s="19" t="s">
        <v>1003</v>
      </c>
      <c r="C27" s="20" t="s">
        <v>587</v>
      </c>
      <c r="D27" s="21">
        <v>0</v>
      </c>
      <c r="E27" s="21" t="s">
        <v>1215</v>
      </c>
      <c r="F27" s="21" t="s">
        <v>1146</v>
      </c>
      <c r="G27" s="128">
        <v>17</v>
      </c>
      <c r="H27" s="72">
        <v>41</v>
      </c>
      <c r="I27" s="72">
        <v>51</v>
      </c>
      <c r="J27" s="72">
        <v>58</v>
      </c>
      <c r="K27" s="72">
        <v>49</v>
      </c>
      <c r="L27" s="72">
        <v>69</v>
      </c>
      <c r="M27" s="72">
        <v>61</v>
      </c>
      <c r="N27" s="72">
        <v>185</v>
      </c>
      <c r="O27" s="72">
        <v>144</v>
      </c>
      <c r="P27" s="1">
        <f t="shared" si="8"/>
        <v>329</v>
      </c>
      <c r="Q27" s="22">
        <v>1</v>
      </c>
      <c r="R27" s="22">
        <v>2</v>
      </c>
      <c r="S27" s="22">
        <v>1</v>
      </c>
      <c r="T27" s="22">
        <v>1</v>
      </c>
      <c r="U27" s="22">
        <v>1</v>
      </c>
      <c r="V27" s="22">
        <v>2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2</v>
      </c>
      <c r="AD27" s="22">
        <v>11</v>
      </c>
      <c r="AE27" s="22">
        <v>5</v>
      </c>
      <c r="AF27" s="22">
        <v>16</v>
      </c>
      <c r="AG27" s="128">
        <v>1</v>
      </c>
      <c r="AH27" s="72">
        <v>0</v>
      </c>
      <c r="AI27" s="72">
        <v>1</v>
      </c>
      <c r="AJ27" s="72">
        <v>1</v>
      </c>
      <c r="AK27" s="72">
        <v>0</v>
      </c>
      <c r="AL27" s="72">
        <v>20</v>
      </c>
      <c r="AM27" s="72">
        <v>1</v>
      </c>
      <c r="AN27" s="72">
        <v>1</v>
      </c>
      <c r="AO27" s="72">
        <v>0</v>
      </c>
      <c r="AP27" s="1">
        <v>8</v>
      </c>
      <c r="AQ27" s="22">
        <v>17</v>
      </c>
      <c r="AR27" s="22">
        <v>25</v>
      </c>
      <c r="AS27" s="22">
        <v>1</v>
      </c>
      <c r="AT27" s="22">
        <v>0</v>
      </c>
      <c r="AU27" s="22">
        <v>2</v>
      </c>
      <c r="AV27" s="22">
        <v>3</v>
      </c>
      <c r="AW27" s="22">
        <v>1</v>
      </c>
      <c r="AX27" s="22">
        <v>6</v>
      </c>
      <c r="AY27" s="22">
        <v>1</v>
      </c>
      <c r="AZ27" s="22">
        <v>1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</row>
    <row r="28" spans="1:57" s="23" customFormat="1" ht="13.7" customHeight="1">
      <c r="A28" s="24"/>
      <c r="B28" s="24" t="s">
        <v>1136</v>
      </c>
      <c r="C28" s="24">
        <f>COUNTA(C23:C27)</f>
        <v>5</v>
      </c>
      <c r="D28" s="25">
        <f>COUNTIF(D23:D27,"併")</f>
        <v>0</v>
      </c>
      <c r="E28" s="25">
        <v>0</v>
      </c>
      <c r="F28" s="25"/>
      <c r="G28" s="26">
        <f>SUM(G23:G27)</f>
        <v>47</v>
      </c>
      <c r="H28" s="26">
        <f t="shared" ref="H28:AE28" si="9">SUM(H23:H27)</f>
        <v>101</v>
      </c>
      <c r="I28" s="26">
        <f t="shared" si="9"/>
        <v>116</v>
      </c>
      <c r="J28" s="26">
        <f t="shared" si="9"/>
        <v>130</v>
      </c>
      <c r="K28" s="26">
        <f t="shared" si="9"/>
        <v>118</v>
      </c>
      <c r="L28" s="26">
        <f t="shared" si="9"/>
        <v>132</v>
      </c>
      <c r="M28" s="26">
        <f t="shared" si="9"/>
        <v>135</v>
      </c>
      <c r="N28" s="26">
        <f t="shared" si="9"/>
        <v>395</v>
      </c>
      <c r="O28" s="26">
        <f t="shared" si="9"/>
        <v>337</v>
      </c>
      <c r="P28" s="26">
        <f t="shared" si="9"/>
        <v>732</v>
      </c>
      <c r="Q28" s="26">
        <f t="shared" si="9"/>
        <v>3</v>
      </c>
      <c r="R28" s="26">
        <f t="shared" si="9"/>
        <v>13</v>
      </c>
      <c r="S28" s="26">
        <f t="shared" si="9"/>
        <v>2</v>
      </c>
      <c r="T28" s="26">
        <f t="shared" si="9"/>
        <v>2</v>
      </c>
      <c r="U28" s="26">
        <f t="shared" si="9"/>
        <v>3</v>
      </c>
      <c r="V28" s="26">
        <f t="shared" si="9"/>
        <v>4</v>
      </c>
      <c r="W28" s="26">
        <f t="shared" si="9"/>
        <v>0</v>
      </c>
      <c r="X28" s="26">
        <f t="shared" si="9"/>
        <v>0</v>
      </c>
      <c r="Y28" s="26">
        <f t="shared" si="9"/>
        <v>0</v>
      </c>
      <c r="Z28" s="26">
        <f t="shared" si="9"/>
        <v>0</v>
      </c>
      <c r="AA28" s="26">
        <f t="shared" si="9"/>
        <v>0</v>
      </c>
      <c r="AB28" s="26">
        <f t="shared" si="9"/>
        <v>0</v>
      </c>
      <c r="AC28" s="26">
        <f t="shared" si="9"/>
        <v>5</v>
      </c>
      <c r="AD28" s="26">
        <f t="shared" si="9"/>
        <v>21</v>
      </c>
      <c r="AE28" s="26">
        <f t="shared" si="9"/>
        <v>13</v>
      </c>
      <c r="AF28" s="26">
        <f>SUM(AF23:AF27)</f>
        <v>40</v>
      </c>
      <c r="AG28" s="26">
        <f>SUM(AG23:AG27)</f>
        <v>5</v>
      </c>
      <c r="AH28" s="26">
        <f t="shared" ref="AH28:BE28" si="10">SUM(AH23:AH27)</f>
        <v>0</v>
      </c>
      <c r="AI28" s="26">
        <f t="shared" si="10"/>
        <v>5</v>
      </c>
      <c r="AJ28" s="26">
        <f t="shared" si="10"/>
        <v>1</v>
      </c>
      <c r="AK28" s="26">
        <f t="shared" si="10"/>
        <v>0</v>
      </c>
      <c r="AL28" s="26">
        <f t="shared" si="10"/>
        <v>58</v>
      </c>
      <c r="AM28" s="26">
        <f t="shared" si="10"/>
        <v>5</v>
      </c>
      <c r="AN28" s="26">
        <f t="shared" si="10"/>
        <v>2</v>
      </c>
      <c r="AO28" s="26">
        <f t="shared" si="10"/>
        <v>0</v>
      </c>
      <c r="AP28" s="26">
        <f t="shared" si="10"/>
        <v>27</v>
      </c>
      <c r="AQ28" s="26">
        <f t="shared" si="10"/>
        <v>49</v>
      </c>
      <c r="AR28" s="26">
        <f t="shared" si="10"/>
        <v>76</v>
      </c>
      <c r="AS28" s="26">
        <f t="shared" si="10"/>
        <v>5</v>
      </c>
      <c r="AT28" s="26">
        <f t="shared" si="10"/>
        <v>0</v>
      </c>
      <c r="AU28" s="26">
        <f t="shared" si="10"/>
        <v>10</v>
      </c>
      <c r="AV28" s="26">
        <f t="shared" si="10"/>
        <v>15</v>
      </c>
      <c r="AW28" s="26">
        <f t="shared" si="10"/>
        <v>5</v>
      </c>
      <c r="AX28" s="26">
        <f t="shared" si="10"/>
        <v>13</v>
      </c>
      <c r="AY28" s="26">
        <f t="shared" si="10"/>
        <v>5</v>
      </c>
      <c r="AZ28" s="26">
        <f t="shared" si="10"/>
        <v>2</v>
      </c>
      <c r="BA28" s="26">
        <f t="shared" si="10"/>
        <v>0</v>
      </c>
      <c r="BB28" s="26">
        <f t="shared" si="10"/>
        <v>0</v>
      </c>
      <c r="BC28" s="26">
        <f t="shared" si="10"/>
        <v>0</v>
      </c>
      <c r="BD28" s="26">
        <f t="shared" si="10"/>
        <v>0</v>
      </c>
      <c r="BE28" s="26">
        <f t="shared" si="10"/>
        <v>0</v>
      </c>
    </row>
    <row r="29" spans="1:57" ht="13.7" customHeight="1">
      <c r="A29" s="19" t="s">
        <v>1214</v>
      </c>
      <c r="B29" s="19" t="s">
        <v>1007</v>
      </c>
      <c r="C29" s="20" t="s">
        <v>1008</v>
      </c>
      <c r="D29" s="21">
        <v>0</v>
      </c>
      <c r="E29" s="21" t="s">
        <v>1215</v>
      </c>
      <c r="F29" s="21" t="s">
        <v>1146</v>
      </c>
      <c r="G29" s="128">
        <v>16</v>
      </c>
      <c r="H29" s="72">
        <v>48</v>
      </c>
      <c r="I29" s="72">
        <v>49</v>
      </c>
      <c r="J29" s="72">
        <v>46</v>
      </c>
      <c r="K29" s="72">
        <v>53</v>
      </c>
      <c r="L29" s="72">
        <v>49</v>
      </c>
      <c r="M29" s="72">
        <v>63</v>
      </c>
      <c r="N29" s="72">
        <v>139</v>
      </c>
      <c r="O29" s="72">
        <v>169</v>
      </c>
      <c r="P29" s="1">
        <f t="shared" si="8"/>
        <v>308</v>
      </c>
      <c r="Q29" s="22">
        <v>1</v>
      </c>
      <c r="R29" s="22">
        <v>5</v>
      </c>
      <c r="S29" s="22">
        <v>1</v>
      </c>
      <c r="T29" s="22">
        <v>1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1</v>
      </c>
      <c r="AB29" s="22">
        <v>2</v>
      </c>
      <c r="AC29" s="22">
        <v>1</v>
      </c>
      <c r="AD29" s="22">
        <v>2</v>
      </c>
      <c r="AE29" s="22">
        <v>4</v>
      </c>
      <c r="AF29" s="22">
        <v>10</v>
      </c>
      <c r="AG29" s="128">
        <v>1</v>
      </c>
      <c r="AH29" s="72">
        <v>0</v>
      </c>
      <c r="AI29" s="72">
        <v>1</v>
      </c>
      <c r="AJ29" s="72">
        <v>0</v>
      </c>
      <c r="AK29" s="72">
        <v>0</v>
      </c>
      <c r="AL29" s="72">
        <v>19</v>
      </c>
      <c r="AM29" s="72">
        <v>1</v>
      </c>
      <c r="AN29" s="72">
        <v>1</v>
      </c>
      <c r="AO29" s="72">
        <v>0</v>
      </c>
      <c r="AP29" s="1">
        <v>11</v>
      </c>
      <c r="AQ29" s="22">
        <v>12</v>
      </c>
      <c r="AR29" s="22">
        <v>23</v>
      </c>
      <c r="AS29" s="22">
        <v>1</v>
      </c>
      <c r="AT29" s="22">
        <v>0</v>
      </c>
      <c r="AU29" s="22">
        <v>2</v>
      </c>
      <c r="AV29" s="22">
        <v>3</v>
      </c>
      <c r="AW29" s="22">
        <v>1</v>
      </c>
      <c r="AX29" s="22">
        <v>6</v>
      </c>
      <c r="AY29" s="22">
        <v>1</v>
      </c>
      <c r="AZ29" s="22">
        <v>1</v>
      </c>
      <c r="BA29" s="22">
        <v>0</v>
      </c>
      <c r="BB29" s="22">
        <v>0</v>
      </c>
      <c r="BC29" s="22">
        <v>0</v>
      </c>
      <c r="BD29" s="22">
        <v>0</v>
      </c>
      <c r="BE29" s="22">
        <v>0</v>
      </c>
    </row>
    <row r="30" spans="1:57" s="23" customFormat="1" ht="13.7" customHeight="1">
      <c r="A30" s="19" t="s">
        <v>1214</v>
      </c>
      <c r="B30" s="19" t="s">
        <v>1007</v>
      </c>
      <c r="C30" s="20" t="s">
        <v>276</v>
      </c>
      <c r="D30" s="21">
        <v>0</v>
      </c>
      <c r="E30" s="21" t="s">
        <v>1215</v>
      </c>
      <c r="F30" s="21" t="s">
        <v>1146</v>
      </c>
      <c r="G30" s="128">
        <v>9</v>
      </c>
      <c r="H30" s="72">
        <v>9</v>
      </c>
      <c r="I30" s="72">
        <v>15</v>
      </c>
      <c r="J30" s="72">
        <v>19</v>
      </c>
      <c r="K30" s="72">
        <v>17</v>
      </c>
      <c r="L30" s="72">
        <v>12</v>
      </c>
      <c r="M30" s="72">
        <v>17</v>
      </c>
      <c r="N30" s="72">
        <v>52</v>
      </c>
      <c r="O30" s="72">
        <v>37</v>
      </c>
      <c r="P30" s="1">
        <f>SUM(H30:M30)</f>
        <v>89</v>
      </c>
      <c r="Q30" s="22">
        <v>1</v>
      </c>
      <c r="R30" s="22">
        <v>1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1</v>
      </c>
      <c r="AB30" s="22">
        <v>1</v>
      </c>
      <c r="AC30" s="22">
        <v>1</v>
      </c>
      <c r="AD30" s="22">
        <v>1</v>
      </c>
      <c r="AE30" s="22">
        <v>3</v>
      </c>
      <c r="AF30" s="22">
        <v>3</v>
      </c>
      <c r="AG30" s="128">
        <v>1</v>
      </c>
      <c r="AH30" s="72">
        <v>0</v>
      </c>
      <c r="AI30" s="72">
        <v>1</v>
      </c>
      <c r="AJ30" s="72">
        <v>0</v>
      </c>
      <c r="AK30" s="72">
        <v>0</v>
      </c>
      <c r="AL30" s="72">
        <v>10</v>
      </c>
      <c r="AM30" s="72">
        <v>1</v>
      </c>
      <c r="AN30" s="72">
        <v>0</v>
      </c>
      <c r="AO30" s="72">
        <v>0</v>
      </c>
      <c r="AP30" s="1">
        <v>7</v>
      </c>
      <c r="AQ30" s="22">
        <v>6</v>
      </c>
      <c r="AR30" s="22">
        <v>13</v>
      </c>
      <c r="AS30" s="22">
        <v>1</v>
      </c>
      <c r="AT30" s="22">
        <v>0</v>
      </c>
      <c r="AU30" s="22">
        <v>3</v>
      </c>
      <c r="AV30" s="22">
        <v>4</v>
      </c>
      <c r="AW30" s="22">
        <v>1</v>
      </c>
      <c r="AX30" s="22">
        <v>2</v>
      </c>
      <c r="AY30" s="22">
        <v>1</v>
      </c>
      <c r="AZ30" s="22">
        <v>0</v>
      </c>
      <c r="BA30" s="22">
        <v>0</v>
      </c>
      <c r="BB30" s="22">
        <v>0</v>
      </c>
      <c r="BC30" s="22">
        <v>1</v>
      </c>
      <c r="BD30" s="22">
        <v>0</v>
      </c>
      <c r="BE30" s="22">
        <v>1</v>
      </c>
    </row>
    <row r="31" spans="1:57" s="23" customFormat="1" ht="13.7" customHeight="1">
      <c r="A31" s="24"/>
      <c r="B31" s="24" t="s">
        <v>1136</v>
      </c>
      <c r="C31" s="24">
        <f>COUNTA(C29:C30)</f>
        <v>2</v>
      </c>
      <c r="D31" s="25">
        <f>COUNTIF(D29:D30,"併")</f>
        <v>0</v>
      </c>
      <c r="E31" s="25">
        <v>0</v>
      </c>
      <c r="F31" s="25"/>
      <c r="G31" s="26">
        <f>SUM(G29:G30)</f>
        <v>25</v>
      </c>
      <c r="H31" s="26">
        <f t="shared" ref="H31:AE31" si="11">SUM(H29:H30)</f>
        <v>57</v>
      </c>
      <c r="I31" s="26">
        <f t="shared" si="11"/>
        <v>64</v>
      </c>
      <c r="J31" s="26">
        <f t="shared" si="11"/>
        <v>65</v>
      </c>
      <c r="K31" s="26">
        <f t="shared" si="11"/>
        <v>70</v>
      </c>
      <c r="L31" s="26">
        <f t="shared" si="11"/>
        <v>61</v>
      </c>
      <c r="M31" s="26">
        <f t="shared" si="11"/>
        <v>80</v>
      </c>
      <c r="N31" s="26">
        <f t="shared" si="11"/>
        <v>191</v>
      </c>
      <c r="O31" s="26">
        <f t="shared" si="11"/>
        <v>206</v>
      </c>
      <c r="P31" s="26">
        <f t="shared" si="11"/>
        <v>397</v>
      </c>
      <c r="Q31" s="26">
        <f t="shared" si="11"/>
        <v>2</v>
      </c>
      <c r="R31" s="26">
        <f t="shared" si="11"/>
        <v>6</v>
      </c>
      <c r="S31" s="26">
        <f t="shared" si="11"/>
        <v>1</v>
      </c>
      <c r="T31" s="26">
        <f t="shared" si="11"/>
        <v>1</v>
      </c>
      <c r="U31" s="26">
        <f t="shared" si="11"/>
        <v>0</v>
      </c>
      <c r="V31" s="26">
        <f t="shared" si="11"/>
        <v>0</v>
      </c>
      <c r="W31" s="26">
        <f t="shared" si="11"/>
        <v>0</v>
      </c>
      <c r="X31" s="26">
        <f t="shared" si="11"/>
        <v>0</v>
      </c>
      <c r="Y31" s="26">
        <f t="shared" si="11"/>
        <v>0</v>
      </c>
      <c r="Z31" s="26">
        <f t="shared" si="11"/>
        <v>0</v>
      </c>
      <c r="AA31" s="26">
        <f t="shared" si="11"/>
        <v>2</v>
      </c>
      <c r="AB31" s="26">
        <f t="shared" si="11"/>
        <v>3</v>
      </c>
      <c r="AC31" s="26">
        <f t="shared" si="11"/>
        <v>2</v>
      </c>
      <c r="AD31" s="26">
        <f t="shared" si="11"/>
        <v>3</v>
      </c>
      <c r="AE31" s="26">
        <f t="shared" si="11"/>
        <v>7</v>
      </c>
      <c r="AF31" s="26">
        <f>SUM(AF29:AF30)</f>
        <v>13</v>
      </c>
      <c r="AG31" s="26">
        <f>SUM(AG29:AG30)</f>
        <v>2</v>
      </c>
      <c r="AH31" s="26">
        <f t="shared" ref="AH31:BE31" si="12">SUM(AH29:AH30)</f>
        <v>0</v>
      </c>
      <c r="AI31" s="26">
        <f t="shared" si="12"/>
        <v>2</v>
      </c>
      <c r="AJ31" s="26">
        <f t="shared" si="12"/>
        <v>0</v>
      </c>
      <c r="AK31" s="26">
        <f t="shared" si="12"/>
        <v>0</v>
      </c>
      <c r="AL31" s="26">
        <f t="shared" si="12"/>
        <v>29</v>
      </c>
      <c r="AM31" s="26">
        <f t="shared" si="12"/>
        <v>2</v>
      </c>
      <c r="AN31" s="26">
        <f t="shared" si="12"/>
        <v>1</v>
      </c>
      <c r="AO31" s="26">
        <f t="shared" si="12"/>
        <v>0</v>
      </c>
      <c r="AP31" s="26">
        <f t="shared" si="12"/>
        <v>18</v>
      </c>
      <c r="AQ31" s="26">
        <f t="shared" si="12"/>
        <v>18</v>
      </c>
      <c r="AR31" s="26">
        <f t="shared" si="12"/>
        <v>36</v>
      </c>
      <c r="AS31" s="26">
        <f t="shared" si="12"/>
        <v>2</v>
      </c>
      <c r="AT31" s="26">
        <f t="shared" si="12"/>
        <v>0</v>
      </c>
      <c r="AU31" s="26">
        <f t="shared" si="12"/>
        <v>5</v>
      </c>
      <c r="AV31" s="26">
        <f t="shared" si="12"/>
        <v>7</v>
      </c>
      <c r="AW31" s="26">
        <f t="shared" si="12"/>
        <v>2</v>
      </c>
      <c r="AX31" s="26">
        <f t="shared" si="12"/>
        <v>8</v>
      </c>
      <c r="AY31" s="26">
        <f t="shared" si="12"/>
        <v>2</v>
      </c>
      <c r="AZ31" s="26">
        <f t="shared" si="12"/>
        <v>1</v>
      </c>
      <c r="BA31" s="26">
        <f t="shared" si="12"/>
        <v>0</v>
      </c>
      <c r="BB31" s="26">
        <f t="shared" si="12"/>
        <v>0</v>
      </c>
      <c r="BC31" s="26">
        <f t="shared" si="12"/>
        <v>1</v>
      </c>
      <c r="BD31" s="26">
        <f t="shared" si="12"/>
        <v>0</v>
      </c>
      <c r="BE31" s="26">
        <f t="shared" si="12"/>
        <v>1</v>
      </c>
    </row>
    <row r="32" spans="1:57" s="23" customFormat="1" ht="13.7" customHeight="1">
      <c r="A32" s="19" t="s">
        <v>1214</v>
      </c>
      <c r="B32" s="19" t="s">
        <v>1020</v>
      </c>
      <c r="C32" s="20" t="s">
        <v>1021</v>
      </c>
      <c r="D32" s="21">
        <v>0</v>
      </c>
      <c r="E32" s="21" t="s">
        <v>1215</v>
      </c>
      <c r="F32" s="21" t="s">
        <v>1146</v>
      </c>
      <c r="G32" s="128">
        <v>8</v>
      </c>
      <c r="H32" s="72">
        <v>11</v>
      </c>
      <c r="I32" s="72">
        <v>8</v>
      </c>
      <c r="J32" s="72">
        <v>11</v>
      </c>
      <c r="K32" s="72">
        <v>14</v>
      </c>
      <c r="L32" s="72">
        <v>14</v>
      </c>
      <c r="M32" s="72">
        <v>17</v>
      </c>
      <c r="N32" s="72">
        <v>39</v>
      </c>
      <c r="O32" s="72">
        <v>36</v>
      </c>
      <c r="P32" s="1">
        <f t="shared" si="8"/>
        <v>75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1</v>
      </c>
      <c r="AB32" s="22">
        <v>1</v>
      </c>
      <c r="AC32" s="22">
        <v>1</v>
      </c>
      <c r="AD32" s="22">
        <v>3</v>
      </c>
      <c r="AE32" s="22">
        <v>2</v>
      </c>
      <c r="AF32" s="22">
        <v>4</v>
      </c>
      <c r="AG32" s="128">
        <v>2</v>
      </c>
      <c r="AH32" s="72">
        <v>0</v>
      </c>
      <c r="AI32" s="72">
        <v>1</v>
      </c>
      <c r="AJ32" s="72">
        <v>0</v>
      </c>
      <c r="AK32" s="72">
        <v>0</v>
      </c>
      <c r="AL32" s="72">
        <v>9</v>
      </c>
      <c r="AM32" s="72">
        <v>1</v>
      </c>
      <c r="AN32" s="72">
        <v>0</v>
      </c>
      <c r="AO32" s="72">
        <v>0</v>
      </c>
      <c r="AP32" s="1">
        <v>8</v>
      </c>
      <c r="AQ32" s="22">
        <v>5</v>
      </c>
      <c r="AR32" s="22">
        <v>13</v>
      </c>
      <c r="AS32" s="22">
        <v>1</v>
      </c>
      <c r="AT32" s="22">
        <v>0</v>
      </c>
      <c r="AU32" s="22">
        <v>3</v>
      </c>
      <c r="AV32" s="22">
        <v>4</v>
      </c>
      <c r="AW32" s="22">
        <v>1</v>
      </c>
      <c r="AX32" s="22">
        <v>1</v>
      </c>
      <c r="AY32" s="22">
        <v>1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</row>
    <row r="33" spans="1:57" s="23" customFormat="1" ht="13.7" customHeight="1">
      <c r="A33" s="19" t="s">
        <v>1214</v>
      </c>
      <c r="B33" s="19" t="s">
        <v>1020</v>
      </c>
      <c r="C33" s="20" t="s">
        <v>1022</v>
      </c>
      <c r="D33" s="21">
        <v>0</v>
      </c>
      <c r="E33" s="21" t="s">
        <v>1215</v>
      </c>
      <c r="F33" s="21" t="s">
        <v>1146</v>
      </c>
      <c r="G33" s="128">
        <v>8</v>
      </c>
      <c r="H33" s="72">
        <v>11</v>
      </c>
      <c r="I33" s="72">
        <v>6</v>
      </c>
      <c r="J33" s="72">
        <v>13</v>
      </c>
      <c r="K33" s="72">
        <v>7</v>
      </c>
      <c r="L33" s="72">
        <v>18</v>
      </c>
      <c r="M33" s="72">
        <v>13</v>
      </c>
      <c r="N33" s="72">
        <v>37</v>
      </c>
      <c r="O33" s="72">
        <v>31</v>
      </c>
      <c r="P33" s="1">
        <f t="shared" si="8"/>
        <v>68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1</v>
      </c>
      <c r="AB33" s="22">
        <v>1</v>
      </c>
      <c r="AC33" s="22">
        <v>1</v>
      </c>
      <c r="AD33" s="22">
        <v>1</v>
      </c>
      <c r="AE33" s="22">
        <v>2</v>
      </c>
      <c r="AF33" s="22">
        <v>2</v>
      </c>
      <c r="AG33" s="128">
        <v>1</v>
      </c>
      <c r="AH33" s="72">
        <v>0</v>
      </c>
      <c r="AI33" s="72">
        <v>1</v>
      </c>
      <c r="AJ33" s="72">
        <v>0</v>
      </c>
      <c r="AK33" s="72">
        <v>0</v>
      </c>
      <c r="AL33" s="72">
        <v>9</v>
      </c>
      <c r="AM33" s="72">
        <v>1</v>
      </c>
      <c r="AN33" s="72">
        <v>0</v>
      </c>
      <c r="AO33" s="72">
        <v>1</v>
      </c>
      <c r="AP33" s="1">
        <v>7</v>
      </c>
      <c r="AQ33" s="22">
        <v>6</v>
      </c>
      <c r="AR33" s="22">
        <v>13</v>
      </c>
      <c r="AS33" s="22">
        <v>1</v>
      </c>
      <c r="AT33" s="22">
        <v>0</v>
      </c>
      <c r="AU33" s="22">
        <v>3</v>
      </c>
      <c r="AV33" s="22">
        <v>4</v>
      </c>
      <c r="AW33" s="22">
        <v>1</v>
      </c>
      <c r="AX33" s="22">
        <v>1</v>
      </c>
      <c r="AY33" s="22">
        <v>1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</row>
    <row r="34" spans="1:57" s="23" customFormat="1" ht="13.7" customHeight="1">
      <c r="A34" s="19" t="s">
        <v>1214</v>
      </c>
      <c r="B34" s="19" t="s">
        <v>1020</v>
      </c>
      <c r="C34" s="20" t="s">
        <v>1023</v>
      </c>
      <c r="D34" s="21">
        <v>0</v>
      </c>
      <c r="E34" s="21" t="s">
        <v>1215</v>
      </c>
      <c r="F34" s="21" t="s">
        <v>1146</v>
      </c>
      <c r="G34" s="128">
        <v>10</v>
      </c>
      <c r="H34" s="72">
        <v>26</v>
      </c>
      <c r="I34" s="72">
        <v>36</v>
      </c>
      <c r="J34" s="72">
        <v>30</v>
      </c>
      <c r="K34" s="72">
        <v>30</v>
      </c>
      <c r="L34" s="72">
        <v>36</v>
      </c>
      <c r="M34" s="72">
        <v>30</v>
      </c>
      <c r="N34" s="72">
        <v>91</v>
      </c>
      <c r="O34" s="72">
        <v>97</v>
      </c>
      <c r="P34" s="1">
        <f t="shared" si="8"/>
        <v>188</v>
      </c>
      <c r="Q34" s="22">
        <v>1</v>
      </c>
      <c r="R34" s="22">
        <v>3</v>
      </c>
      <c r="S34" s="22">
        <v>0</v>
      </c>
      <c r="T34" s="22">
        <v>0</v>
      </c>
      <c r="U34" s="22">
        <v>1</v>
      </c>
      <c r="V34" s="22">
        <v>1</v>
      </c>
      <c r="W34" s="22">
        <v>0</v>
      </c>
      <c r="X34" s="22">
        <v>0</v>
      </c>
      <c r="Y34" s="22">
        <v>0</v>
      </c>
      <c r="Z34" s="22">
        <v>0</v>
      </c>
      <c r="AA34" s="22">
        <v>1</v>
      </c>
      <c r="AB34" s="22">
        <v>1</v>
      </c>
      <c r="AC34" s="22">
        <v>1</v>
      </c>
      <c r="AD34" s="22">
        <v>6</v>
      </c>
      <c r="AE34" s="22">
        <v>4</v>
      </c>
      <c r="AF34" s="22">
        <v>11</v>
      </c>
      <c r="AG34" s="128">
        <v>1</v>
      </c>
      <c r="AH34" s="72">
        <v>0</v>
      </c>
      <c r="AI34" s="72">
        <v>1</v>
      </c>
      <c r="AJ34" s="72">
        <v>0</v>
      </c>
      <c r="AK34" s="72">
        <v>0</v>
      </c>
      <c r="AL34" s="72">
        <v>15</v>
      </c>
      <c r="AM34" s="72">
        <v>1</v>
      </c>
      <c r="AN34" s="72">
        <v>1</v>
      </c>
      <c r="AO34" s="72">
        <v>0</v>
      </c>
      <c r="AP34" s="1">
        <v>8</v>
      </c>
      <c r="AQ34" s="22">
        <v>11</v>
      </c>
      <c r="AR34" s="22">
        <v>19</v>
      </c>
      <c r="AS34" s="22">
        <v>1</v>
      </c>
      <c r="AT34" s="22">
        <v>0</v>
      </c>
      <c r="AU34" s="22">
        <v>4</v>
      </c>
      <c r="AV34" s="22">
        <v>5</v>
      </c>
      <c r="AW34" s="22">
        <v>1</v>
      </c>
      <c r="AX34" s="22">
        <v>2</v>
      </c>
      <c r="AY34" s="22">
        <v>1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</row>
    <row r="35" spans="1:57" ht="13.7" customHeight="1">
      <c r="A35" s="24"/>
      <c r="B35" s="24" t="s">
        <v>1136</v>
      </c>
      <c r="C35" s="24">
        <f>COUNTA(C32:C34)</f>
        <v>3</v>
      </c>
      <c r="D35" s="25">
        <f>COUNTIF(D32:D34,"併")</f>
        <v>0</v>
      </c>
      <c r="E35" s="25">
        <v>0</v>
      </c>
      <c r="F35" s="25"/>
      <c r="G35" s="26">
        <f>SUM(G32:G34)</f>
        <v>26</v>
      </c>
      <c r="H35" s="26">
        <f t="shared" ref="H35:AE35" si="13">SUM(H32:H34)</f>
        <v>48</v>
      </c>
      <c r="I35" s="26">
        <f t="shared" si="13"/>
        <v>50</v>
      </c>
      <c r="J35" s="26">
        <f t="shared" si="13"/>
        <v>54</v>
      </c>
      <c r="K35" s="26">
        <f t="shared" si="13"/>
        <v>51</v>
      </c>
      <c r="L35" s="26">
        <f t="shared" si="13"/>
        <v>68</v>
      </c>
      <c r="M35" s="26">
        <f t="shared" si="13"/>
        <v>60</v>
      </c>
      <c r="N35" s="26">
        <f t="shared" si="13"/>
        <v>167</v>
      </c>
      <c r="O35" s="26">
        <f t="shared" si="13"/>
        <v>164</v>
      </c>
      <c r="P35" s="26">
        <f t="shared" si="13"/>
        <v>331</v>
      </c>
      <c r="Q35" s="26">
        <f t="shared" si="13"/>
        <v>1</v>
      </c>
      <c r="R35" s="26">
        <f t="shared" si="13"/>
        <v>3</v>
      </c>
      <c r="S35" s="26">
        <f t="shared" si="13"/>
        <v>0</v>
      </c>
      <c r="T35" s="26">
        <f t="shared" si="13"/>
        <v>0</v>
      </c>
      <c r="U35" s="26">
        <f t="shared" si="13"/>
        <v>1</v>
      </c>
      <c r="V35" s="26">
        <f t="shared" si="13"/>
        <v>1</v>
      </c>
      <c r="W35" s="26">
        <f t="shared" si="13"/>
        <v>0</v>
      </c>
      <c r="X35" s="26">
        <f t="shared" si="13"/>
        <v>0</v>
      </c>
      <c r="Y35" s="26">
        <f t="shared" si="13"/>
        <v>0</v>
      </c>
      <c r="Z35" s="26">
        <f t="shared" si="13"/>
        <v>0</v>
      </c>
      <c r="AA35" s="26">
        <f t="shared" si="13"/>
        <v>3</v>
      </c>
      <c r="AB35" s="26">
        <f t="shared" si="13"/>
        <v>3</v>
      </c>
      <c r="AC35" s="26">
        <f t="shared" si="13"/>
        <v>3</v>
      </c>
      <c r="AD35" s="26">
        <f t="shared" si="13"/>
        <v>10</v>
      </c>
      <c r="AE35" s="26">
        <f t="shared" si="13"/>
        <v>8</v>
      </c>
      <c r="AF35" s="26">
        <f>SUM(AF32:AF34)</f>
        <v>17</v>
      </c>
      <c r="AG35" s="26">
        <f>SUM(AG32:AG34)</f>
        <v>4</v>
      </c>
      <c r="AH35" s="26">
        <f t="shared" ref="AH35:BE35" si="14">SUM(AH32:AH34)</f>
        <v>0</v>
      </c>
      <c r="AI35" s="26">
        <f t="shared" si="14"/>
        <v>3</v>
      </c>
      <c r="AJ35" s="26">
        <f t="shared" si="14"/>
        <v>0</v>
      </c>
      <c r="AK35" s="26">
        <f t="shared" si="14"/>
        <v>0</v>
      </c>
      <c r="AL35" s="26">
        <f t="shared" si="14"/>
        <v>33</v>
      </c>
      <c r="AM35" s="26">
        <f t="shared" si="14"/>
        <v>3</v>
      </c>
      <c r="AN35" s="26">
        <f t="shared" si="14"/>
        <v>1</v>
      </c>
      <c r="AO35" s="26">
        <f t="shared" si="14"/>
        <v>1</v>
      </c>
      <c r="AP35" s="26">
        <f t="shared" si="14"/>
        <v>23</v>
      </c>
      <c r="AQ35" s="26">
        <f t="shared" si="14"/>
        <v>22</v>
      </c>
      <c r="AR35" s="26">
        <f t="shared" si="14"/>
        <v>45</v>
      </c>
      <c r="AS35" s="26">
        <f t="shared" si="14"/>
        <v>3</v>
      </c>
      <c r="AT35" s="26">
        <f t="shared" si="14"/>
        <v>0</v>
      </c>
      <c r="AU35" s="26">
        <f t="shared" si="14"/>
        <v>10</v>
      </c>
      <c r="AV35" s="26">
        <f t="shared" si="14"/>
        <v>13</v>
      </c>
      <c r="AW35" s="26">
        <f t="shared" si="14"/>
        <v>3</v>
      </c>
      <c r="AX35" s="26">
        <f t="shared" si="14"/>
        <v>4</v>
      </c>
      <c r="AY35" s="26">
        <f t="shared" si="14"/>
        <v>3</v>
      </c>
      <c r="AZ35" s="26">
        <f t="shared" si="14"/>
        <v>0</v>
      </c>
      <c r="BA35" s="26">
        <f t="shared" si="14"/>
        <v>0</v>
      </c>
      <c r="BB35" s="26">
        <f t="shared" si="14"/>
        <v>0</v>
      </c>
      <c r="BC35" s="26">
        <f t="shared" si="14"/>
        <v>0</v>
      </c>
      <c r="BD35" s="26">
        <f t="shared" si="14"/>
        <v>0</v>
      </c>
      <c r="BE35" s="26">
        <f t="shared" si="14"/>
        <v>0</v>
      </c>
    </row>
    <row r="36" spans="1:57" s="23" customFormat="1" ht="13.7" customHeight="1">
      <c r="A36" s="19" t="s">
        <v>1214</v>
      </c>
      <c r="B36" s="19" t="s">
        <v>299</v>
      </c>
      <c r="C36" s="20" t="s">
        <v>300</v>
      </c>
      <c r="D36" s="21">
        <v>0</v>
      </c>
      <c r="E36" s="21" t="s">
        <v>1215</v>
      </c>
      <c r="F36" s="21" t="s">
        <v>1146</v>
      </c>
      <c r="G36" s="128">
        <v>11</v>
      </c>
      <c r="H36" s="72">
        <v>31</v>
      </c>
      <c r="I36" s="72">
        <v>40</v>
      </c>
      <c r="J36" s="72">
        <v>35</v>
      </c>
      <c r="K36" s="72">
        <v>37</v>
      </c>
      <c r="L36" s="72">
        <v>37</v>
      </c>
      <c r="M36" s="72">
        <v>49</v>
      </c>
      <c r="N36" s="72">
        <v>119</v>
      </c>
      <c r="O36" s="72">
        <v>110</v>
      </c>
      <c r="P36" s="1">
        <f t="shared" si="8"/>
        <v>229</v>
      </c>
      <c r="Q36" s="22">
        <v>1</v>
      </c>
      <c r="R36" s="22">
        <v>7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1</v>
      </c>
      <c r="AB36" s="22">
        <v>1</v>
      </c>
      <c r="AC36" s="22">
        <v>1</v>
      </c>
      <c r="AD36" s="22">
        <v>2</v>
      </c>
      <c r="AE36" s="22">
        <v>3</v>
      </c>
      <c r="AF36" s="22">
        <v>10</v>
      </c>
      <c r="AG36" s="128">
        <v>1</v>
      </c>
      <c r="AH36" s="72">
        <v>0</v>
      </c>
      <c r="AI36" s="72">
        <v>1</v>
      </c>
      <c r="AJ36" s="72">
        <v>0</v>
      </c>
      <c r="AK36" s="72">
        <v>0</v>
      </c>
      <c r="AL36" s="72">
        <v>19</v>
      </c>
      <c r="AM36" s="72">
        <v>1</v>
      </c>
      <c r="AN36" s="72">
        <v>1</v>
      </c>
      <c r="AO36" s="72">
        <v>0</v>
      </c>
      <c r="AP36" s="1">
        <v>12</v>
      </c>
      <c r="AQ36" s="22">
        <v>11</v>
      </c>
      <c r="AR36" s="22">
        <v>23</v>
      </c>
      <c r="AS36" s="22">
        <v>1</v>
      </c>
      <c r="AT36" s="22">
        <v>0</v>
      </c>
      <c r="AU36" s="22">
        <v>2</v>
      </c>
      <c r="AV36" s="22">
        <v>3</v>
      </c>
      <c r="AW36" s="22">
        <v>1</v>
      </c>
      <c r="AX36" s="22">
        <v>2</v>
      </c>
      <c r="AY36" s="22">
        <v>1</v>
      </c>
      <c r="AZ36" s="22">
        <v>1</v>
      </c>
      <c r="BA36" s="22">
        <v>0</v>
      </c>
      <c r="BB36" s="22">
        <v>0</v>
      </c>
      <c r="BC36" s="22">
        <v>0</v>
      </c>
      <c r="BD36" s="22">
        <v>0</v>
      </c>
      <c r="BE36" s="22">
        <v>0</v>
      </c>
    </row>
    <row r="37" spans="1:57" s="23" customFormat="1" ht="13.7" customHeight="1">
      <c r="A37" s="19" t="s">
        <v>1214</v>
      </c>
      <c r="B37" s="19" t="s">
        <v>299</v>
      </c>
      <c r="C37" s="20" t="s">
        <v>301</v>
      </c>
      <c r="D37" s="21">
        <v>0</v>
      </c>
      <c r="E37" s="21" t="s">
        <v>1215</v>
      </c>
      <c r="F37" s="21" t="s">
        <v>1146</v>
      </c>
      <c r="G37" s="128">
        <v>7</v>
      </c>
      <c r="H37" s="72">
        <v>5</v>
      </c>
      <c r="I37" s="72">
        <v>7</v>
      </c>
      <c r="J37" s="72">
        <v>12</v>
      </c>
      <c r="K37" s="72">
        <v>8</v>
      </c>
      <c r="L37" s="72">
        <v>5</v>
      </c>
      <c r="M37" s="72">
        <v>6</v>
      </c>
      <c r="N37" s="72">
        <v>21</v>
      </c>
      <c r="O37" s="72">
        <v>22</v>
      </c>
      <c r="P37" s="1">
        <f>SUM(H37:M37)</f>
        <v>43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1</v>
      </c>
      <c r="AD37" s="22">
        <v>1</v>
      </c>
      <c r="AE37" s="22">
        <v>1</v>
      </c>
      <c r="AF37" s="22">
        <v>1</v>
      </c>
      <c r="AG37" s="128">
        <v>1</v>
      </c>
      <c r="AH37" s="72">
        <v>0</v>
      </c>
      <c r="AI37" s="72">
        <v>1</v>
      </c>
      <c r="AJ37" s="72">
        <v>0</v>
      </c>
      <c r="AK37" s="72">
        <v>0</v>
      </c>
      <c r="AL37" s="72">
        <v>6</v>
      </c>
      <c r="AM37" s="72">
        <v>1</v>
      </c>
      <c r="AN37" s="72">
        <v>0</v>
      </c>
      <c r="AO37" s="72">
        <v>0</v>
      </c>
      <c r="AP37" s="1">
        <v>5</v>
      </c>
      <c r="AQ37" s="22">
        <v>4</v>
      </c>
      <c r="AR37" s="22">
        <v>9</v>
      </c>
      <c r="AS37" s="22">
        <v>1</v>
      </c>
      <c r="AT37" s="22">
        <v>0</v>
      </c>
      <c r="AU37" s="22">
        <v>2</v>
      </c>
      <c r="AV37" s="22">
        <v>3</v>
      </c>
      <c r="AW37" s="22">
        <v>1</v>
      </c>
      <c r="AX37" s="22">
        <v>1</v>
      </c>
      <c r="AY37" s="22">
        <v>1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</row>
    <row r="38" spans="1:57" s="23" customFormat="1" ht="13.7" customHeight="1">
      <c r="A38" s="24"/>
      <c r="B38" s="24" t="s">
        <v>1136</v>
      </c>
      <c r="C38" s="24">
        <f>COUNTA(C36:C37)</f>
        <v>2</v>
      </c>
      <c r="D38" s="25">
        <f>COUNTIF(D36:D37,"併")</f>
        <v>0</v>
      </c>
      <c r="E38" s="25">
        <v>0</v>
      </c>
      <c r="F38" s="25"/>
      <c r="G38" s="26">
        <f>SUM(G36:G37)</f>
        <v>18</v>
      </c>
      <c r="H38" s="26">
        <f t="shared" ref="H38:AE38" si="15">SUM(H36:H37)</f>
        <v>36</v>
      </c>
      <c r="I38" s="26">
        <f t="shared" si="15"/>
        <v>47</v>
      </c>
      <c r="J38" s="26">
        <f t="shared" si="15"/>
        <v>47</v>
      </c>
      <c r="K38" s="26">
        <f t="shared" si="15"/>
        <v>45</v>
      </c>
      <c r="L38" s="26">
        <f t="shared" si="15"/>
        <v>42</v>
      </c>
      <c r="M38" s="26">
        <f t="shared" si="15"/>
        <v>55</v>
      </c>
      <c r="N38" s="26">
        <f t="shared" si="15"/>
        <v>140</v>
      </c>
      <c r="O38" s="26">
        <f t="shared" si="15"/>
        <v>132</v>
      </c>
      <c r="P38" s="26">
        <f t="shared" si="15"/>
        <v>272</v>
      </c>
      <c r="Q38" s="26">
        <f t="shared" si="15"/>
        <v>1</v>
      </c>
      <c r="R38" s="26">
        <f t="shared" si="15"/>
        <v>7</v>
      </c>
      <c r="S38" s="26">
        <f t="shared" si="15"/>
        <v>0</v>
      </c>
      <c r="T38" s="26">
        <f t="shared" si="15"/>
        <v>0</v>
      </c>
      <c r="U38" s="26">
        <f t="shared" si="15"/>
        <v>0</v>
      </c>
      <c r="V38" s="26">
        <f t="shared" si="15"/>
        <v>0</v>
      </c>
      <c r="W38" s="26">
        <f t="shared" si="15"/>
        <v>0</v>
      </c>
      <c r="X38" s="26">
        <f t="shared" si="15"/>
        <v>0</v>
      </c>
      <c r="Y38" s="26">
        <f t="shared" si="15"/>
        <v>0</v>
      </c>
      <c r="Z38" s="26">
        <f t="shared" si="15"/>
        <v>0</v>
      </c>
      <c r="AA38" s="26">
        <f t="shared" si="15"/>
        <v>1</v>
      </c>
      <c r="AB38" s="26">
        <f t="shared" si="15"/>
        <v>1</v>
      </c>
      <c r="AC38" s="26">
        <f t="shared" si="15"/>
        <v>2</v>
      </c>
      <c r="AD38" s="26">
        <f t="shared" si="15"/>
        <v>3</v>
      </c>
      <c r="AE38" s="26">
        <f t="shared" si="15"/>
        <v>4</v>
      </c>
      <c r="AF38" s="26">
        <f>SUM(AF36:AF37)</f>
        <v>11</v>
      </c>
      <c r="AG38" s="26">
        <f>SUM(AG36:AG37)</f>
        <v>2</v>
      </c>
      <c r="AH38" s="26">
        <f t="shared" ref="AH38:BE38" si="16">SUM(AH36:AH37)</f>
        <v>0</v>
      </c>
      <c r="AI38" s="26">
        <f t="shared" si="16"/>
        <v>2</v>
      </c>
      <c r="AJ38" s="26">
        <f t="shared" si="16"/>
        <v>0</v>
      </c>
      <c r="AK38" s="26">
        <f t="shared" si="16"/>
        <v>0</v>
      </c>
      <c r="AL38" s="26">
        <f t="shared" si="16"/>
        <v>25</v>
      </c>
      <c r="AM38" s="26">
        <f t="shared" si="16"/>
        <v>2</v>
      </c>
      <c r="AN38" s="26">
        <f t="shared" si="16"/>
        <v>1</v>
      </c>
      <c r="AO38" s="26">
        <f t="shared" si="16"/>
        <v>0</v>
      </c>
      <c r="AP38" s="26">
        <f t="shared" si="16"/>
        <v>17</v>
      </c>
      <c r="AQ38" s="26">
        <f t="shared" si="16"/>
        <v>15</v>
      </c>
      <c r="AR38" s="26">
        <f t="shared" si="16"/>
        <v>32</v>
      </c>
      <c r="AS38" s="26">
        <f t="shared" si="16"/>
        <v>2</v>
      </c>
      <c r="AT38" s="26">
        <f t="shared" si="16"/>
        <v>0</v>
      </c>
      <c r="AU38" s="26">
        <f t="shared" si="16"/>
        <v>4</v>
      </c>
      <c r="AV38" s="26">
        <f t="shared" si="16"/>
        <v>6</v>
      </c>
      <c r="AW38" s="26">
        <f t="shared" si="16"/>
        <v>2</v>
      </c>
      <c r="AX38" s="26">
        <f t="shared" si="16"/>
        <v>3</v>
      </c>
      <c r="AY38" s="26">
        <f t="shared" si="16"/>
        <v>2</v>
      </c>
      <c r="AZ38" s="26">
        <f t="shared" si="16"/>
        <v>1</v>
      </c>
      <c r="BA38" s="26">
        <f t="shared" si="16"/>
        <v>0</v>
      </c>
      <c r="BB38" s="26">
        <f t="shared" si="16"/>
        <v>0</v>
      </c>
      <c r="BC38" s="26">
        <f t="shared" si="16"/>
        <v>0</v>
      </c>
      <c r="BD38" s="26">
        <f t="shared" si="16"/>
        <v>0</v>
      </c>
      <c r="BE38" s="26">
        <f t="shared" si="16"/>
        <v>0</v>
      </c>
    </row>
    <row r="39" spans="1:57" s="23" customFormat="1" ht="13.7" customHeight="1">
      <c r="A39" s="19" t="s">
        <v>1214</v>
      </c>
      <c r="B39" s="19" t="s">
        <v>317</v>
      </c>
      <c r="C39" s="20" t="s">
        <v>318</v>
      </c>
      <c r="D39" s="21">
        <v>0</v>
      </c>
      <c r="E39" s="21" t="s">
        <v>1215</v>
      </c>
      <c r="F39" s="21" t="s">
        <v>1146</v>
      </c>
      <c r="G39" s="1">
        <v>12</v>
      </c>
      <c r="H39" s="1">
        <v>39</v>
      </c>
      <c r="I39" s="1">
        <v>34</v>
      </c>
      <c r="J39" s="1">
        <v>38</v>
      </c>
      <c r="K39" s="1">
        <v>34</v>
      </c>
      <c r="L39" s="1">
        <v>35</v>
      </c>
      <c r="M39" s="1">
        <v>42</v>
      </c>
      <c r="N39" s="1">
        <v>110</v>
      </c>
      <c r="O39" s="1">
        <v>112</v>
      </c>
      <c r="P39" s="1">
        <f t="shared" ref="P39:P50" si="17">SUM(H39:M39)</f>
        <v>222</v>
      </c>
      <c r="Q39" s="22">
        <v>1</v>
      </c>
      <c r="R39" s="22">
        <v>2</v>
      </c>
      <c r="S39" s="22">
        <v>0</v>
      </c>
      <c r="T39" s="22">
        <v>0</v>
      </c>
      <c r="U39" s="22">
        <v>1</v>
      </c>
      <c r="V39" s="22">
        <v>2</v>
      </c>
      <c r="W39" s="22">
        <v>0</v>
      </c>
      <c r="X39" s="22">
        <v>0</v>
      </c>
      <c r="Y39" s="22">
        <v>0</v>
      </c>
      <c r="Z39" s="22">
        <v>0</v>
      </c>
      <c r="AA39" s="22">
        <v>1</v>
      </c>
      <c r="AB39" s="22">
        <v>1</v>
      </c>
      <c r="AC39" s="22">
        <v>1</v>
      </c>
      <c r="AD39" s="22">
        <v>4</v>
      </c>
      <c r="AE39" s="22">
        <v>4</v>
      </c>
      <c r="AF39" s="22">
        <v>9</v>
      </c>
      <c r="AG39" s="1">
        <v>1</v>
      </c>
      <c r="AH39" s="1">
        <v>0</v>
      </c>
      <c r="AI39" s="1">
        <v>1</v>
      </c>
      <c r="AJ39" s="1">
        <v>0</v>
      </c>
      <c r="AK39" s="1">
        <v>0</v>
      </c>
      <c r="AL39" s="1">
        <v>15</v>
      </c>
      <c r="AM39" s="1">
        <v>1</v>
      </c>
      <c r="AN39" s="1">
        <v>0</v>
      </c>
      <c r="AO39" s="1">
        <v>0</v>
      </c>
      <c r="AP39" s="1">
        <v>9</v>
      </c>
      <c r="AQ39" s="22">
        <v>9</v>
      </c>
      <c r="AR39" s="22">
        <v>18</v>
      </c>
      <c r="AS39" s="22">
        <v>1</v>
      </c>
      <c r="AT39" s="22">
        <v>0</v>
      </c>
      <c r="AU39" s="22">
        <v>1</v>
      </c>
      <c r="AV39" s="22">
        <v>2</v>
      </c>
      <c r="AW39" s="22">
        <v>1</v>
      </c>
      <c r="AX39" s="22">
        <v>3</v>
      </c>
      <c r="AY39" s="22">
        <v>1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</row>
    <row r="40" spans="1:57" s="23" customFormat="1" ht="13.7" customHeight="1">
      <c r="A40" s="19" t="s">
        <v>1214</v>
      </c>
      <c r="B40" s="19" t="s">
        <v>317</v>
      </c>
      <c r="C40" s="20" t="s">
        <v>319</v>
      </c>
      <c r="D40" s="21">
        <v>0</v>
      </c>
      <c r="E40" s="21" t="s">
        <v>1215</v>
      </c>
      <c r="F40" s="21" t="s">
        <v>1146</v>
      </c>
      <c r="G40" s="1">
        <v>15</v>
      </c>
      <c r="H40" s="1">
        <v>58</v>
      </c>
      <c r="I40" s="1">
        <v>62</v>
      </c>
      <c r="J40" s="1">
        <v>54</v>
      </c>
      <c r="K40" s="1">
        <v>69</v>
      </c>
      <c r="L40" s="1">
        <v>62</v>
      </c>
      <c r="M40" s="1">
        <v>78</v>
      </c>
      <c r="N40" s="1">
        <v>204</v>
      </c>
      <c r="O40" s="1">
        <v>179</v>
      </c>
      <c r="P40" s="1">
        <f>SUM(H40:M40)</f>
        <v>383</v>
      </c>
      <c r="Q40" s="22">
        <v>1</v>
      </c>
      <c r="R40" s="22">
        <v>8</v>
      </c>
      <c r="S40" s="22">
        <v>0</v>
      </c>
      <c r="T40" s="22">
        <v>0</v>
      </c>
      <c r="U40" s="22">
        <v>1</v>
      </c>
      <c r="V40" s="22">
        <v>1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1</v>
      </c>
      <c r="AD40" s="22">
        <v>5</v>
      </c>
      <c r="AE40" s="22">
        <v>3</v>
      </c>
      <c r="AF40" s="22">
        <v>14</v>
      </c>
      <c r="AG40" s="1">
        <v>1</v>
      </c>
      <c r="AH40" s="1">
        <v>0</v>
      </c>
      <c r="AI40" s="1">
        <v>1</v>
      </c>
      <c r="AJ40" s="1">
        <v>1</v>
      </c>
      <c r="AK40" s="1">
        <v>0</v>
      </c>
      <c r="AL40" s="1">
        <v>23</v>
      </c>
      <c r="AM40" s="1">
        <v>1</v>
      </c>
      <c r="AN40" s="1">
        <v>1</v>
      </c>
      <c r="AO40" s="1">
        <v>0</v>
      </c>
      <c r="AP40" s="1">
        <v>17</v>
      </c>
      <c r="AQ40" s="22">
        <v>11</v>
      </c>
      <c r="AR40" s="22">
        <v>28</v>
      </c>
      <c r="AS40" s="22">
        <v>1</v>
      </c>
      <c r="AT40" s="22">
        <v>0</v>
      </c>
      <c r="AU40" s="22">
        <v>6</v>
      </c>
      <c r="AV40" s="22">
        <v>7</v>
      </c>
      <c r="AW40" s="22">
        <v>1</v>
      </c>
      <c r="AX40" s="22">
        <v>6</v>
      </c>
      <c r="AY40" s="22">
        <v>1</v>
      </c>
      <c r="AZ40" s="22">
        <v>1</v>
      </c>
      <c r="BA40" s="22">
        <v>0</v>
      </c>
      <c r="BB40" s="22">
        <v>0</v>
      </c>
      <c r="BC40" s="22">
        <v>1</v>
      </c>
      <c r="BD40" s="22">
        <v>0</v>
      </c>
      <c r="BE40" s="22">
        <v>1</v>
      </c>
    </row>
    <row r="41" spans="1:57" ht="13.7" customHeight="1">
      <c r="A41" s="19" t="s">
        <v>1214</v>
      </c>
      <c r="B41" s="19" t="s">
        <v>317</v>
      </c>
      <c r="C41" s="20" t="s">
        <v>320</v>
      </c>
      <c r="D41" s="21">
        <v>0</v>
      </c>
      <c r="E41" s="21" t="s">
        <v>1215</v>
      </c>
      <c r="F41" s="21" t="s">
        <v>1146</v>
      </c>
      <c r="G41" s="1">
        <v>15</v>
      </c>
      <c r="H41" s="1">
        <v>59</v>
      </c>
      <c r="I41" s="1">
        <v>55</v>
      </c>
      <c r="J41" s="1">
        <v>62</v>
      </c>
      <c r="K41" s="1">
        <v>62</v>
      </c>
      <c r="L41" s="1">
        <v>64</v>
      </c>
      <c r="M41" s="1">
        <v>62</v>
      </c>
      <c r="N41" s="1">
        <v>197</v>
      </c>
      <c r="O41" s="1">
        <v>167</v>
      </c>
      <c r="P41" s="1">
        <f t="shared" si="17"/>
        <v>364</v>
      </c>
      <c r="Q41" s="22">
        <v>1</v>
      </c>
      <c r="R41" s="22">
        <v>6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1</v>
      </c>
      <c r="AB41" s="22">
        <v>1</v>
      </c>
      <c r="AC41" s="22">
        <v>1</v>
      </c>
      <c r="AD41" s="22">
        <v>1</v>
      </c>
      <c r="AE41" s="22">
        <v>3</v>
      </c>
      <c r="AF41" s="22">
        <v>8</v>
      </c>
      <c r="AG41" s="1">
        <v>1</v>
      </c>
      <c r="AH41" s="1">
        <v>0</v>
      </c>
      <c r="AI41" s="1">
        <v>1</v>
      </c>
      <c r="AJ41" s="1">
        <v>0</v>
      </c>
      <c r="AK41" s="1">
        <v>0</v>
      </c>
      <c r="AL41" s="1">
        <v>22</v>
      </c>
      <c r="AM41" s="1">
        <v>1</v>
      </c>
      <c r="AN41" s="1">
        <v>1</v>
      </c>
      <c r="AO41" s="1">
        <v>0</v>
      </c>
      <c r="AP41" s="1">
        <v>13</v>
      </c>
      <c r="AQ41" s="22">
        <v>13</v>
      </c>
      <c r="AR41" s="22">
        <v>26</v>
      </c>
      <c r="AS41" s="22">
        <v>1</v>
      </c>
      <c r="AT41" s="22">
        <v>0</v>
      </c>
      <c r="AU41" s="22">
        <v>13</v>
      </c>
      <c r="AV41" s="22">
        <v>14</v>
      </c>
      <c r="AW41" s="22">
        <v>1</v>
      </c>
      <c r="AX41" s="22">
        <v>6</v>
      </c>
      <c r="AY41" s="22">
        <v>1</v>
      </c>
      <c r="AZ41" s="22">
        <v>1</v>
      </c>
      <c r="BA41" s="22">
        <v>0</v>
      </c>
      <c r="BB41" s="22">
        <v>0</v>
      </c>
      <c r="BC41" s="22">
        <v>1</v>
      </c>
      <c r="BD41" s="22">
        <v>0</v>
      </c>
      <c r="BE41" s="22">
        <v>1</v>
      </c>
    </row>
    <row r="42" spans="1:57" s="23" customFormat="1" ht="13.7" customHeight="1">
      <c r="A42" s="19" t="s">
        <v>1214</v>
      </c>
      <c r="B42" s="19" t="s">
        <v>317</v>
      </c>
      <c r="C42" s="20" t="s">
        <v>565</v>
      </c>
      <c r="D42" s="21">
        <v>0</v>
      </c>
      <c r="E42" s="21" t="s">
        <v>1215</v>
      </c>
      <c r="F42" s="21" t="s">
        <v>1146</v>
      </c>
      <c r="G42" s="1">
        <v>15</v>
      </c>
      <c r="H42" s="1">
        <v>30</v>
      </c>
      <c r="I42" s="1">
        <v>52</v>
      </c>
      <c r="J42" s="1">
        <v>46</v>
      </c>
      <c r="K42" s="1">
        <v>47</v>
      </c>
      <c r="L42" s="1">
        <v>48</v>
      </c>
      <c r="M42" s="1">
        <v>52</v>
      </c>
      <c r="N42" s="1">
        <v>139</v>
      </c>
      <c r="O42" s="1">
        <v>136</v>
      </c>
      <c r="P42" s="1">
        <f t="shared" si="17"/>
        <v>275</v>
      </c>
      <c r="Q42" s="22">
        <v>1</v>
      </c>
      <c r="R42" s="22">
        <v>1</v>
      </c>
      <c r="S42" s="22">
        <v>1</v>
      </c>
      <c r="T42" s="22">
        <v>1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1</v>
      </c>
      <c r="AB42" s="22">
        <v>1</v>
      </c>
      <c r="AC42" s="22">
        <v>1</v>
      </c>
      <c r="AD42" s="22">
        <v>2</v>
      </c>
      <c r="AE42" s="22">
        <v>4</v>
      </c>
      <c r="AF42" s="22">
        <v>5</v>
      </c>
      <c r="AG42" s="1">
        <v>1</v>
      </c>
      <c r="AH42" s="1">
        <v>0</v>
      </c>
      <c r="AI42" s="1">
        <v>1</v>
      </c>
      <c r="AJ42" s="1">
        <v>0</v>
      </c>
      <c r="AK42" s="1">
        <v>0</v>
      </c>
      <c r="AL42" s="1">
        <v>20</v>
      </c>
      <c r="AM42" s="1">
        <v>1</v>
      </c>
      <c r="AN42" s="1">
        <v>1</v>
      </c>
      <c r="AO42" s="1">
        <v>0</v>
      </c>
      <c r="AP42" s="1">
        <v>10</v>
      </c>
      <c r="AQ42" s="22">
        <v>14</v>
      </c>
      <c r="AR42" s="22">
        <v>24</v>
      </c>
      <c r="AS42" s="22">
        <v>1</v>
      </c>
      <c r="AT42" s="22">
        <v>0</v>
      </c>
      <c r="AU42" s="22">
        <v>7</v>
      </c>
      <c r="AV42" s="22">
        <v>8</v>
      </c>
      <c r="AW42" s="22">
        <v>1</v>
      </c>
      <c r="AX42" s="22">
        <v>5</v>
      </c>
      <c r="AY42" s="22">
        <v>1</v>
      </c>
      <c r="AZ42" s="22">
        <v>1</v>
      </c>
      <c r="BA42" s="22">
        <v>0</v>
      </c>
      <c r="BB42" s="22">
        <v>0</v>
      </c>
      <c r="BC42" s="22">
        <v>1</v>
      </c>
      <c r="BD42" s="22">
        <v>0</v>
      </c>
      <c r="BE42" s="22">
        <v>1</v>
      </c>
    </row>
    <row r="43" spans="1:57" s="23" customFormat="1" ht="13.7" customHeight="1">
      <c r="A43" s="19" t="s">
        <v>1214</v>
      </c>
      <c r="B43" s="19" t="s">
        <v>317</v>
      </c>
      <c r="C43" s="20" t="s">
        <v>587</v>
      </c>
      <c r="D43" s="21">
        <v>0</v>
      </c>
      <c r="E43" s="21" t="s">
        <v>1215</v>
      </c>
      <c r="F43" s="21" t="s">
        <v>1146</v>
      </c>
      <c r="G43" s="1">
        <v>20</v>
      </c>
      <c r="H43" s="1">
        <v>101</v>
      </c>
      <c r="I43" s="1">
        <v>85</v>
      </c>
      <c r="J43" s="1">
        <v>78</v>
      </c>
      <c r="K43" s="1">
        <v>64</v>
      </c>
      <c r="L43" s="1">
        <v>84</v>
      </c>
      <c r="M43" s="1">
        <v>85</v>
      </c>
      <c r="N43" s="1">
        <v>266</v>
      </c>
      <c r="O43" s="1">
        <v>231</v>
      </c>
      <c r="P43" s="1">
        <f t="shared" si="17"/>
        <v>497</v>
      </c>
      <c r="Q43" s="22">
        <v>1</v>
      </c>
      <c r="R43" s="22">
        <v>4</v>
      </c>
      <c r="S43" s="22">
        <v>1</v>
      </c>
      <c r="T43" s="22">
        <v>3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1</v>
      </c>
      <c r="AB43" s="22">
        <v>2</v>
      </c>
      <c r="AC43" s="22">
        <v>1</v>
      </c>
      <c r="AD43" s="22">
        <v>3</v>
      </c>
      <c r="AE43" s="22">
        <v>4</v>
      </c>
      <c r="AF43" s="22">
        <v>12</v>
      </c>
      <c r="AG43" s="1">
        <v>1</v>
      </c>
      <c r="AH43" s="1">
        <v>0</v>
      </c>
      <c r="AI43" s="1">
        <v>1</v>
      </c>
      <c r="AJ43" s="1">
        <v>1</v>
      </c>
      <c r="AK43" s="1">
        <v>0</v>
      </c>
      <c r="AL43" s="1">
        <v>24</v>
      </c>
      <c r="AM43" s="1">
        <v>1</v>
      </c>
      <c r="AN43" s="1">
        <v>0</v>
      </c>
      <c r="AO43" s="1">
        <v>0</v>
      </c>
      <c r="AP43" s="1">
        <v>13</v>
      </c>
      <c r="AQ43" s="22">
        <v>15</v>
      </c>
      <c r="AR43" s="22">
        <v>28</v>
      </c>
      <c r="AS43" s="22">
        <v>2</v>
      </c>
      <c r="AT43" s="22">
        <v>0</v>
      </c>
      <c r="AU43" s="22">
        <v>5</v>
      </c>
      <c r="AV43" s="22">
        <v>7</v>
      </c>
      <c r="AW43" s="22">
        <v>1</v>
      </c>
      <c r="AX43" s="22">
        <v>6</v>
      </c>
      <c r="AY43" s="22">
        <v>1</v>
      </c>
      <c r="AZ43" s="22">
        <v>0</v>
      </c>
      <c r="BA43" s="22">
        <v>0</v>
      </c>
      <c r="BB43" s="22">
        <v>1</v>
      </c>
      <c r="BC43" s="22">
        <v>1</v>
      </c>
      <c r="BD43" s="22">
        <v>0</v>
      </c>
      <c r="BE43" s="22">
        <v>0</v>
      </c>
    </row>
    <row r="44" spans="1:57" ht="13.7" customHeight="1">
      <c r="A44" s="19" t="s">
        <v>1214</v>
      </c>
      <c r="B44" s="19" t="s">
        <v>317</v>
      </c>
      <c r="C44" s="20" t="s">
        <v>405</v>
      </c>
      <c r="D44" s="21">
        <v>0</v>
      </c>
      <c r="E44" s="21" t="s">
        <v>1215</v>
      </c>
      <c r="F44" s="21" t="s">
        <v>1146</v>
      </c>
      <c r="G44" s="1">
        <v>9</v>
      </c>
      <c r="H44" s="1">
        <v>12</v>
      </c>
      <c r="I44" s="1">
        <v>10</v>
      </c>
      <c r="J44" s="1">
        <v>15</v>
      </c>
      <c r="K44" s="1">
        <v>13</v>
      </c>
      <c r="L44" s="1">
        <v>15</v>
      </c>
      <c r="M44" s="1">
        <v>11</v>
      </c>
      <c r="N44" s="1">
        <v>36</v>
      </c>
      <c r="O44" s="1">
        <v>40</v>
      </c>
      <c r="P44" s="1">
        <f t="shared" si="17"/>
        <v>76</v>
      </c>
      <c r="Q44" s="22">
        <v>1</v>
      </c>
      <c r="R44" s="22">
        <v>2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1</v>
      </c>
      <c r="AB44" s="22">
        <v>1</v>
      </c>
      <c r="AC44" s="22">
        <v>1</v>
      </c>
      <c r="AD44" s="22">
        <v>2</v>
      </c>
      <c r="AE44" s="22">
        <v>3</v>
      </c>
      <c r="AF44" s="22">
        <v>5</v>
      </c>
      <c r="AG44" s="1">
        <v>1</v>
      </c>
      <c r="AH44" s="1">
        <v>0</v>
      </c>
      <c r="AI44" s="1">
        <v>1</v>
      </c>
      <c r="AJ44" s="1">
        <v>0</v>
      </c>
      <c r="AK44" s="1">
        <v>0</v>
      </c>
      <c r="AL44" s="1">
        <v>11</v>
      </c>
      <c r="AM44" s="1">
        <v>1</v>
      </c>
      <c r="AN44" s="1">
        <v>1</v>
      </c>
      <c r="AO44" s="1">
        <v>0</v>
      </c>
      <c r="AP44" s="1">
        <v>6</v>
      </c>
      <c r="AQ44" s="22">
        <v>9</v>
      </c>
      <c r="AR44" s="22">
        <v>15</v>
      </c>
      <c r="AS44" s="22">
        <v>1</v>
      </c>
      <c r="AT44" s="22">
        <v>0</v>
      </c>
      <c r="AU44" s="22">
        <v>6</v>
      </c>
      <c r="AV44" s="22">
        <v>7</v>
      </c>
      <c r="AW44" s="22">
        <v>1</v>
      </c>
      <c r="AX44" s="22">
        <v>1</v>
      </c>
      <c r="AY44" s="22">
        <v>1</v>
      </c>
      <c r="AZ44" s="22">
        <v>0</v>
      </c>
      <c r="BA44" s="22">
        <v>0</v>
      </c>
      <c r="BB44" s="22">
        <v>1</v>
      </c>
      <c r="BC44" s="22">
        <v>0</v>
      </c>
      <c r="BD44" s="22">
        <v>0</v>
      </c>
      <c r="BE44" s="22">
        <v>0</v>
      </c>
    </row>
    <row r="45" spans="1:57" s="23" customFormat="1" ht="13.7" customHeight="1">
      <c r="A45" s="24"/>
      <c r="B45" s="24" t="s">
        <v>1136</v>
      </c>
      <c r="C45" s="24">
        <f>COUNTA(C39:C44)</f>
        <v>6</v>
      </c>
      <c r="D45" s="25">
        <f>COUNTIF(D39:D44,"併")</f>
        <v>0</v>
      </c>
      <c r="E45" s="25">
        <v>0</v>
      </c>
      <c r="F45" s="25"/>
      <c r="G45" s="26">
        <f>SUM(G39:G44)</f>
        <v>86</v>
      </c>
      <c r="H45" s="26">
        <f t="shared" ref="H45:AE45" si="18">SUM(H39:H44)</f>
        <v>299</v>
      </c>
      <c r="I45" s="26">
        <f t="shared" si="18"/>
        <v>298</v>
      </c>
      <c r="J45" s="26">
        <f t="shared" si="18"/>
        <v>293</v>
      </c>
      <c r="K45" s="26">
        <f t="shared" si="18"/>
        <v>289</v>
      </c>
      <c r="L45" s="26">
        <f t="shared" si="18"/>
        <v>308</v>
      </c>
      <c r="M45" s="26">
        <f t="shared" si="18"/>
        <v>330</v>
      </c>
      <c r="N45" s="26">
        <f t="shared" si="18"/>
        <v>952</v>
      </c>
      <c r="O45" s="26">
        <f t="shared" si="18"/>
        <v>865</v>
      </c>
      <c r="P45" s="26">
        <f t="shared" si="18"/>
        <v>1817</v>
      </c>
      <c r="Q45" s="26">
        <f t="shared" si="18"/>
        <v>6</v>
      </c>
      <c r="R45" s="26">
        <f t="shared" si="18"/>
        <v>23</v>
      </c>
      <c r="S45" s="26">
        <f t="shared" si="18"/>
        <v>2</v>
      </c>
      <c r="T45" s="26">
        <f t="shared" si="18"/>
        <v>4</v>
      </c>
      <c r="U45" s="26">
        <f t="shared" si="18"/>
        <v>2</v>
      </c>
      <c r="V45" s="26">
        <f t="shared" si="18"/>
        <v>3</v>
      </c>
      <c r="W45" s="26">
        <f t="shared" si="18"/>
        <v>0</v>
      </c>
      <c r="X45" s="26">
        <f t="shared" si="18"/>
        <v>0</v>
      </c>
      <c r="Y45" s="26">
        <f t="shared" si="18"/>
        <v>0</v>
      </c>
      <c r="Z45" s="26">
        <f t="shared" si="18"/>
        <v>0</v>
      </c>
      <c r="AA45" s="26">
        <f t="shared" si="18"/>
        <v>5</v>
      </c>
      <c r="AB45" s="26">
        <f t="shared" si="18"/>
        <v>6</v>
      </c>
      <c r="AC45" s="26">
        <f t="shared" si="18"/>
        <v>6</v>
      </c>
      <c r="AD45" s="26">
        <f t="shared" si="18"/>
        <v>17</v>
      </c>
      <c r="AE45" s="26">
        <f t="shared" si="18"/>
        <v>21</v>
      </c>
      <c r="AF45" s="26">
        <f>SUM(AF39:AF44)</f>
        <v>53</v>
      </c>
      <c r="AG45" s="26">
        <f>SUM(AG39:AG44)</f>
        <v>6</v>
      </c>
      <c r="AH45" s="26">
        <f t="shared" ref="AH45:BE45" si="19">SUM(AH39:AH44)</f>
        <v>0</v>
      </c>
      <c r="AI45" s="26">
        <f t="shared" si="19"/>
        <v>6</v>
      </c>
      <c r="AJ45" s="26">
        <f t="shared" si="19"/>
        <v>2</v>
      </c>
      <c r="AK45" s="26">
        <f t="shared" si="19"/>
        <v>0</v>
      </c>
      <c r="AL45" s="26">
        <f t="shared" si="19"/>
        <v>115</v>
      </c>
      <c r="AM45" s="26">
        <f t="shared" si="19"/>
        <v>6</v>
      </c>
      <c r="AN45" s="26">
        <f t="shared" si="19"/>
        <v>4</v>
      </c>
      <c r="AO45" s="26">
        <f t="shared" si="19"/>
        <v>0</v>
      </c>
      <c r="AP45" s="26">
        <f t="shared" si="19"/>
        <v>68</v>
      </c>
      <c r="AQ45" s="26">
        <f t="shared" si="19"/>
        <v>71</v>
      </c>
      <c r="AR45" s="26">
        <f t="shared" si="19"/>
        <v>139</v>
      </c>
      <c r="AS45" s="26">
        <f t="shared" si="19"/>
        <v>7</v>
      </c>
      <c r="AT45" s="26">
        <f t="shared" si="19"/>
        <v>0</v>
      </c>
      <c r="AU45" s="26">
        <f t="shared" si="19"/>
        <v>38</v>
      </c>
      <c r="AV45" s="26">
        <f t="shared" si="19"/>
        <v>45</v>
      </c>
      <c r="AW45" s="26">
        <f t="shared" si="19"/>
        <v>6</v>
      </c>
      <c r="AX45" s="26">
        <f t="shared" si="19"/>
        <v>27</v>
      </c>
      <c r="AY45" s="26">
        <f t="shared" si="19"/>
        <v>6</v>
      </c>
      <c r="AZ45" s="26">
        <f t="shared" si="19"/>
        <v>3</v>
      </c>
      <c r="BA45" s="26">
        <f t="shared" si="19"/>
        <v>0</v>
      </c>
      <c r="BB45" s="26">
        <f t="shared" si="19"/>
        <v>2</v>
      </c>
      <c r="BC45" s="26">
        <f t="shared" si="19"/>
        <v>4</v>
      </c>
      <c r="BD45" s="26">
        <f t="shared" si="19"/>
        <v>0</v>
      </c>
      <c r="BE45" s="26">
        <f t="shared" si="19"/>
        <v>3</v>
      </c>
    </row>
    <row r="46" spans="1:57" s="23" customFormat="1" ht="13.7" customHeight="1">
      <c r="A46" s="19" t="s">
        <v>1214</v>
      </c>
      <c r="B46" s="19" t="s">
        <v>321</v>
      </c>
      <c r="C46" s="20" t="s">
        <v>322</v>
      </c>
      <c r="D46" s="21">
        <v>0</v>
      </c>
      <c r="E46" s="21" t="s">
        <v>1215</v>
      </c>
      <c r="F46" s="21" t="s">
        <v>1146</v>
      </c>
      <c r="G46" s="1">
        <v>14</v>
      </c>
      <c r="H46" s="1">
        <v>29</v>
      </c>
      <c r="I46" s="1">
        <v>41</v>
      </c>
      <c r="J46" s="1">
        <v>43</v>
      </c>
      <c r="K46" s="1">
        <v>44</v>
      </c>
      <c r="L46" s="1">
        <v>41</v>
      </c>
      <c r="M46" s="1">
        <v>46</v>
      </c>
      <c r="N46" s="1">
        <v>111</v>
      </c>
      <c r="O46" s="1">
        <v>133</v>
      </c>
      <c r="P46" s="1">
        <f>SUM(H46:M46)</f>
        <v>244</v>
      </c>
      <c r="Q46" s="22">
        <v>1</v>
      </c>
      <c r="R46" s="22">
        <v>2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1</v>
      </c>
      <c r="Z46" s="22">
        <v>1</v>
      </c>
      <c r="AA46" s="22">
        <v>1</v>
      </c>
      <c r="AB46" s="22">
        <v>1</v>
      </c>
      <c r="AC46" s="22">
        <v>1</v>
      </c>
      <c r="AD46" s="22">
        <v>1</v>
      </c>
      <c r="AE46" s="22">
        <v>4</v>
      </c>
      <c r="AF46" s="22">
        <v>5</v>
      </c>
      <c r="AG46" s="1">
        <v>1</v>
      </c>
      <c r="AH46" s="1">
        <v>0</v>
      </c>
      <c r="AI46" s="1">
        <v>1</v>
      </c>
      <c r="AJ46" s="1">
        <v>0</v>
      </c>
      <c r="AK46" s="1">
        <v>0</v>
      </c>
      <c r="AL46" s="1">
        <v>17</v>
      </c>
      <c r="AM46" s="1">
        <v>1</v>
      </c>
      <c r="AN46" s="1">
        <v>0</v>
      </c>
      <c r="AO46" s="1">
        <v>0</v>
      </c>
      <c r="AP46" s="1">
        <v>11</v>
      </c>
      <c r="AQ46" s="22">
        <v>9</v>
      </c>
      <c r="AR46" s="22">
        <v>20</v>
      </c>
      <c r="AS46" s="22">
        <v>1</v>
      </c>
      <c r="AT46" s="22">
        <v>0</v>
      </c>
      <c r="AU46" s="22">
        <v>2</v>
      </c>
      <c r="AV46" s="22">
        <v>3</v>
      </c>
      <c r="AW46" s="22">
        <v>1</v>
      </c>
      <c r="AX46" s="22">
        <v>5</v>
      </c>
      <c r="AY46" s="22">
        <v>1</v>
      </c>
      <c r="AZ46" s="22">
        <v>1</v>
      </c>
      <c r="BA46" s="22">
        <v>0</v>
      </c>
      <c r="BB46" s="22">
        <v>0</v>
      </c>
      <c r="BC46" s="22">
        <v>0</v>
      </c>
      <c r="BD46" s="22">
        <v>0</v>
      </c>
      <c r="BE46" s="22">
        <v>0</v>
      </c>
    </row>
    <row r="47" spans="1:57" s="23" customFormat="1" ht="13.7" customHeight="1">
      <c r="A47" s="19" t="s">
        <v>1214</v>
      </c>
      <c r="B47" s="19" t="s">
        <v>321</v>
      </c>
      <c r="C47" s="20" t="s">
        <v>323</v>
      </c>
      <c r="D47" s="21">
        <v>0</v>
      </c>
      <c r="E47" s="21" t="s">
        <v>1215</v>
      </c>
      <c r="F47" s="21" t="s">
        <v>1146</v>
      </c>
      <c r="G47" s="1">
        <v>9</v>
      </c>
      <c r="H47" s="1">
        <v>10</v>
      </c>
      <c r="I47" s="1">
        <v>15</v>
      </c>
      <c r="J47" s="1">
        <v>18</v>
      </c>
      <c r="K47" s="1">
        <v>17</v>
      </c>
      <c r="L47" s="1">
        <v>17</v>
      </c>
      <c r="M47" s="1">
        <v>15</v>
      </c>
      <c r="N47" s="1">
        <v>50</v>
      </c>
      <c r="O47" s="1">
        <v>42</v>
      </c>
      <c r="P47" s="1">
        <f t="shared" si="17"/>
        <v>92</v>
      </c>
      <c r="Q47" s="22">
        <v>1</v>
      </c>
      <c r="R47" s="22">
        <v>3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1</v>
      </c>
      <c r="AB47" s="22">
        <v>1</v>
      </c>
      <c r="AC47" s="22">
        <v>1</v>
      </c>
      <c r="AD47" s="22">
        <v>2</v>
      </c>
      <c r="AE47" s="22">
        <v>3</v>
      </c>
      <c r="AF47" s="22">
        <v>6</v>
      </c>
      <c r="AG47" s="1">
        <v>1</v>
      </c>
      <c r="AH47" s="1">
        <v>0</v>
      </c>
      <c r="AI47" s="1">
        <v>1</v>
      </c>
      <c r="AJ47" s="1">
        <v>0</v>
      </c>
      <c r="AK47" s="1">
        <v>0</v>
      </c>
      <c r="AL47" s="1">
        <v>11</v>
      </c>
      <c r="AM47" s="1">
        <v>1</v>
      </c>
      <c r="AN47" s="1">
        <v>0</v>
      </c>
      <c r="AO47" s="1">
        <v>0</v>
      </c>
      <c r="AP47" s="1">
        <v>4</v>
      </c>
      <c r="AQ47" s="22">
        <v>10</v>
      </c>
      <c r="AR47" s="22">
        <v>14</v>
      </c>
      <c r="AS47" s="22">
        <v>1</v>
      </c>
      <c r="AT47" s="22">
        <v>0</v>
      </c>
      <c r="AU47" s="22">
        <v>2</v>
      </c>
      <c r="AV47" s="22">
        <v>3</v>
      </c>
      <c r="AW47" s="22">
        <v>1</v>
      </c>
      <c r="AX47" s="22">
        <v>1</v>
      </c>
      <c r="AY47" s="22">
        <v>1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</row>
    <row r="48" spans="1:57" s="23" customFormat="1" ht="13.7" customHeight="1">
      <c r="A48" s="19" t="s">
        <v>1214</v>
      </c>
      <c r="B48" s="19" t="s">
        <v>321</v>
      </c>
      <c r="C48" s="20" t="s">
        <v>324</v>
      </c>
      <c r="D48" s="21">
        <v>0</v>
      </c>
      <c r="E48" s="21" t="s">
        <v>1215</v>
      </c>
      <c r="F48" s="21" t="s">
        <v>1146</v>
      </c>
      <c r="G48" s="1">
        <v>10</v>
      </c>
      <c r="H48" s="1">
        <v>17</v>
      </c>
      <c r="I48" s="1">
        <v>17</v>
      </c>
      <c r="J48" s="1">
        <v>21</v>
      </c>
      <c r="K48" s="1">
        <v>23</v>
      </c>
      <c r="L48" s="1">
        <v>25</v>
      </c>
      <c r="M48" s="1">
        <v>21</v>
      </c>
      <c r="N48" s="1">
        <v>67</v>
      </c>
      <c r="O48" s="1">
        <v>57</v>
      </c>
      <c r="P48" s="1">
        <f t="shared" si="17"/>
        <v>124</v>
      </c>
      <c r="Q48" s="22">
        <v>1</v>
      </c>
      <c r="R48" s="22">
        <v>2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1</v>
      </c>
      <c r="Z48" s="22">
        <v>1</v>
      </c>
      <c r="AA48" s="22">
        <v>1</v>
      </c>
      <c r="AB48" s="22">
        <v>1</v>
      </c>
      <c r="AC48" s="22">
        <v>1</v>
      </c>
      <c r="AD48" s="22">
        <v>2</v>
      </c>
      <c r="AE48" s="22">
        <v>4</v>
      </c>
      <c r="AF48" s="22">
        <v>6</v>
      </c>
      <c r="AG48" s="1">
        <v>1</v>
      </c>
      <c r="AH48" s="1">
        <v>0</v>
      </c>
      <c r="AI48" s="1">
        <v>1</v>
      </c>
      <c r="AJ48" s="1">
        <v>0</v>
      </c>
      <c r="AK48" s="1">
        <v>0</v>
      </c>
      <c r="AL48" s="1">
        <v>13</v>
      </c>
      <c r="AM48" s="1">
        <v>1</v>
      </c>
      <c r="AN48" s="1">
        <v>0</v>
      </c>
      <c r="AO48" s="1">
        <v>0</v>
      </c>
      <c r="AP48" s="1">
        <v>11</v>
      </c>
      <c r="AQ48" s="22">
        <v>5</v>
      </c>
      <c r="AR48" s="22">
        <v>16</v>
      </c>
      <c r="AS48" s="22">
        <v>1</v>
      </c>
      <c r="AT48" s="22">
        <v>0</v>
      </c>
      <c r="AU48" s="22">
        <v>2</v>
      </c>
      <c r="AV48" s="22">
        <v>3</v>
      </c>
      <c r="AW48" s="22">
        <v>1</v>
      </c>
      <c r="AX48" s="22">
        <v>2</v>
      </c>
      <c r="AY48" s="22">
        <v>1</v>
      </c>
      <c r="AZ48" s="22">
        <v>1</v>
      </c>
      <c r="BA48" s="22">
        <v>0</v>
      </c>
      <c r="BB48" s="22">
        <v>0</v>
      </c>
      <c r="BC48" s="22">
        <v>0</v>
      </c>
      <c r="BD48" s="22">
        <v>0</v>
      </c>
      <c r="BE48" s="22">
        <v>0</v>
      </c>
    </row>
    <row r="49" spans="1:57" s="23" customFormat="1" ht="13.7" customHeight="1">
      <c r="A49" s="19" t="s">
        <v>1214</v>
      </c>
      <c r="B49" s="19" t="s">
        <v>321</v>
      </c>
      <c r="C49" s="20" t="s">
        <v>739</v>
      </c>
      <c r="D49" s="21">
        <v>0</v>
      </c>
      <c r="E49" s="21" t="s">
        <v>1215</v>
      </c>
      <c r="F49" s="21" t="s">
        <v>1146</v>
      </c>
      <c r="G49" s="1">
        <v>9</v>
      </c>
      <c r="H49" s="1">
        <v>10</v>
      </c>
      <c r="I49" s="1">
        <v>11</v>
      </c>
      <c r="J49" s="1">
        <v>8</v>
      </c>
      <c r="K49" s="1">
        <v>8</v>
      </c>
      <c r="L49" s="1">
        <v>5</v>
      </c>
      <c r="M49" s="1">
        <v>8</v>
      </c>
      <c r="N49" s="1">
        <v>29</v>
      </c>
      <c r="O49" s="1">
        <v>21</v>
      </c>
      <c r="P49" s="1">
        <f t="shared" si="17"/>
        <v>50</v>
      </c>
      <c r="Q49" s="22">
        <v>1</v>
      </c>
      <c r="R49" s="22">
        <v>1</v>
      </c>
      <c r="S49" s="22">
        <v>0</v>
      </c>
      <c r="T49" s="22">
        <v>0</v>
      </c>
      <c r="U49" s="22">
        <v>1</v>
      </c>
      <c r="V49" s="22">
        <v>1</v>
      </c>
      <c r="W49" s="22">
        <v>0</v>
      </c>
      <c r="X49" s="22">
        <v>0</v>
      </c>
      <c r="Y49" s="22">
        <v>0</v>
      </c>
      <c r="Z49" s="22">
        <v>0</v>
      </c>
      <c r="AA49" s="22">
        <v>1</v>
      </c>
      <c r="AB49" s="22">
        <v>1</v>
      </c>
      <c r="AC49" s="22">
        <v>1</v>
      </c>
      <c r="AD49" s="22">
        <v>1</v>
      </c>
      <c r="AE49" s="22">
        <v>4</v>
      </c>
      <c r="AF49" s="22">
        <v>4</v>
      </c>
      <c r="AG49" s="1">
        <v>1</v>
      </c>
      <c r="AH49" s="1">
        <v>0</v>
      </c>
      <c r="AI49" s="1">
        <v>1</v>
      </c>
      <c r="AJ49" s="1">
        <v>0</v>
      </c>
      <c r="AK49" s="1">
        <v>0</v>
      </c>
      <c r="AL49" s="1">
        <v>9</v>
      </c>
      <c r="AM49" s="1">
        <v>1</v>
      </c>
      <c r="AN49" s="1">
        <v>0</v>
      </c>
      <c r="AO49" s="1">
        <v>0</v>
      </c>
      <c r="AP49" s="1">
        <v>7</v>
      </c>
      <c r="AQ49" s="22">
        <v>5</v>
      </c>
      <c r="AR49" s="22">
        <v>12</v>
      </c>
      <c r="AS49" s="22">
        <v>1</v>
      </c>
      <c r="AT49" s="22">
        <v>0</v>
      </c>
      <c r="AU49" s="22">
        <v>2</v>
      </c>
      <c r="AV49" s="22">
        <v>3</v>
      </c>
      <c r="AW49" s="22">
        <v>1</v>
      </c>
      <c r="AX49" s="22">
        <v>3</v>
      </c>
      <c r="AY49" s="22">
        <v>1</v>
      </c>
      <c r="AZ49" s="22">
        <v>0</v>
      </c>
      <c r="BA49" s="22">
        <v>0</v>
      </c>
      <c r="BB49" s="22">
        <v>0</v>
      </c>
      <c r="BC49" s="22">
        <v>0</v>
      </c>
      <c r="BD49" s="22">
        <v>0</v>
      </c>
      <c r="BE49" s="22">
        <v>0</v>
      </c>
    </row>
    <row r="50" spans="1:57" s="23" customFormat="1" ht="13.7" customHeight="1">
      <c r="A50" s="19" t="s">
        <v>1214</v>
      </c>
      <c r="B50" s="19" t="s">
        <v>321</v>
      </c>
      <c r="C50" s="20" t="s">
        <v>735</v>
      </c>
      <c r="D50" s="21">
        <v>0</v>
      </c>
      <c r="E50" s="21" t="s">
        <v>1215</v>
      </c>
      <c r="F50" s="21" t="s">
        <v>1146</v>
      </c>
      <c r="G50" s="1">
        <v>10</v>
      </c>
      <c r="H50" s="1">
        <v>24</v>
      </c>
      <c r="I50" s="1">
        <v>26</v>
      </c>
      <c r="J50" s="1">
        <v>24</v>
      </c>
      <c r="K50" s="1">
        <v>33</v>
      </c>
      <c r="L50" s="1">
        <v>29</v>
      </c>
      <c r="M50" s="1">
        <v>30</v>
      </c>
      <c r="N50" s="1">
        <v>90</v>
      </c>
      <c r="O50" s="1">
        <v>76</v>
      </c>
      <c r="P50" s="1">
        <f t="shared" si="17"/>
        <v>166</v>
      </c>
      <c r="Q50" s="22">
        <v>1</v>
      </c>
      <c r="R50" s="22">
        <v>2</v>
      </c>
      <c r="S50" s="22">
        <v>1</v>
      </c>
      <c r="T50" s="22">
        <v>1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1</v>
      </c>
      <c r="AB50" s="22">
        <v>1</v>
      </c>
      <c r="AC50" s="22">
        <v>1</v>
      </c>
      <c r="AD50" s="22">
        <v>2</v>
      </c>
      <c r="AE50" s="22">
        <v>4</v>
      </c>
      <c r="AF50" s="22">
        <v>6</v>
      </c>
      <c r="AG50" s="1">
        <v>1</v>
      </c>
      <c r="AH50" s="1">
        <v>0</v>
      </c>
      <c r="AI50" s="1">
        <v>1</v>
      </c>
      <c r="AJ50" s="1">
        <v>0</v>
      </c>
      <c r="AK50" s="1">
        <v>0</v>
      </c>
      <c r="AL50" s="1">
        <v>17</v>
      </c>
      <c r="AM50" s="1">
        <v>1</v>
      </c>
      <c r="AN50" s="1">
        <v>1</v>
      </c>
      <c r="AO50" s="1">
        <v>0</v>
      </c>
      <c r="AP50" s="1">
        <v>8</v>
      </c>
      <c r="AQ50" s="22">
        <v>13</v>
      </c>
      <c r="AR50" s="22">
        <v>21</v>
      </c>
      <c r="AS50" s="22">
        <v>1</v>
      </c>
      <c r="AT50" s="22">
        <v>0</v>
      </c>
      <c r="AU50" s="22">
        <v>3</v>
      </c>
      <c r="AV50" s="22">
        <v>4</v>
      </c>
      <c r="AW50" s="22">
        <v>1</v>
      </c>
      <c r="AX50" s="22">
        <v>1</v>
      </c>
      <c r="AY50" s="22">
        <v>1</v>
      </c>
      <c r="AZ50" s="22">
        <v>0</v>
      </c>
      <c r="BA50" s="22">
        <v>0</v>
      </c>
      <c r="BB50" s="22">
        <v>0</v>
      </c>
      <c r="BC50" s="22">
        <v>0</v>
      </c>
      <c r="BD50" s="22">
        <v>0</v>
      </c>
      <c r="BE50" s="22">
        <v>0</v>
      </c>
    </row>
    <row r="51" spans="1:57" ht="13.7" customHeight="1">
      <c r="A51" s="24"/>
      <c r="B51" s="24" t="s">
        <v>1136</v>
      </c>
      <c r="C51" s="24">
        <f>COUNTA(C46:C50)</f>
        <v>5</v>
      </c>
      <c r="D51" s="25">
        <f>COUNTIF(D46:D50,"併")</f>
        <v>0</v>
      </c>
      <c r="E51" s="25">
        <v>0</v>
      </c>
      <c r="F51" s="25"/>
      <c r="G51" s="26">
        <f>SUM(G46:G50)</f>
        <v>52</v>
      </c>
      <c r="H51" s="26">
        <f t="shared" ref="H51:AE51" si="20">SUM(H46:H50)</f>
        <v>90</v>
      </c>
      <c r="I51" s="26">
        <f t="shared" si="20"/>
        <v>110</v>
      </c>
      <c r="J51" s="26">
        <f t="shared" si="20"/>
        <v>114</v>
      </c>
      <c r="K51" s="26">
        <f t="shared" si="20"/>
        <v>125</v>
      </c>
      <c r="L51" s="26">
        <f t="shared" si="20"/>
        <v>117</v>
      </c>
      <c r="M51" s="26">
        <f t="shared" si="20"/>
        <v>120</v>
      </c>
      <c r="N51" s="26">
        <f t="shared" si="20"/>
        <v>347</v>
      </c>
      <c r="O51" s="26">
        <f t="shared" si="20"/>
        <v>329</v>
      </c>
      <c r="P51" s="26">
        <f t="shared" si="20"/>
        <v>676</v>
      </c>
      <c r="Q51" s="26">
        <f t="shared" si="20"/>
        <v>5</v>
      </c>
      <c r="R51" s="26">
        <f t="shared" si="20"/>
        <v>10</v>
      </c>
      <c r="S51" s="26">
        <f t="shared" si="20"/>
        <v>1</v>
      </c>
      <c r="T51" s="26">
        <f t="shared" si="20"/>
        <v>1</v>
      </c>
      <c r="U51" s="26">
        <f t="shared" si="20"/>
        <v>1</v>
      </c>
      <c r="V51" s="26">
        <f t="shared" si="20"/>
        <v>1</v>
      </c>
      <c r="W51" s="26">
        <f t="shared" si="20"/>
        <v>0</v>
      </c>
      <c r="X51" s="26">
        <f t="shared" si="20"/>
        <v>0</v>
      </c>
      <c r="Y51" s="26">
        <f t="shared" si="20"/>
        <v>2</v>
      </c>
      <c r="Z51" s="26">
        <f t="shared" si="20"/>
        <v>2</v>
      </c>
      <c r="AA51" s="26">
        <f t="shared" si="20"/>
        <v>5</v>
      </c>
      <c r="AB51" s="26">
        <f t="shared" si="20"/>
        <v>5</v>
      </c>
      <c r="AC51" s="26">
        <f t="shared" si="20"/>
        <v>5</v>
      </c>
      <c r="AD51" s="26">
        <f t="shared" si="20"/>
        <v>8</v>
      </c>
      <c r="AE51" s="26">
        <f t="shared" si="20"/>
        <v>19</v>
      </c>
      <c r="AF51" s="26">
        <f>SUM(AF46:AF50)</f>
        <v>27</v>
      </c>
      <c r="AG51" s="26">
        <f>SUM(AG46:AG50)</f>
        <v>5</v>
      </c>
      <c r="AH51" s="26">
        <f t="shared" ref="AH51:BE51" si="21">SUM(AH46:AH50)</f>
        <v>0</v>
      </c>
      <c r="AI51" s="26">
        <f t="shared" si="21"/>
        <v>5</v>
      </c>
      <c r="AJ51" s="26">
        <f t="shared" si="21"/>
        <v>0</v>
      </c>
      <c r="AK51" s="26">
        <f t="shared" si="21"/>
        <v>0</v>
      </c>
      <c r="AL51" s="26">
        <f t="shared" si="21"/>
        <v>67</v>
      </c>
      <c r="AM51" s="26">
        <f t="shared" si="21"/>
        <v>5</v>
      </c>
      <c r="AN51" s="26">
        <f t="shared" si="21"/>
        <v>1</v>
      </c>
      <c r="AO51" s="26">
        <f t="shared" si="21"/>
        <v>0</v>
      </c>
      <c r="AP51" s="26">
        <f t="shared" si="21"/>
        <v>41</v>
      </c>
      <c r="AQ51" s="26">
        <f t="shared" si="21"/>
        <v>42</v>
      </c>
      <c r="AR51" s="26">
        <f t="shared" si="21"/>
        <v>83</v>
      </c>
      <c r="AS51" s="26">
        <f t="shared" si="21"/>
        <v>5</v>
      </c>
      <c r="AT51" s="26">
        <f t="shared" si="21"/>
        <v>0</v>
      </c>
      <c r="AU51" s="26">
        <f t="shared" si="21"/>
        <v>11</v>
      </c>
      <c r="AV51" s="26">
        <f t="shared" si="21"/>
        <v>16</v>
      </c>
      <c r="AW51" s="26">
        <f t="shared" si="21"/>
        <v>5</v>
      </c>
      <c r="AX51" s="26">
        <f t="shared" si="21"/>
        <v>12</v>
      </c>
      <c r="AY51" s="26">
        <f t="shared" si="21"/>
        <v>5</v>
      </c>
      <c r="AZ51" s="26">
        <f t="shared" si="21"/>
        <v>2</v>
      </c>
      <c r="BA51" s="26">
        <f t="shared" si="21"/>
        <v>0</v>
      </c>
      <c r="BB51" s="26">
        <f t="shared" si="21"/>
        <v>0</v>
      </c>
      <c r="BC51" s="26">
        <f t="shared" si="21"/>
        <v>0</v>
      </c>
      <c r="BD51" s="26">
        <f t="shared" si="21"/>
        <v>0</v>
      </c>
      <c r="BE51" s="26">
        <f t="shared" si="21"/>
        <v>0</v>
      </c>
    </row>
    <row r="52" spans="1:57" s="23" customFormat="1" ht="13.7" customHeight="1">
      <c r="A52" s="19" t="s">
        <v>1214</v>
      </c>
      <c r="B52" s="19" t="s">
        <v>1150</v>
      </c>
      <c r="C52" s="20" t="s">
        <v>1151</v>
      </c>
      <c r="D52" s="21">
        <v>0</v>
      </c>
      <c r="E52" s="21" t="s">
        <v>1192</v>
      </c>
      <c r="F52" s="21" t="s">
        <v>1146</v>
      </c>
      <c r="G52" s="1">
        <v>8</v>
      </c>
      <c r="H52" s="1">
        <v>11</v>
      </c>
      <c r="I52" s="1">
        <v>7</v>
      </c>
      <c r="J52" s="1">
        <v>12</v>
      </c>
      <c r="K52" s="1">
        <v>13</v>
      </c>
      <c r="L52" s="1">
        <v>15</v>
      </c>
      <c r="M52" s="1">
        <v>17</v>
      </c>
      <c r="N52" s="1">
        <v>45</v>
      </c>
      <c r="O52" s="1">
        <v>30</v>
      </c>
      <c r="P52" s="1">
        <f t="shared" ref="P52:P93" si="22">SUM(H52:M52)</f>
        <v>75</v>
      </c>
      <c r="Q52" s="22">
        <v>1</v>
      </c>
      <c r="R52" s="22">
        <v>1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1</v>
      </c>
      <c r="AD52" s="22">
        <v>1</v>
      </c>
      <c r="AE52" s="22">
        <v>2</v>
      </c>
      <c r="AF52" s="22">
        <v>2</v>
      </c>
      <c r="AG52" s="27">
        <v>1</v>
      </c>
      <c r="AH52" s="27">
        <v>0</v>
      </c>
      <c r="AI52" s="27">
        <v>1</v>
      </c>
      <c r="AJ52" s="27">
        <v>0</v>
      </c>
      <c r="AK52" s="27">
        <v>0</v>
      </c>
      <c r="AL52" s="27">
        <v>9</v>
      </c>
      <c r="AM52" s="27">
        <v>1</v>
      </c>
      <c r="AN52" s="27">
        <v>2</v>
      </c>
      <c r="AO52" s="27">
        <v>0</v>
      </c>
      <c r="AP52" s="27">
        <v>7</v>
      </c>
      <c r="AQ52" s="22">
        <v>7</v>
      </c>
      <c r="AR52" s="22">
        <v>14</v>
      </c>
      <c r="AS52" s="22">
        <v>1</v>
      </c>
      <c r="AT52" s="22">
        <v>0</v>
      </c>
      <c r="AU52" s="22">
        <v>0</v>
      </c>
      <c r="AV52" s="22">
        <v>1</v>
      </c>
      <c r="AW52" s="22">
        <v>1</v>
      </c>
      <c r="AX52" s="22">
        <v>2</v>
      </c>
      <c r="AY52" s="22">
        <v>1</v>
      </c>
      <c r="AZ52" s="22">
        <v>0</v>
      </c>
      <c r="BA52" s="22">
        <v>0</v>
      </c>
      <c r="BB52" s="22">
        <v>0</v>
      </c>
      <c r="BC52" s="22">
        <v>0</v>
      </c>
      <c r="BD52" s="22">
        <v>1</v>
      </c>
      <c r="BE52" s="22">
        <v>0</v>
      </c>
    </row>
    <row r="53" spans="1:57" s="23" customFormat="1" ht="13.7" customHeight="1">
      <c r="A53" s="24"/>
      <c r="B53" s="24" t="s">
        <v>1136</v>
      </c>
      <c r="C53" s="24">
        <v>1</v>
      </c>
      <c r="D53" s="25">
        <f>COUNTIF(D52,"併")</f>
        <v>0</v>
      </c>
      <c r="E53" s="25">
        <v>1</v>
      </c>
      <c r="F53" s="25"/>
      <c r="G53" s="26">
        <f>G52</f>
        <v>8</v>
      </c>
      <c r="H53" s="26">
        <f t="shared" ref="H53:AE53" si="23">H52</f>
        <v>11</v>
      </c>
      <c r="I53" s="26">
        <f t="shared" si="23"/>
        <v>7</v>
      </c>
      <c r="J53" s="26">
        <f t="shared" si="23"/>
        <v>12</v>
      </c>
      <c r="K53" s="26">
        <f t="shared" si="23"/>
        <v>13</v>
      </c>
      <c r="L53" s="26">
        <f t="shared" si="23"/>
        <v>15</v>
      </c>
      <c r="M53" s="26">
        <f t="shared" si="23"/>
        <v>17</v>
      </c>
      <c r="N53" s="26">
        <f t="shared" si="23"/>
        <v>45</v>
      </c>
      <c r="O53" s="26">
        <f t="shared" si="23"/>
        <v>30</v>
      </c>
      <c r="P53" s="26">
        <f t="shared" si="23"/>
        <v>75</v>
      </c>
      <c r="Q53" s="26">
        <f t="shared" si="23"/>
        <v>1</v>
      </c>
      <c r="R53" s="26">
        <f t="shared" si="23"/>
        <v>1</v>
      </c>
      <c r="S53" s="26">
        <f t="shared" si="23"/>
        <v>0</v>
      </c>
      <c r="T53" s="26">
        <f t="shared" si="23"/>
        <v>0</v>
      </c>
      <c r="U53" s="26">
        <f t="shared" si="23"/>
        <v>0</v>
      </c>
      <c r="V53" s="26">
        <f t="shared" si="23"/>
        <v>0</v>
      </c>
      <c r="W53" s="26">
        <f t="shared" si="23"/>
        <v>0</v>
      </c>
      <c r="X53" s="26">
        <f t="shared" si="23"/>
        <v>0</v>
      </c>
      <c r="Y53" s="26">
        <f t="shared" si="23"/>
        <v>0</v>
      </c>
      <c r="Z53" s="26">
        <f t="shared" si="23"/>
        <v>0</v>
      </c>
      <c r="AA53" s="26">
        <f t="shared" si="23"/>
        <v>0</v>
      </c>
      <c r="AB53" s="26">
        <f t="shared" si="23"/>
        <v>0</v>
      </c>
      <c r="AC53" s="26">
        <f t="shared" si="23"/>
        <v>1</v>
      </c>
      <c r="AD53" s="26">
        <f t="shared" si="23"/>
        <v>1</v>
      </c>
      <c r="AE53" s="26">
        <f t="shared" si="23"/>
        <v>2</v>
      </c>
      <c r="AF53" s="26">
        <f>AF52</f>
        <v>2</v>
      </c>
      <c r="AG53" s="26">
        <f>AG52</f>
        <v>1</v>
      </c>
      <c r="AH53" s="26">
        <f t="shared" ref="AH53:BE53" si="24">AH52</f>
        <v>0</v>
      </c>
      <c r="AI53" s="26">
        <f t="shared" si="24"/>
        <v>1</v>
      </c>
      <c r="AJ53" s="26">
        <f t="shared" si="24"/>
        <v>0</v>
      </c>
      <c r="AK53" s="26">
        <f t="shared" si="24"/>
        <v>0</v>
      </c>
      <c r="AL53" s="26">
        <f t="shared" si="24"/>
        <v>9</v>
      </c>
      <c r="AM53" s="26">
        <f t="shared" si="24"/>
        <v>1</v>
      </c>
      <c r="AN53" s="26">
        <f t="shared" si="24"/>
        <v>2</v>
      </c>
      <c r="AO53" s="26">
        <f t="shared" si="24"/>
        <v>0</v>
      </c>
      <c r="AP53" s="26">
        <f t="shared" si="24"/>
        <v>7</v>
      </c>
      <c r="AQ53" s="26">
        <f t="shared" si="24"/>
        <v>7</v>
      </c>
      <c r="AR53" s="26">
        <f t="shared" si="24"/>
        <v>14</v>
      </c>
      <c r="AS53" s="26">
        <f t="shared" si="24"/>
        <v>1</v>
      </c>
      <c r="AT53" s="26">
        <f t="shared" si="24"/>
        <v>0</v>
      </c>
      <c r="AU53" s="26">
        <f t="shared" si="24"/>
        <v>0</v>
      </c>
      <c r="AV53" s="26">
        <f t="shared" si="24"/>
        <v>1</v>
      </c>
      <c r="AW53" s="26">
        <f t="shared" si="24"/>
        <v>1</v>
      </c>
      <c r="AX53" s="26">
        <f t="shared" si="24"/>
        <v>2</v>
      </c>
      <c r="AY53" s="26">
        <f t="shared" si="24"/>
        <v>1</v>
      </c>
      <c r="AZ53" s="26">
        <f t="shared" si="24"/>
        <v>0</v>
      </c>
      <c r="BA53" s="26">
        <f t="shared" si="24"/>
        <v>0</v>
      </c>
      <c r="BB53" s="26">
        <f t="shared" si="24"/>
        <v>0</v>
      </c>
      <c r="BC53" s="26">
        <f t="shared" si="24"/>
        <v>0</v>
      </c>
      <c r="BD53" s="26">
        <f t="shared" si="24"/>
        <v>1</v>
      </c>
      <c r="BE53" s="26">
        <f t="shared" si="24"/>
        <v>0</v>
      </c>
    </row>
    <row r="54" spans="1:57" s="23" customFormat="1" ht="13.7" customHeight="1">
      <c r="A54" s="19" t="s">
        <v>1210</v>
      </c>
      <c r="B54" s="19" t="s">
        <v>325</v>
      </c>
      <c r="C54" s="20" t="s">
        <v>326</v>
      </c>
      <c r="D54" s="21">
        <v>0</v>
      </c>
      <c r="E54" s="21" t="s">
        <v>1211</v>
      </c>
      <c r="F54" s="21" t="s">
        <v>1146</v>
      </c>
      <c r="G54" s="1">
        <v>12</v>
      </c>
      <c r="H54" s="1">
        <v>35</v>
      </c>
      <c r="I54" s="1">
        <v>41</v>
      </c>
      <c r="J54" s="1">
        <v>40</v>
      </c>
      <c r="K54" s="1">
        <v>53</v>
      </c>
      <c r="L54" s="1">
        <v>37</v>
      </c>
      <c r="M54" s="1">
        <v>50</v>
      </c>
      <c r="N54" s="1">
        <v>137</v>
      </c>
      <c r="O54" s="1">
        <v>119</v>
      </c>
      <c r="P54" s="1">
        <f t="shared" si="22"/>
        <v>256</v>
      </c>
      <c r="Q54" s="22">
        <v>1</v>
      </c>
      <c r="R54" s="22">
        <v>4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1</v>
      </c>
      <c r="AB54" s="22">
        <v>1</v>
      </c>
      <c r="AC54" s="22">
        <v>1</v>
      </c>
      <c r="AD54" s="22">
        <v>2</v>
      </c>
      <c r="AE54" s="22">
        <v>3</v>
      </c>
      <c r="AF54" s="22">
        <v>7</v>
      </c>
      <c r="AG54" s="1">
        <v>1</v>
      </c>
      <c r="AH54" s="1">
        <v>0</v>
      </c>
      <c r="AI54" s="1">
        <v>1</v>
      </c>
      <c r="AJ54" s="1">
        <v>0</v>
      </c>
      <c r="AK54" s="1">
        <v>0</v>
      </c>
      <c r="AL54" s="1">
        <v>21</v>
      </c>
      <c r="AM54" s="1">
        <v>1</v>
      </c>
      <c r="AN54" s="1">
        <v>0</v>
      </c>
      <c r="AO54" s="1">
        <v>0</v>
      </c>
      <c r="AP54" s="1">
        <v>8</v>
      </c>
      <c r="AQ54" s="22">
        <v>16</v>
      </c>
      <c r="AR54" s="22">
        <v>24</v>
      </c>
      <c r="AS54" s="22">
        <v>1</v>
      </c>
      <c r="AT54" s="22">
        <v>0</v>
      </c>
      <c r="AU54" s="22">
        <v>0</v>
      </c>
      <c r="AV54" s="22">
        <v>1</v>
      </c>
      <c r="AW54" s="22">
        <v>1</v>
      </c>
      <c r="AX54" s="22">
        <v>3</v>
      </c>
      <c r="AY54" s="22">
        <v>1</v>
      </c>
      <c r="AZ54" s="22">
        <v>1</v>
      </c>
      <c r="BA54" s="22">
        <v>0</v>
      </c>
      <c r="BB54" s="22">
        <v>0</v>
      </c>
      <c r="BC54" s="22">
        <v>4</v>
      </c>
      <c r="BD54" s="22">
        <v>0</v>
      </c>
      <c r="BE54" s="22">
        <v>4</v>
      </c>
    </row>
    <row r="55" spans="1:57" s="23" customFormat="1" ht="13.7" customHeight="1">
      <c r="A55" s="19" t="s">
        <v>1210</v>
      </c>
      <c r="B55" s="19" t="s">
        <v>325</v>
      </c>
      <c r="C55" s="20" t="s">
        <v>327</v>
      </c>
      <c r="D55" s="21">
        <v>0</v>
      </c>
      <c r="E55" s="21" t="s">
        <v>1211</v>
      </c>
      <c r="F55" s="21" t="s">
        <v>1146</v>
      </c>
      <c r="G55" s="1">
        <v>15</v>
      </c>
      <c r="H55" s="1">
        <v>51</v>
      </c>
      <c r="I55" s="1">
        <v>59</v>
      </c>
      <c r="J55" s="1">
        <v>49</v>
      </c>
      <c r="K55" s="1">
        <v>47</v>
      </c>
      <c r="L55" s="1">
        <v>63</v>
      </c>
      <c r="M55" s="1">
        <v>51</v>
      </c>
      <c r="N55" s="1">
        <v>162</v>
      </c>
      <c r="O55" s="1">
        <v>158</v>
      </c>
      <c r="P55" s="1">
        <f>SUM(H55:M55)</f>
        <v>320</v>
      </c>
      <c r="Q55" s="22">
        <v>1</v>
      </c>
      <c r="R55" s="22">
        <v>2</v>
      </c>
      <c r="S55" s="22">
        <v>0</v>
      </c>
      <c r="T55" s="22">
        <v>0</v>
      </c>
      <c r="U55" s="22">
        <v>1</v>
      </c>
      <c r="V55" s="22">
        <v>3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1</v>
      </c>
      <c r="AD55" s="22">
        <v>3</v>
      </c>
      <c r="AE55" s="22">
        <v>3</v>
      </c>
      <c r="AF55" s="22">
        <v>8</v>
      </c>
      <c r="AG55" s="1">
        <v>1</v>
      </c>
      <c r="AH55" s="1">
        <v>0</v>
      </c>
      <c r="AI55" s="1">
        <v>1</v>
      </c>
      <c r="AJ55" s="1">
        <v>0</v>
      </c>
      <c r="AK55" s="1">
        <v>0</v>
      </c>
      <c r="AL55" s="1">
        <v>17</v>
      </c>
      <c r="AM55" s="1">
        <v>1</v>
      </c>
      <c r="AN55" s="1">
        <v>0</v>
      </c>
      <c r="AO55" s="1">
        <v>0</v>
      </c>
      <c r="AP55" s="1">
        <v>11</v>
      </c>
      <c r="AQ55" s="22">
        <v>9</v>
      </c>
      <c r="AR55" s="22">
        <v>20</v>
      </c>
      <c r="AS55" s="22">
        <v>1</v>
      </c>
      <c r="AT55" s="22">
        <v>0</v>
      </c>
      <c r="AU55" s="22">
        <v>0</v>
      </c>
      <c r="AV55" s="22">
        <v>1</v>
      </c>
      <c r="AW55" s="22">
        <v>1</v>
      </c>
      <c r="AX55" s="22">
        <v>6</v>
      </c>
      <c r="AY55" s="22">
        <v>1</v>
      </c>
      <c r="AZ55" s="22">
        <v>1</v>
      </c>
      <c r="BA55" s="22">
        <v>0</v>
      </c>
      <c r="BB55" s="22">
        <v>0</v>
      </c>
      <c r="BC55" s="22">
        <v>0</v>
      </c>
      <c r="BD55" s="22">
        <v>0</v>
      </c>
      <c r="BE55" s="22">
        <v>0</v>
      </c>
    </row>
    <row r="56" spans="1:57" s="23" customFormat="1" ht="13.7" customHeight="1">
      <c r="A56" s="19" t="s">
        <v>1210</v>
      </c>
      <c r="B56" s="19" t="s">
        <v>325</v>
      </c>
      <c r="C56" s="20" t="s">
        <v>328</v>
      </c>
      <c r="D56" s="21">
        <v>0</v>
      </c>
      <c r="E56" s="21" t="s">
        <v>1211</v>
      </c>
      <c r="F56" s="21" t="s">
        <v>1146</v>
      </c>
      <c r="G56" s="1">
        <v>4</v>
      </c>
      <c r="H56" s="1">
        <v>6</v>
      </c>
      <c r="I56" s="1">
        <v>7</v>
      </c>
      <c r="J56" s="1">
        <v>3</v>
      </c>
      <c r="K56" s="1">
        <v>9</v>
      </c>
      <c r="L56" s="1">
        <v>4</v>
      </c>
      <c r="M56" s="1">
        <v>4</v>
      </c>
      <c r="N56" s="1">
        <v>18</v>
      </c>
      <c r="O56" s="1">
        <v>15</v>
      </c>
      <c r="P56" s="1">
        <f t="shared" si="22"/>
        <v>33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1">
        <v>1</v>
      </c>
      <c r="AH56" s="1">
        <v>0</v>
      </c>
      <c r="AI56" s="1">
        <v>1</v>
      </c>
      <c r="AJ56" s="1">
        <v>0</v>
      </c>
      <c r="AK56" s="1">
        <v>0</v>
      </c>
      <c r="AL56" s="1">
        <v>5</v>
      </c>
      <c r="AM56" s="1">
        <v>1</v>
      </c>
      <c r="AN56" s="1">
        <v>0</v>
      </c>
      <c r="AO56" s="1">
        <v>0</v>
      </c>
      <c r="AP56" s="1">
        <v>6</v>
      </c>
      <c r="AQ56" s="22">
        <v>2</v>
      </c>
      <c r="AR56" s="22">
        <v>8</v>
      </c>
      <c r="AS56" s="22">
        <v>1</v>
      </c>
      <c r="AT56" s="22">
        <v>0</v>
      </c>
      <c r="AU56" s="22">
        <v>0</v>
      </c>
      <c r="AV56" s="22">
        <v>1</v>
      </c>
      <c r="AW56" s="22">
        <v>1</v>
      </c>
      <c r="AX56" s="22">
        <v>0</v>
      </c>
      <c r="AY56" s="22">
        <v>1</v>
      </c>
      <c r="AZ56" s="22">
        <v>0</v>
      </c>
      <c r="BA56" s="22">
        <v>0</v>
      </c>
      <c r="BB56" s="22">
        <v>0</v>
      </c>
      <c r="BC56" s="22">
        <v>0</v>
      </c>
      <c r="BD56" s="22">
        <v>0</v>
      </c>
      <c r="BE56" s="22">
        <v>0</v>
      </c>
    </row>
    <row r="57" spans="1:57" ht="13.7" customHeight="1">
      <c r="A57" s="19" t="s">
        <v>1210</v>
      </c>
      <c r="B57" s="19" t="s">
        <v>325</v>
      </c>
      <c r="C57" s="20" t="s">
        <v>329</v>
      </c>
      <c r="D57" s="21">
        <v>0</v>
      </c>
      <c r="E57" s="21" t="s">
        <v>1211</v>
      </c>
      <c r="F57" s="21" t="s">
        <v>1146</v>
      </c>
      <c r="G57" s="1">
        <v>8</v>
      </c>
      <c r="H57" s="1">
        <v>5</v>
      </c>
      <c r="I57" s="1">
        <v>8</v>
      </c>
      <c r="J57" s="1">
        <v>9</v>
      </c>
      <c r="K57" s="1">
        <v>5</v>
      </c>
      <c r="L57" s="1">
        <v>11</v>
      </c>
      <c r="M57" s="1">
        <v>10</v>
      </c>
      <c r="N57" s="1">
        <v>24</v>
      </c>
      <c r="O57" s="1">
        <v>24</v>
      </c>
      <c r="P57" s="1">
        <f t="shared" si="22"/>
        <v>48</v>
      </c>
      <c r="Q57" s="22">
        <v>1</v>
      </c>
      <c r="R57" s="22">
        <v>1</v>
      </c>
      <c r="S57" s="22">
        <v>1</v>
      </c>
      <c r="T57" s="22">
        <v>1</v>
      </c>
      <c r="U57" s="22">
        <v>0</v>
      </c>
      <c r="V57" s="22">
        <v>0</v>
      </c>
      <c r="W57" s="22">
        <v>1</v>
      </c>
      <c r="X57" s="22">
        <v>1</v>
      </c>
      <c r="Y57" s="22">
        <v>0</v>
      </c>
      <c r="Z57" s="22">
        <v>0</v>
      </c>
      <c r="AA57" s="22">
        <v>0</v>
      </c>
      <c r="AB57" s="22">
        <v>0</v>
      </c>
      <c r="AC57" s="22">
        <v>1</v>
      </c>
      <c r="AD57" s="22">
        <v>1</v>
      </c>
      <c r="AE57" s="22">
        <v>4</v>
      </c>
      <c r="AF57" s="22">
        <v>4</v>
      </c>
      <c r="AG57" s="1">
        <v>1</v>
      </c>
      <c r="AH57" s="1">
        <v>0</v>
      </c>
      <c r="AI57" s="1">
        <v>1</v>
      </c>
      <c r="AJ57" s="1">
        <v>0</v>
      </c>
      <c r="AK57" s="1">
        <v>0</v>
      </c>
      <c r="AL57" s="1">
        <v>8</v>
      </c>
      <c r="AM57" s="1">
        <v>1</v>
      </c>
      <c r="AN57" s="1">
        <v>0</v>
      </c>
      <c r="AO57" s="1">
        <v>0</v>
      </c>
      <c r="AP57" s="1">
        <v>6</v>
      </c>
      <c r="AQ57" s="22">
        <v>5</v>
      </c>
      <c r="AR57" s="22">
        <v>11</v>
      </c>
      <c r="AS57" s="22">
        <v>1</v>
      </c>
      <c r="AT57" s="22">
        <v>0</v>
      </c>
      <c r="AU57" s="22">
        <v>0</v>
      </c>
      <c r="AV57" s="22">
        <v>1</v>
      </c>
      <c r="AW57" s="22">
        <v>1</v>
      </c>
      <c r="AX57" s="22">
        <v>1</v>
      </c>
      <c r="AY57" s="22">
        <v>1</v>
      </c>
      <c r="AZ57" s="22">
        <v>0</v>
      </c>
      <c r="BA57" s="22">
        <v>0</v>
      </c>
      <c r="BB57" s="22">
        <v>0</v>
      </c>
      <c r="BC57" s="22">
        <v>0</v>
      </c>
      <c r="BD57" s="22">
        <v>0</v>
      </c>
      <c r="BE57" s="22">
        <v>0</v>
      </c>
    </row>
    <row r="58" spans="1:57" s="23" customFormat="1" ht="13.7" customHeight="1">
      <c r="A58" s="19" t="s">
        <v>1210</v>
      </c>
      <c r="B58" s="19" t="s">
        <v>325</v>
      </c>
      <c r="C58" s="20" t="s">
        <v>52</v>
      </c>
      <c r="D58" s="21">
        <v>0</v>
      </c>
      <c r="E58" s="21" t="s">
        <v>1211</v>
      </c>
      <c r="F58" s="21" t="s">
        <v>1146</v>
      </c>
      <c r="G58" s="1">
        <v>8</v>
      </c>
      <c r="H58" s="1">
        <v>4</v>
      </c>
      <c r="I58" s="1">
        <v>12</v>
      </c>
      <c r="J58" s="1">
        <v>12</v>
      </c>
      <c r="K58" s="1">
        <v>5</v>
      </c>
      <c r="L58" s="1">
        <v>13</v>
      </c>
      <c r="M58" s="1">
        <v>14</v>
      </c>
      <c r="N58" s="1">
        <v>31</v>
      </c>
      <c r="O58" s="1">
        <v>29</v>
      </c>
      <c r="P58" s="1">
        <f t="shared" si="22"/>
        <v>60</v>
      </c>
      <c r="Q58" s="22">
        <v>0</v>
      </c>
      <c r="R58" s="22">
        <v>0</v>
      </c>
      <c r="S58" s="22">
        <v>0</v>
      </c>
      <c r="T58" s="22">
        <v>0</v>
      </c>
      <c r="U58" s="22">
        <v>1</v>
      </c>
      <c r="V58" s="22">
        <v>1</v>
      </c>
      <c r="W58" s="22">
        <v>1</v>
      </c>
      <c r="X58" s="22">
        <v>1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2</v>
      </c>
      <c r="AF58" s="22">
        <v>2</v>
      </c>
      <c r="AG58" s="1">
        <v>1</v>
      </c>
      <c r="AH58" s="1">
        <v>0</v>
      </c>
      <c r="AI58" s="1">
        <v>1</v>
      </c>
      <c r="AJ58" s="1">
        <v>0</v>
      </c>
      <c r="AK58" s="1">
        <v>0</v>
      </c>
      <c r="AL58" s="1">
        <v>9</v>
      </c>
      <c r="AM58" s="1">
        <v>1</v>
      </c>
      <c r="AN58" s="1">
        <v>0</v>
      </c>
      <c r="AO58" s="1">
        <v>0</v>
      </c>
      <c r="AP58" s="1">
        <v>7</v>
      </c>
      <c r="AQ58" s="22">
        <v>5</v>
      </c>
      <c r="AR58" s="22">
        <v>12</v>
      </c>
      <c r="AS58" s="22">
        <v>1</v>
      </c>
      <c r="AT58" s="22">
        <v>0</v>
      </c>
      <c r="AU58" s="22">
        <v>0</v>
      </c>
      <c r="AV58" s="22">
        <v>1</v>
      </c>
      <c r="AW58" s="22">
        <v>1</v>
      </c>
      <c r="AX58" s="22">
        <v>1</v>
      </c>
      <c r="AY58" s="22">
        <v>1</v>
      </c>
      <c r="AZ58" s="22">
        <v>0</v>
      </c>
      <c r="BA58" s="22">
        <v>0</v>
      </c>
      <c r="BB58" s="22">
        <v>0</v>
      </c>
      <c r="BC58" s="22">
        <v>0</v>
      </c>
      <c r="BD58" s="22">
        <v>0</v>
      </c>
      <c r="BE58" s="22">
        <v>0</v>
      </c>
    </row>
    <row r="59" spans="1:57" ht="13.7" customHeight="1">
      <c r="A59" s="19" t="s">
        <v>1210</v>
      </c>
      <c r="B59" s="19" t="s">
        <v>325</v>
      </c>
      <c r="C59" s="20" t="s">
        <v>68</v>
      </c>
      <c r="D59" s="21">
        <v>0</v>
      </c>
      <c r="E59" s="21">
        <v>2</v>
      </c>
      <c r="F59" s="21" t="s">
        <v>1146</v>
      </c>
      <c r="G59" s="1">
        <v>4</v>
      </c>
      <c r="H59" s="1">
        <v>3</v>
      </c>
      <c r="I59" s="1">
        <v>2</v>
      </c>
      <c r="J59" s="1">
        <v>3</v>
      </c>
      <c r="K59" s="1">
        <v>1</v>
      </c>
      <c r="L59" s="1">
        <v>1</v>
      </c>
      <c r="M59" s="1">
        <v>0</v>
      </c>
      <c r="N59" s="1">
        <v>7</v>
      </c>
      <c r="O59" s="1">
        <v>3</v>
      </c>
      <c r="P59" s="1">
        <f t="shared" si="22"/>
        <v>10</v>
      </c>
      <c r="Q59" s="22">
        <v>1</v>
      </c>
      <c r="R59" s="22">
        <v>1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1</v>
      </c>
      <c r="AF59" s="22">
        <v>1</v>
      </c>
      <c r="AG59" s="1">
        <v>1</v>
      </c>
      <c r="AH59" s="1">
        <v>0</v>
      </c>
      <c r="AI59" s="1">
        <v>1</v>
      </c>
      <c r="AJ59" s="1">
        <v>0</v>
      </c>
      <c r="AK59" s="1">
        <v>0</v>
      </c>
      <c r="AL59" s="1">
        <v>3</v>
      </c>
      <c r="AM59" s="1">
        <v>1</v>
      </c>
      <c r="AN59" s="1">
        <v>0</v>
      </c>
      <c r="AO59" s="1">
        <v>0</v>
      </c>
      <c r="AP59" s="1">
        <v>3</v>
      </c>
      <c r="AQ59" s="22">
        <v>3</v>
      </c>
      <c r="AR59" s="22">
        <v>6</v>
      </c>
      <c r="AS59" s="22">
        <v>1</v>
      </c>
      <c r="AT59" s="22">
        <v>0</v>
      </c>
      <c r="AU59" s="22">
        <v>0</v>
      </c>
      <c r="AV59" s="22">
        <v>1</v>
      </c>
      <c r="AW59" s="22">
        <v>1</v>
      </c>
      <c r="AX59" s="22">
        <v>0</v>
      </c>
      <c r="AY59" s="22">
        <v>1</v>
      </c>
      <c r="AZ59" s="22">
        <v>0</v>
      </c>
      <c r="BA59" s="22">
        <v>0</v>
      </c>
      <c r="BB59" s="22">
        <v>0</v>
      </c>
      <c r="BC59" s="22">
        <v>0</v>
      </c>
      <c r="BD59" s="22">
        <v>0</v>
      </c>
      <c r="BE59" s="22">
        <v>0</v>
      </c>
    </row>
    <row r="60" spans="1:57" s="23" customFormat="1" ht="13.7" customHeight="1">
      <c r="A60" s="24"/>
      <c r="B60" s="24" t="s">
        <v>1136</v>
      </c>
      <c r="C60" s="24">
        <f>COUNTA(C54:C59)</f>
        <v>6</v>
      </c>
      <c r="D60" s="25">
        <f>COUNTIF(D54:D59,"併")</f>
        <v>0</v>
      </c>
      <c r="E60" s="25">
        <v>1</v>
      </c>
      <c r="F60" s="25"/>
      <c r="G60" s="26">
        <f>SUM(G54:G59)</f>
        <v>51</v>
      </c>
      <c r="H60" s="26">
        <f t="shared" ref="H60:AE60" si="25">SUM(H54:H59)</f>
        <v>104</v>
      </c>
      <c r="I60" s="26">
        <f t="shared" si="25"/>
        <v>129</v>
      </c>
      <c r="J60" s="26">
        <f t="shared" si="25"/>
        <v>116</v>
      </c>
      <c r="K60" s="26">
        <f t="shared" si="25"/>
        <v>120</v>
      </c>
      <c r="L60" s="26">
        <f t="shared" si="25"/>
        <v>129</v>
      </c>
      <c r="M60" s="26">
        <f t="shared" si="25"/>
        <v>129</v>
      </c>
      <c r="N60" s="26">
        <f t="shared" si="25"/>
        <v>379</v>
      </c>
      <c r="O60" s="26">
        <f t="shared" si="25"/>
        <v>348</v>
      </c>
      <c r="P60" s="26">
        <f t="shared" si="25"/>
        <v>727</v>
      </c>
      <c r="Q60" s="26">
        <f t="shared" si="25"/>
        <v>4</v>
      </c>
      <c r="R60" s="26">
        <f t="shared" si="25"/>
        <v>8</v>
      </c>
      <c r="S60" s="26">
        <f t="shared" si="25"/>
        <v>1</v>
      </c>
      <c r="T60" s="26">
        <f t="shared" si="25"/>
        <v>1</v>
      </c>
      <c r="U60" s="26">
        <f t="shared" si="25"/>
        <v>2</v>
      </c>
      <c r="V60" s="26">
        <f t="shared" si="25"/>
        <v>4</v>
      </c>
      <c r="W60" s="26">
        <f t="shared" si="25"/>
        <v>2</v>
      </c>
      <c r="X60" s="26">
        <f t="shared" si="25"/>
        <v>2</v>
      </c>
      <c r="Y60" s="26">
        <f t="shared" si="25"/>
        <v>0</v>
      </c>
      <c r="Z60" s="26">
        <f t="shared" si="25"/>
        <v>0</v>
      </c>
      <c r="AA60" s="26">
        <f t="shared" si="25"/>
        <v>1</v>
      </c>
      <c r="AB60" s="26">
        <f t="shared" si="25"/>
        <v>1</v>
      </c>
      <c r="AC60" s="26">
        <f t="shared" si="25"/>
        <v>3</v>
      </c>
      <c r="AD60" s="26">
        <f t="shared" si="25"/>
        <v>6</v>
      </c>
      <c r="AE60" s="26">
        <f t="shared" si="25"/>
        <v>13</v>
      </c>
      <c r="AF60" s="26">
        <f>SUM(AF54:AF59)</f>
        <v>22</v>
      </c>
      <c r="AG60" s="26">
        <f>SUM(AG54:AG59)</f>
        <v>6</v>
      </c>
      <c r="AH60" s="26">
        <f t="shared" ref="AH60:BE60" si="26">SUM(AH54:AH59)</f>
        <v>0</v>
      </c>
      <c r="AI60" s="26">
        <f t="shared" si="26"/>
        <v>6</v>
      </c>
      <c r="AJ60" s="26">
        <f t="shared" si="26"/>
        <v>0</v>
      </c>
      <c r="AK60" s="26">
        <f t="shared" si="26"/>
        <v>0</v>
      </c>
      <c r="AL60" s="26">
        <f t="shared" si="26"/>
        <v>63</v>
      </c>
      <c r="AM60" s="26">
        <f t="shared" si="26"/>
        <v>6</v>
      </c>
      <c r="AN60" s="26">
        <f t="shared" si="26"/>
        <v>0</v>
      </c>
      <c r="AO60" s="26">
        <f t="shared" si="26"/>
        <v>0</v>
      </c>
      <c r="AP60" s="26">
        <f t="shared" si="26"/>
        <v>41</v>
      </c>
      <c r="AQ60" s="26">
        <f t="shared" si="26"/>
        <v>40</v>
      </c>
      <c r="AR60" s="26">
        <f t="shared" si="26"/>
        <v>81</v>
      </c>
      <c r="AS60" s="26">
        <f t="shared" si="26"/>
        <v>6</v>
      </c>
      <c r="AT60" s="26">
        <f t="shared" si="26"/>
        <v>0</v>
      </c>
      <c r="AU60" s="26">
        <f t="shared" si="26"/>
        <v>0</v>
      </c>
      <c r="AV60" s="26">
        <f t="shared" si="26"/>
        <v>6</v>
      </c>
      <c r="AW60" s="26">
        <f t="shared" si="26"/>
        <v>6</v>
      </c>
      <c r="AX60" s="26">
        <f t="shared" si="26"/>
        <v>11</v>
      </c>
      <c r="AY60" s="26">
        <f t="shared" si="26"/>
        <v>6</v>
      </c>
      <c r="AZ60" s="26">
        <f t="shared" si="26"/>
        <v>2</v>
      </c>
      <c r="BA60" s="26">
        <f t="shared" si="26"/>
        <v>0</v>
      </c>
      <c r="BB60" s="26">
        <f t="shared" si="26"/>
        <v>0</v>
      </c>
      <c r="BC60" s="26">
        <f t="shared" si="26"/>
        <v>4</v>
      </c>
      <c r="BD60" s="26">
        <f t="shared" si="26"/>
        <v>0</v>
      </c>
      <c r="BE60" s="26">
        <f t="shared" si="26"/>
        <v>4</v>
      </c>
    </row>
    <row r="61" spans="1:57" s="23" customFormat="1" ht="13.7" customHeight="1">
      <c r="A61" s="19" t="s">
        <v>1210</v>
      </c>
      <c r="B61" s="19" t="s">
        <v>401</v>
      </c>
      <c r="C61" s="20" t="s">
        <v>402</v>
      </c>
      <c r="D61" s="21">
        <v>0</v>
      </c>
      <c r="E61" s="21" t="s">
        <v>1211</v>
      </c>
      <c r="F61" s="21" t="s">
        <v>1146</v>
      </c>
      <c r="G61" s="1">
        <v>16</v>
      </c>
      <c r="H61" s="1">
        <v>48</v>
      </c>
      <c r="I61" s="1">
        <v>40</v>
      </c>
      <c r="J61" s="1">
        <v>53</v>
      </c>
      <c r="K61" s="1">
        <v>36</v>
      </c>
      <c r="L61" s="1">
        <v>58</v>
      </c>
      <c r="M61" s="1">
        <v>50</v>
      </c>
      <c r="N61" s="1">
        <v>151</v>
      </c>
      <c r="O61" s="1">
        <v>134</v>
      </c>
      <c r="P61" s="1">
        <f t="shared" si="22"/>
        <v>285</v>
      </c>
      <c r="Q61" s="22">
        <v>1</v>
      </c>
      <c r="R61" s="22">
        <v>4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0</v>
      </c>
      <c r="AA61" s="22">
        <v>1</v>
      </c>
      <c r="AB61" s="22">
        <v>1</v>
      </c>
      <c r="AC61" s="22">
        <v>2</v>
      </c>
      <c r="AD61" s="22">
        <v>11</v>
      </c>
      <c r="AE61" s="22">
        <v>4</v>
      </c>
      <c r="AF61" s="22">
        <v>16</v>
      </c>
      <c r="AG61" s="1">
        <v>1</v>
      </c>
      <c r="AH61" s="1">
        <v>0</v>
      </c>
      <c r="AI61" s="1">
        <v>1</v>
      </c>
      <c r="AJ61" s="1">
        <v>1</v>
      </c>
      <c r="AK61" s="1">
        <v>0</v>
      </c>
      <c r="AL61" s="1">
        <v>21</v>
      </c>
      <c r="AM61" s="1">
        <v>1</v>
      </c>
      <c r="AN61" s="1">
        <v>1</v>
      </c>
      <c r="AO61" s="1">
        <v>0</v>
      </c>
      <c r="AP61" s="1">
        <v>11</v>
      </c>
      <c r="AQ61" s="22">
        <v>15</v>
      </c>
      <c r="AR61" s="22">
        <v>26</v>
      </c>
      <c r="AS61" s="22">
        <v>1</v>
      </c>
      <c r="AT61" s="22">
        <v>0</v>
      </c>
      <c r="AU61" s="22">
        <v>2</v>
      </c>
      <c r="AV61" s="22">
        <v>3</v>
      </c>
      <c r="AW61" s="22">
        <v>1</v>
      </c>
      <c r="AX61" s="22">
        <v>6</v>
      </c>
      <c r="AY61" s="22">
        <v>1</v>
      </c>
      <c r="AZ61" s="22">
        <v>1</v>
      </c>
      <c r="BA61" s="22">
        <v>0</v>
      </c>
      <c r="BB61" s="22">
        <v>0</v>
      </c>
      <c r="BC61" s="22">
        <v>1</v>
      </c>
      <c r="BD61" s="22">
        <v>0</v>
      </c>
      <c r="BE61" s="22">
        <v>1</v>
      </c>
    </row>
    <row r="62" spans="1:57" s="23" customFormat="1" ht="13.7" customHeight="1">
      <c r="A62" s="24"/>
      <c r="B62" s="24" t="s">
        <v>1136</v>
      </c>
      <c r="C62" s="24">
        <v>1</v>
      </c>
      <c r="D62" s="25">
        <f>COUNTIF(D61,"併")</f>
        <v>0</v>
      </c>
      <c r="E62" s="25">
        <v>0</v>
      </c>
      <c r="F62" s="25"/>
      <c r="G62" s="26">
        <f>G61</f>
        <v>16</v>
      </c>
      <c r="H62" s="26">
        <f t="shared" ref="H62:AE62" si="27">H61</f>
        <v>48</v>
      </c>
      <c r="I62" s="26">
        <f t="shared" si="27"/>
        <v>40</v>
      </c>
      <c r="J62" s="26">
        <f t="shared" si="27"/>
        <v>53</v>
      </c>
      <c r="K62" s="26">
        <f t="shared" si="27"/>
        <v>36</v>
      </c>
      <c r="L62" s="26">
        <f t="shared" si="27"/>
        <v>58</v>
      </c>
      <c r="M62" s="26">
        <f t="shared" si="27"/>
        <v>50</v>
      </c>
      <c r="N62" s="26">
        <f t="shared" si="27"/>
        <v>151</v>
      </c>
      <c r="O62" s="26">
        <f t="shared" si="27"/>
        <v>134</v>
      </c>
      <c r="P62" s="26">
        <f t="shared" si="27"/>
        <v>285</v>
      </c>
      <c r="Q62" s="26">
        <f t="shared" si="27"/>
        <v>1</v>
      </c>
      <c r="R62" s="26">
        <f t="shared" si="27"/>
        <v>4</v>
      </c>
      <c r="S62" s="26">
        <f t="shared" si="27"/>
        <v>0</v>
      </c>
      <c r="T62" s="26">
        <f t="shared" si="27"/>
        <v>0</v>
      </c>
      <c r="U62" s="26">
        <f t="shared" si="27"/>
        <v>0</v>
      </c>
      <c r="V62" s="26">
        <f t="shared" si="27"/>
        <v>0</v>
      </c>
      <c r="W62" s="26">
        <f t="shared" si="27"/>
        <v>0</v>
      </c>
      <c r="X62" s="26">
        <f t="shared" si="27"/>
        <v>0</v>
      </c>
      <c r="Y62" s="26">
        <f t="shared" si="27"/>
        <v>0</v>
      </c>
      <c r="Z62" s="26">
        <f t="shared" si="27"/>
        <v>0</v>
      </c>
      <c r="AA62" s="26">
        <f t="shared" si="27"/>
        <v>1</v>
      </c>
      <c r="AB62" s="26">
        <f t="shared" si="27"/>
        <v>1</v>
      </c>
      <c r="AC62" s="26">
        <f t="shared" si="27"/>
        <v>2</v>
      </c>
      <c r="AD62" s="26">
        <f t="shared" si="27"/>
        <v>11</v>
      </c>
      <c r="AE62" s="26">
        <f t="shared" si="27"/>
        <v>4</v>
      </c>
      <c r="AF62" s="26">
        <f>AF61</f>
        <v>16</v>
      </c>
      <c r="AG62" s="26">
        <f>AG61</f>
        <v>1</v>
      </c>
      <c r="AH62" s="26">
        <f t="shared" ref="AH62:BE62" si="28">AH61</f>
        <v>0</v>
      </c>
      <c r="AI62" s="26">
        <f t="shared" si="28"/>
        <v>1</v>
      </c>
      <c r="AJ62" s="26">
        <f t="shared" si="28"/>
        <v>1</v>
      </c>
      <c r="AK62" s="26">
        <f t="shared" si="28"/>
        <v>0</v>
      </c>
      <c r="AL62" s="26">
        <f t="shared" si="28"/>
        <v>21</v>
      </c>
      <c r="AM62" s="26">
        <f t="shared" si="28"/>
        <v>1</v>
      </c>
      <c r="AN62" s="26">
        <f t="shared" si="28"/>
        <v>1</v>
      </c>
      <c r="AO62" s="26">
        <f t="shared" si="28"/>
        <v>0</v>
      </c>
      <c r="AP62" s="26">
        <f t="shared" si="28"/>
        <v>11</v>
      </c>
      <c r="AQ62" s="26">
        <f t="shared" si="28"/>
        <v>15</v>
      </c>
      <c r="AR62" s="26">
        <f t="shared" si="28"/>
        <v>26</v>
      </c>
      <c r="AS62" s="26">
        <f t="shared" si="28"/>
        <v>1</v>
      </c>
      <c r="AT62" s="26">
        <f t="shared" si="28"/>
        <v>0</v>
      </c>
      <c r="AU62" s="26">
        <f t="shared" si="28"/>
        <v>2</v>
      </c>
      <c r="AV62" s="26">
        <f t="shared" si="28"/>
        <v>3</v>
      </c>
      <c r="AW62" s="26">
        <f t="shared" si="28"/>
        <v>1</v>
      </c>
      <c r="AX62" s="26">
        <f t="shared" si="28"/>
        <v>6</v>
      </c>
      <c r="AY62" s="26">
        <f t="shared" si="28"/>
        <v>1</v>
      </c>
      <c r="AZ62" s="26">
        <f t="shared" si="28"/>
        <v>1</v>
      </c>
      <c r="BA62" s="26">
        <f t="shared" si="28"/>
        <v>0</v>
      </c>
      <c r="BB62" s="26">
        <f t="shared" si="28"/>
        <v>0</v>
      </c>
      <c r="BC62" s="26">
        <f t="shared" si="28"/>
        <v>1</v>
      </c>
      <c r="BD62" s="26">
        <f t="shared" si="28"/>
        <v>0</v>
      </c>
      <c r="BE62" s="26">
        <f t="shared" si="28"/>
        <v>1</v>
      </c>
    </row>
    <row r="63" spans="1:57" s="23" customFormat="1" ht="13.7" customHeight="1">
      <c r="A63" s="19" t="s">
        <v>1216</v>
      </c>
      <c r="B63" s="19" t="s">
        <v>403</v>
      </c>
      <c r="C63" s="20" t="s">
        <v>404</v>
      </c>
      <c r="D63" s="21">
        <v>0</v>
      </c>
      <c r="E63" s="21" t="s">
        <v>1217</v>
      </c>
      <c r="F63" s="21" t="s">
        <v>1146</v>
      </c>
      <c r="G63" s="1">
        <v>11</v>
      </c>
      <c r="H63" s="1">
        <v>25</v>
      </c>
      <c r="I63" s="1">
        <v>37</v>
      </c>
      <c r="J63" s="1">
        <v>30</v>
      </c>
      <c r="K63" s="1">
        <v>32</v>
      </c>
      <c r="L63" s="1">
        <v>33</v>
      </c>
      <c r="M63" s="1">
        <v>30</v>
      </c>
      <c r="N63" s="1">
        <v>105</v>
      </c>
      <c r="O63" s="1">
        <v>82</v>
      </c>
      <c r="P63" s="1">
        <f t="shared" si="22"/>
        <v>187</v>
      </c>
      <c r="Q63" s="22">
        <v>1</v>
      </c>
      <c r="R63" s="22">
        <v>3</v>
      </c>
      <c r="S63" s="22">
        <v>0</v>
      </c>
      <c r="T63" s="22">
        <v>0</v>
      </c>
      <c r="U63" s="22">
        <v>1</v>
      </c>
      <c r="V63" s="22">
        <v>1</v>
      </c>
      <c r="W63" s="22">
        <v>1</v>
      </c>
      <c r="X63" s="22">
        <v>1</v>
      </c>
      <c r="Y63" s="22">
        <v>0</v>
      </c>
      <c r="Z63" s="22">
        <v>0</v>
      </c>
      <c r="AA63" s="22">
        <v>0</v>
      </c>
      <c r="AB63" s="22">
        <v>0</v>
      </c>
      <c r="AC63" s="22">
        <v>1</v>
      </c>
      <c r="AD63" s="22">
        <v>3</v>
      </c>
      <c r="AE63" s="22">
        <v>4</v>
      </c>
      <c r="AF63" s="22">
        <v>8</v>
      </c>
      <c r="AG63" s="1">
        <v>1</v>
      </c>
      <c r="AH63" s="1">
        <v>0</v>
      </c>
      <c r="AI63" s="1">
        <v>1</v>
      </c>
      <c r="AJ63" s="1">
        <v>0</v>
      </c>
      <c r="AK63" s="1">
        <v>0</v>
      </c>
      <c r="AL63" s="1">
        <v>13</v>
      </c>
      <c r="AM63" s="1">
        <v>1</v>
      </c>
      <c r="AN63" s="1">
        <v>1</v>
      </c>
      <c r="AO63" s="1">
        <v>0</v>
      </c>
      <c r="AP63" s="1">
        <v>8</v>
      </c>
      <c r="AQ63" s="22">
        <v>9</v>
      </c>
      <c r="AR63" s="22">
        <v>17</v>
      </c>
      <c r="AS63" s="22">
        <v>1</v>
      </c>
      <c r="AT63" s="22">
        <v>0</v>
      </c>
      <c r="AU63" s="22">
        <v>4</v>
      </c>
      <c r="AV63" s="22">
        <v>5</v>
      </c>
      <c r="AW63" s="22">
        <v>1</v>
      </c>
      <c r="AX63" s="22">
        <v>3</v>
      </c>
      <c r="AY63" s="22">
        <v>1</v>
      </c>
      <c r="AZ63" s="22">
        <v>1</v>
      </c>
      <c r="BA63" s="22">
        <v>0</v>
      </c>
      <c r="BB63" s="22">
        <v>0</v>
      </c>
      <c r="BC63" s="22">
        <v>0</v>
      </c>
      <c r="BD63" s="22">
        <v>0</v>
      </c>
      <c r="BE63" s="22">
        <v>0</v>
      </c>
    </row>
    <row r="64" spans="1:57" s="23" customFormat="1" ht="13.7" customHeight="1">
      <c r="A64" s="24"/>
      <c r="B64" s="24" t="s">
        <v>1136</v>
      </c>
      <c r="C64" s="24">
        <v>1</v>
      </c>
      <c r="D64" s="25">
        <f>COUNTIF(D63,"併")</f>
        <v>0</v>
      </c>
      <c r="E64" s="25">
        <v>0</v>
      </c>
      <c r="F64" s="25"/>
      <c r="G64" s="26">
        <f>G63</f>
        <v>11</v>
      </c>
      <c r="H64" s="26">
        <f t="shared" ref="H64:AE64" si="29">H63</f>
        <v>25</v>
      </c>
      <c r="I64" s="26">
        <f t="shared" si="29"/>
        <v>37</v>
      </c>
      <c r="J64" s="26">
        <f t="shared" si="29"/>
        <v>30</v>
      </c>
      <c r="K64" s="26">
        <f t="shared" si="29"/>
        <v>32</v>
      </c>
      <c r="L64" s="26">
        <f t="shared" si="29"/>
        <v>33</v>
      </c>
      <c r="M64" s="26">
        <f t="shared" si="29"/>
        <v>30</v>
      </c>
      <c r="N64" s="26">
        <f t="shared" si="29"/>
        <v>105</v>
      </c>
      <c r="O64" s="26">
        <f t="shared" si="29"/>
        <v>82</v>
      </c>
      <c r="P64" s="26">
        <f t="shared" si="29"/>
        <v>187</v>
      </c>
      <c r="Q64" s="26">
        <f t="shared" si="29"/>
        <v>1</v>
      </c>
      <c r="R64" s="26">
        <f t="shared" si="29"/>
        <v>3</v>
      </c>
      <c r="S64" s="26">
        <f t="shared" si="29"/>
        <v>0</v>
      </c>
      <c r="T64" s="26">
        <f t="shared" si="29"/>
        <v>0</v>
      </c>
      <c r="U64" s="26">
        <f t="shared" si="29"/>
        <v>1</v>
      </c>
      <c r="V64" s="26">
        <f t="shared" si="29"/>
        <v>1</v>
      </c>
      <c r="W64" s="26">
        <f t="shared" si="29"/>
        <v>1</v>
      </c>
      <c r="X64" s="26">
        <f t="shared" si="29"/>
        <v>1</v>
      </c>
      <c r="Y64" s="26">
        <f t="shared" si="29"/>
        <v>0</v>
      </c>
      <c r="Z64" s="26">
        <f t="shared" si="29"/>
        <v>0</v>
      </c>
      <c r="AA64" s="26">
        <f t="shared" si="29"/>
        <v>0</v>
      </c>
      <c r="AB64" s="26">
        <f t="shared" si="29"/>
        <v>0</v>
      </c>
      <c r="AC64" s="26">
        <f t="shared" si="29"/>
        <v>1</v>
      </c>
      <c r="AD64" s="26">
        <f t="shared" si="29"/>
        <v>3</v>
      </c>
      <c r="AE64" s="26">
        <f t="shared" si="29"/>
        <v>4</v>
      </c>
      <c r="AF64" s="26">
        <f>AF63</f>
        <v>8</v>
      </c>
      <c r="AG64" s="26">
        <f>AG63</f>
        <v>1</v>
      </c>
      <c r="AH64" s="26">
        <f t="shared" ref="AH64:BE64" si="30">AH63</f>
        <v>0</v>
      </c>
      <c r="AI64" s="26">
        <f t="shared" si="30"/>
        <v>1</v>
      </c>
      <c r="AJ64" s="26">
        <f t="shared" si="30"/>
        <v>0</v>
      </c>
      <c r="AK64" s="26">
        <f t="shared" si="30"/>
        <v>0</v>
      </c>
      <c r="AL64" s="26">
        <f t="shared" si="30"/>
        <v>13</v>
      </c>
      <c r="AM64" s="26">
        <f t="shared" si="30"/>
        <v>1</v>
      </c>
      <c r="AN64" s="26">
        <f t="shared" si="30"/>
        <v>1</v>
      </c>
      <c r="AO64" s="26">
        <f t="shared" si="30"/>
        <v>0</v>
      </c>
      <c r="AP64" s="26">
        <f t="shared" si="30"/>
        <v>8</v>
      </c>
      <c r="AQ64" s="26">
        <f t="shared" si="30"/>
        <v>9</v>
      </c>
      <c r="AR64" s="26">
        <f t="shared" si="30"/>
        <v>17</v>
      </c>
      <c r="AS64" s="26">
        <f t="shared" si="30"/>
        <v>1</v>
      </c>
      <c r="AT64" s="26">
        <f t="shared" si="30"/>
        <v>0</v>
      </c>
      <c r="AU64" s="26">
        <f t="shared" si="30"/>
        <v>4</v>
      </c>
      <c r="AV64" s="26">
        <f t="shared" si="30"/>
        <v>5</v>
      </c>
      <c r="AW64" s="26">
        <f t="shared" si="30"/>
        <v>1</v>
      </c>
      <c r="AX64" s="26">
        <f t="shared" si="30"/>
        <v>3</v>
      </c>
      <c r="AY64" s="26">
        <f t="shared" si="30"/>
        <v>1</v>
      </c>
      <c r="AZ64" s="26">
        <f t="shared" si="30"/>
        <v>1</v>
      </c>
      <c r="BA64" s="26">
        <f t="shared" si="30"/>
        <v>0</v>
      </c>
      <c r="BB64" s="26">
        <f t="shared" si="30"/>
        <v>0</v>
      </c>
      <c r="BC64" s="26">
        <f t="shared" si="30"/>
        <v>0</v>
      </c>
      <c r="BD64" s="26">
        <f t="shared" si="30"/>
        <v>0</v>
      </c>
      <c r="BE64" s="26">
        <f t="shared" si="30"/>
        <v>0</v>
      </c>
    </row>
    <row r="65" spans="1:57" s="23" customFormat="1" ht="13.7" customHeight="1">
      <c r="A65" s="19" t="s">
        <v>1173</v>
      </c>
      <c r="B65" s="19" t="s">
        <v>41</v>
      </c>
      <c r="C65" s="20" t="s">
        <v>735</v>
      </c>
      <c r="D65" s="21">
        <v>0</v>
      </c>
      <c r="E65" s="21" t="s">
        <v>1190</v>
      </c>
      <c r="F65" s="21" t="s">
        <v>1146</v>
      </c>
      <c r="G65" s="1">
        <v>9</v>
      </c>
      <c r="H65" s="1">
        <v>14</v>
      </c>
      <c r="I65" s="1">
        <v>16</v>
      </c>
      <c r="J65" s="1">
        <v>11</v>
      </c>
      <c r="K65" s="1">
        <v>17</v>
      </c>
      <c r="L65" s="1">
        <v>18</v>
      </c>
      <c r="M65" s="1">
        <v>8</v>
      </c>
      <c r="N65" s="1">
        <v>44</v>
      </c>
      <c r="O65" s="1">
        <v>40</v>
      </c>
      <c r="P65" s="1">
        <f t="shared" si="22"/>
        <v>84</v>
      </c>
      <c r="Q65" s="22">
        <v>1</v>
      </c>
      <c r="R65" s="22">
        <v>1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1</v>
      </c>
      <c r="AB65" s="22">
        <v>1</v>
      </c>
      <c r="AC65" s="22">
        <v>1</v>
      </c>
      <c r="AD65" s="22">
        <v>1</v>
      </c>
      <c r="AE65" s="22">
        <v>3</v>
      </c>
      <c r="AF65" s="22">
        <v>3</v>
      </c>
      <c r="AG65" s="1">
        <v>1</v>
      </c>
      <c r="AH65" s="1">
        <v>0</v>
      </c>
      <c r="AI65" s="1">
        <v>1</v>
      </c>
      <c r="AJ65" s="1">
        <v>0</v>
      </c>
      <c r="AK65" s="1">
        <v>0</v>
      </c>
      <c r="AL65" s="1">
        <v>9</v>
      </c>
      <c r="AM65" s="1">
        <v>1</v>
      </c>
      <c r="AN65" s="1">
        <v>1</v>
      </c>
      <c r="AO65" s="1">
        <v>0</v>
      </c>
      <c r="AP65" s="1">
        <v>5</v>
      </c>
      <c r="AQ65" s="22">
        <v>8</v>
      </c>
      <c r="AR65" s="22">
        <v>13</v>
      </c>
      <c r="AS65" s="22">
        <v>1</v>
      </c>
      <c r="AT65" s="22">
        <v>0</v>
      </c>
      <c r="AU65" s="22">
        <v>11</v>
      </c>
      <c r="AV65" s="22">
        <v>12</v>
      </c>
      <c r="AW65" s="22">
        <v>1</v>
      </c>
      <c r="AX65" s="22">
        <v>3</v>
      </c>
      <c r="AY65" s="22">
        <v>1</v>
      </c>
      <c r="AZ65" s="22">
        <v>0</v>
      </c>
      <c r="BA65" s="22">
        <v>0</v>
      </c>
      <c r="BB65" s="22">
        <v>0</v>
      </c>
      <c r="BC65" s="22">
        <v>0</v>
      </c>
      <c r="BD65" s="22">
        <v>0</v>
      </c>
      <c r="BE65" s="22">
        <v>0</v>
      </c>
    </row>
    <row r="66" spans="1:57" ht="13.7" customHeight="1">
      <c r="A66" s="24"/>
      <c r="B66" s="24" t="s">
        <v>1136</v>
      </c>
      <c r="C66" s="24">
        <v>1</v>
      </c>
      <c r="D66" s="25">
        <f>COUNTIF(D65,"併")</f>
        <v>0</v>
      </c>
      <c r="E66" s="25">
        <v>0</v>
      </c>
      <c r="F66" s="25"/>
      <c r="G66" s="26">
        <f>G65</f>
        <v>9</v>
      </c>
      <c r="H66" s="26">
        <f t="shared" ref="H66:AE66" si="31">H65</f>
        <v>14</v>
      </c>
      <c r="I66" s="26">
        <f t="shared" si="31"/>
        <v>16</v>
      </c>
      <c r="J66" s="26">
        <f t="shared" si="31"/>
        <v>11</v>
      </c>
      <c r="K66" s="26">
        <f t="shared" si="31"/>
        <v>17</v>
      </c>
      <c r="L66" s="26">
        <f t="shared" si="31"/>
        <v>18</v>
      </c>
      <c r="M66" s="26">
        <f t="shared" si="31"/>
        <v>8</v>
      </c>
      <c r="N66" s="26">
        <f t="shared" si="31"/>
        <v>44</v>
      </c>
      <c r="O66" s="26">
        <f t="shared" si="31"/>
        <v>40</v>
      </c>
      <c r="P66" s="26">
        <f t="shared" si="31"/>
        <v>84</v>
      </c>
      <c r="Q66" s="26">
        <f t="shared" si="31"/>
        <v>1</v>
      </c>
      <c r="R66" s="26">
        <f t="shared" si="31"/>
        <v>1</v>
      </c>
      <c r="S66" s="26">
        <f t="shared" si="31"/>
        <v>0</v>
      </c>
      <c r="T66" s="26">
        <f t="shared" si="31"/>
        <v>0</v>
      </c>
      <c r="U66" s="26">
        <f t="shared" si="31"/>
        <v>0</v>
      </c>
      <c r="V66" s="26">
        <f t="shared" si="31"/>
        <v>0</v>
      </c>
      <c r="W66" s="26">
        <f t="shared" si="31"/>
        <v>0</v>
      </c>
      <c r="X66" s="26">
        <f t="shared" si="31"/>
        <v>0</v>
      </c>
      <c r="Y66" s="26">
        <f t="shared" si="31"/>
        <v>0</v>
      </c>
      <c r="Z66" s="26">
        <f t="shared" si="31"/>
        <v>0</v>
      </c>
      <c r="AA66" s="26">
        <f t="shared" si="31"/>
        <v>1</v>
      </c>
      <c r="AB66" s="26">
        <f t="shared" si="31"/>
        <v>1</v>
      </c>
      <c r="AC66" s="26">
        <f t="shared" si="31"/>
        <v>1</v>
      </c>
      <c r="AD66" s="26">
        <f t="shared" si="31"/>
        <v>1</v>
      </c>
      <c r="AE66" s="26">
        <f t="shared" si="31"/>
        <v>3</v>
      </c>
      <c r="AF66" s="26">
        <f>AF65</f>
        <v>3</v>
      </c>
      <c r="AG66" s="26">
        <f>AG65</f>
        <v>1</v>
      </c>
      <c r="AH66" s="26">
        <f t="shared" ref="AH66:BE66" si="32">AH65</f>
        <v>0</v>
      </c>
      <c r="AI66" s="26">
        <f t="shared" si="32"/>
        <v>1</v>
      </c>
      <c r="AJ66" s="26">
        <f t="shared" si="32"/>
        <v>0</v>
      </c>
      <c r="AK66" s="26">
        <f t="shared" si="32"/>
        <v>0</v>
      </c>
      <c r="AL66" s="26">
        <f t="shared" si="32"/>
        <v>9</v>
      </c>
      <c r="AM66" s="26">
        <f t="shared" si="32"/>
        <v>1</v>
      </c>
      <c r="AN66" s="26">
        <f t="shared" si="32"/>
        <v>1</v>
      </c>
      <c r="AO66" s="26">
        <f t="shared" si="32"/>
        <v>0</v>
      </c>
      <c r="AP66" s="26">
        <f t="shared" si="32"/>
        <v>5</v>
      </c>
      <c r="AQ66" s="26">
        <f t="shared" si="32"/>
        <v>8</v>
      </c>
      <c r="AR66" s="26">
        <f t="shared" si="32"/>
        <v>13</v>
      </c>
      <c r="AS66" s="26">
        <f t="shared" si="32"/>
        <v>1</v>
      </c>
      <c r="AT66" s="26">
        <f t="shared" si="32"/>
        <v>0</v>
      </c>
      <c r="AU66" s="26">
        <f t="shared" si="32"/>
        <v>11</v>
      </c>
      <c r="AV66" s="26">
        <f t="shared" si="32"/>
        <v>12</v>
      </c>
      <c r="AW66" s="26">
        <f t="shared" si="32"/>
        <v>1</v>
      </c>
      <c r="AX66" s="26">
        <f t="shared" si="32"/>
        <v>3</v>
      </c>
      <c r="AY66" s="26">
        <f t="shared" si="32"/>
        <v>1</v>
      </c>
      <c r="AZ66" s="26">
        <f t="shared" si="32"/>
        <v>0</v>
      </c>
      <c r="BA66" s="26">
        <f t="shared" si="32"/>
        <v>0</v>
      </c>
      <c r="BB66" s="26">
        <f t="shared" si="32"/>
        <v>0</v>
      </c>
      <c r="BC66" s="26">
        <f t="shared" si="32"/>
        <v>0</v>
      </c>
      <c r="BD66" s="26">
        <f t="shared" si="32"/>
        <v>0</v>
      </c>
      <c r="BE66" s="26">
        <f t="shared" si="32"/>
        <v>0</v>
      </c>
    </row>
    <row r="67" spans="1:57" s="23" customFormat="1" ht="13.7" customHeight="1">
      <c r="A67" s="19" t="s">
        <v>1173</v>
      </c>
      <c r="B67" s="19" t="s">
        <v>406</v>
      </c>
      <c r="C67" s="20" t="s">
        <v>407</v>
      </c>
      <c r="D67" s="21">
        <v>0</v>
      </c>
      <c r="E67" s="21" t="s">
        <v>1190</v>
      </c>
      <c r="F67" s="21" t="s">
        <v>1146</v>
      </c>
      <c r="G67" s="1">
        <v>10</v>
      </c>
      <c r="H67" s="1">
        <v>32</v>
      </c>
      <c r="I67" s="1">
        <v>32</v>
      </c>
      <c r="J67" s="1">
        <v>29</v>
      </c>
      <c r="K67" s="1">
        <v>28</v>
      </c>
      <c r="L67" s="1">
        <v>33</v>
      </c>
      <c r="M67" s="1">
        <v>36</v>
      </c>
      <c r="N67" s="1">
        <v>107</v>
      </c>
      <c r="O67" s="1">
        <v>83</v>
      </c>
      <c r="P67" s="1">
        <f t="shared" si="22"/>
        <v>190</v>
      </c>
      <c r="Q67" s="22">
        <v>1</v>
      </c>
      <c r="R67" s="22">
        <v>2</v>
      </c>
      <c r="S67" s="22">
        <v>1</v>
      </c>
      <c r="T67" s="22">
        <v>1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1</v>
      </c>
      <c r="AB67" s="22">
        <v>2</v>
      </c>
      <c r="AC67" s="22">
        <v>1</v>
      </c>
      <c r="AD67" s="22">
        <v>1</v>
      </c>
      <c r="AE67" s="22">
        <v>4</v>
      </c>
      <c r="AF67" s="22">
        <v>6</v>
      </c>
      <c r="AG67" s="1">
        <v>1</v>
      </c>
      <c r="AH67" s="1">
        <v>0</v>
      </c>
      <c r="AI67" s="1">
        <v>1</v>
      </c>
      <c r="AJ67" s="1">
        <v>0</v>
      </c>
      <c r="AK67" s="1">
        <v>0</v>
      </c>
      <c r="AL67" s="1">
        <v>14</v>
      </c>
      <c r="AM67" s="1">
        <v>2</v>
      </c>
      <c r="AN67" s="1">
        <v>1</v>
      </c>
      <c r="AO67" s="1">
        <v>0</v>
      </c>
      <c r="AP67" s="1">
        <v>9</v>
      </c>
      <c r="AQ67" s="22">
        <v>10</v>
      </c>
      <c r="AR67" s="22">
        <v>19</v>
      </c>
      <c r="AS67" s="22">
        <v>0</v>
      </c>
      <c r="AT67" s="22">
        <v>0</v>
      </c>
      <c r="AU67" s="22">
        <v>3</v>
      </c>
      <c r="AV67" s="22">
        <v>3</v>
      </c>
      <c r="AW67" s="22">
        <v>1</v>
      </c>
      <c r="AX67" s="22">
        <v>2</v>
      </c>
      <c r="AY67" s="22">
        <v>1</v>
      </c>
      <c r="AZ67" s="22">
        <v>0</v>
      </c>
      <c r="BA67" s="22">
        <v>0</v>
      </c>
      <c r="BB67" s="22">
        <v>0</v>
      </c>
      <c r="BC67" s="22">
        <v>1</v>
      </c>
      <c r="BD67" s="22">
        <v>0</v>
      </c>
      <c r="BE67" s="22">
        <v>1</v>
      </c>
    </row>
    <row r="68" spans="1:57" s="23" customFormat="1" ht="13.7" customHeight="1">
      <c r="A68" s="24"/>
      <c r="B68" s="24" t="s">
        <v>1136</v>
      </c>
      <c r="C68" s="24">
        <f>COUNTA(C67:C67)</f>
        <v>1</v>
      </c>
      <c r="D68" s="25">
        <f>COUNTIF(D67:D67,"併")</f>
        <v>0</v>
      </c>
      <c r="E68" s="25">
        <v>0</v>
      </c>
      <c r="F68" s="25"/>
      <c r="G68" s="26">
        <f t="shared" ref="G68:AE68" si="33">G67</f>
        <v>10</v>
      </c>
      <c r="H68" s="26">
        <f t="shared" si="33"/>
        <v>32</v>
      </c>
      <c r="I68" s="26">
        <f t="shared" si="33"/>
        <v>32</v>
      </c>
      <c r="J68" s="26">
        <f t="shared" si="33"/>
        <v>29</v>
      </c>
      <c r="K68" s="26">
        <f t="shared" si="33"/>
        <v>28</v>
      </c>
      <c r="L68" s="26">
        <f t="shared" si="33"/>
        <v>33</v>
      </c>
      <c r="M68" s="26">
        <f t="shared" si="33"/>
        <v>36</v>
      </c>
      <c r="N68" s="26">
        <f t="shared" si="33"/>
        <v>107</v>
      </c>
      <c r="O68" s="26">
        <f t="shared" si="33"/>
        <v>83</v>
      </c>
      <c r="P68" s="26">
        <f t="shared" si="33"/>
        <v>190</v>
      </c>
      <c r="Q68" s="26">
        <f t="shared" si="33"/>
        <v>1</v>
      </c>
      <c r="R68" s="26">
        <f t="shared" si="33"/>
        <v>2</v>
      </c>
      <c r="S68" s="26">
        <f t="shared" si="33"/>
        <v>1</v>
      </c>
      <c r="T68" s="26">
        <f t="shared" si="33"/>
        <v>1</v>
      </c>
      <c r="U68" s="26">
        <f t="shared" si="33"/>
        <v>0</v>
      </c>
      <c r="V68" s="26">
        <f t="shared" si="33"/>
        <v>0</v>
      </c>
      <c r="W68" s="26">
        <f t="shared" si="33"/>
        <v>0</v>
      </c>
      <c r="X68" s="26">
        <f t="shared" si="33"/>
        <v>0</v>
      </c>
      <c r="Y68" s="26">
        <f t="shared" si="33"/>
        <v>0</v>
      </c>
      <c r="Z68" s="26">
        <f t="shared" si="33"/>
        <v>0</v>
      </c>
      <c r="AA68" s="26">
        <f t="shared" si="33"/>
        <v>1</v>
      </c>
      <c r="AB68" s="26">
        <f t="shared" si="33"/>
        <v>2</v>
      </c>
      <c r="AC68" s="26">
        <f t="shared" si="33"/>
        <v>1</v>
      </c>
      <c r="AD68" s="26">
        <f t="shared" si="33"/>
        <v>1</v>
      </c>
      <c r="AE68" s="26">
        <f t="shared" si="33"/>
        <v>4</v>
      </c>
      <c r="AF68" s="26">
        <f>AF67</f>
        <v>6</v>
      </c>
      <c r="AG68" s="26">
        <f t="shared" ref="AG68:BE68" si="34">AG67</f>
        <v>1</v>
      </c>
      <c r="AH68" s="26">
        <f t="shared" si="34"/>
        <v>0</v>
      </c>
      <c r="AI68" s="26">
        <f t="shared" si="34"/>
        <v>1</v>
      </c>
      <c r="AJ68" s="26">
        <f t="shared" si="34"/>
        <v>0</v>
      </c>
      <c r="AK68" s="26">
        <f t="shared" si="34"/>
        <v>0</v>
      </c>
      <c r="AL68" s="26">
        <f t="shared" si="34"/>
        <v>14</v>
      </c>
      <c r="AM68" s="26">
        <f t="shared" si="34"/>
        <v>2</v>
      </c>
      <c r="AN68" s="26">
        <f t="shared" si="34"/>
        <v>1</v>
      </c>
      <c r="AO68" s="26">
        <f t="shared" si="34"/>
        <v>0</v>
      </c>
      <c r="AP68" s="26">
        <f t="shared" si="34"/>
        <v>9</v>
      </c>
      <c r="AQ68" s="26">
        <f t="shared" si="34"/>
        <v>10</v>
      </c>
      <c r="AR68" s="26">
        <f t="shared" si="34"/>
        <v>19</v>
      </c>
      <c r="AS68" s="26">
        <f t="shared" si="34"/>
        <v>0</v>
      </c>
      <c r="AT68" s="26">
        <f t="shared" si="34"/>
        <v>0</v>
      </c>
      <c r="AU68" s="26">
        <f t="shared" si="34"/>
        <v>3</v>
      </c>
      <c r="AV68" s="26">
        <f t="shared" si="34"/>
        <v>3</v>
      </c>
      <c r="AW68" s="26">
        <f t="shared" si="34"/>
        <v>1</v>
      </c>
      <c r="AX68" s="26">
        <f t="shared" si="34"/>
        <v>2</v>
      </c>
      <c r="AY68" s="26">
        <f t="shared" si="34"/>
        <v>1</v>
      </c>
      <c r="AZ68" s="26">
        <f t="shared" si="34"/>
        <v>0</v>
      </c>
      <c r="BA68" s="26">
        <f t="shared" si="34"/>
        <v>0</v>
      </c>
      <c r="BB68" s="26">
        <f t="shared" si="34"/>
        <v>0</v>
      </c>
      <c r="BC68" s="26">
        <f t="shared" si="34"/>
        <v>1</v>
      </c>
      <c r="BD68" s="26">
        <f t="shared" si="34"/>
        <v>0</v>
      </c>
      <c r="BE68" s="26">
        <f t="shared" si="34"/>
        <v>1</v>
      </c>
    </row>
    <row r="69" spans="1:57" s="23" customFormat="1" ht="13.7" customHeight="1">
      <c r="A69" s="19" t="s">
        <v>1173</v>
      </c>
      <c r="B69" s="19" t="s">
        <v>408</v>
      </c>
      <c r="C69" s="20" t="s">
        <v>409</v>
      </c>
      <c r="D69" s="21">
        <v>0</v>
      </c>
      <c r="E69" s="21" t="s">
        <v>1190</v>
      </c>
      <c r="F69" s="21" t="s">
        <v>1146</v>
      </c>
      <c r="G69" s="1">
        <v>17</v>
      </c>
      <c r="H69" s="1">
        <v>68</v>
      </c>
      <c r="I69" s="1">
        <v>51</v>
      </c>
      <c r="J69" s="1">
        <v>74</v>
      </c>
      <c r="K69" s="1">
        <v>63</v>
      </c>
      <c r="L69" s="1">
        <v>72</v>
      </c>
      <c r="M69" s="1">
        <v>68</v>
      </c>
      <c r="N69" s="1">
        <v>219</v>
      </c>
      <c r="O69" s="1">
        <v>177</v>
      </c>
      <c r="P69" s="1">
        <f t="shared" si="22"/>
        <v>396</v>
      </c>
      <c r="Q69" s="22">
        <v>1</v>
      </c>
      <c r="R69" s="22">
        <v>3</v>
      </c>
      <c r="S69" s="22">
        <v>1</v>
      </c>
      <c r="T69" s="22">
        <v>1</v>
      </c>
      <c r="U69" s="22">
        <v>0</v>
      </c>
      <c r="V69" s="22">
        <v>0</v>
      </c>
      <c r="W69" s="22">
        <v>0</v>
      </c>
      <c r="X69" s="22">
        <v>0</v>
      </c>
      <c r="Y69" s="22">
        <v>1</v>
      </c>
      <c r="Z69" s="22">
        <v>1</v>
      </c>
      <c r="AA69" s="22">
        <v>1</v>
      </c>
      <c r="AB69" s="22">
        <v>1</v>
      </c>
      <c r="AC69" s="22">
        <v>1</v>
      </c>
      <c r="AD69" s="22">
        <v>8</v>
      </c>
      <c r="AE69" s="22">
        <v>5</v>
      </c>
      <c r="AF69" s="22">
        <v>14</v>
      </c>
      <c r="AG69" s="1">
        <v>1</v>
      </c>
      <c r="AH69" s="1">
        <v>0</v>
      </c>
      <c r="AI69" s="1">
        <v>1</v>
      </c>
      <c r="AJ69" s="1">
        <v>0</v>
      </c>
      <c r="AK69" s="1">
        <v>0</v>
      </c>
      <c r="AL69" s="1">
        <v>27</v>
      </c>
      <c r="AM69" s="1">
        <v>1</v>
      </c>
      <c r="AN69" s="1">
        <v>1</v>
      </c>
      <c r="AO69" s="1">
        <v>0</v>
      </c>
      <c r="AP69" s="1">
        <v>12</v>
      </c>
      <c r="AQ69" s="22">
        <v>19</v>
      </c>
      <c r="AR69" s="22">
        <v>31</v>
      </c>
      <c r="AS69" s="22">
        <v>1</v>
      </c>
      <c r="AT69" s="22">
        <v>0</v>
      </c>
      <c r="AU69" s="22">
        <v>0</v>
      </c>
      <c r="AV69" s="22">
        <v>1</v>
      </c>
      <c r="AW69" s="22">
        <v>1</v>
      </c>
      <c r="AX69" s="22">
        <v>6</v>
      </c>
      <c r="AY69" s="22">
        <v>1</v>
      </c>
      <c r="AZ69" s="22">
        <v>1</v>
      </c>
      <c r="BA69" s="22">
        <v>0</v>
      </c>
      <c r="BB69" s="22">
        <v>0</v>
      </c>
      <c r="BC69" s="22">
        <v>0</v>
      </c>
      <c r="BD69" s="22">
        <v>0</v>
      </c>
      <c r="BE69" s="22">
        <v>0</v>
      </c>
    </row>
    <row r="70" spans="1:57" ht="13.7" customHeight="1">
      <c r="A70" s="19" t="s">
        <v>1173</v>
      </c>
      <c r="B70" s="19" t="s">
        <v>408</v>
      </c>
      <c r="C70" s="20" t="s">
        <v>410</v>
      </c>
      <c r="D70" s="21">
        <v>0</v>
      </c>
      <c r="E70" s="21">
        <v>0</v>
      </c>
      <c r="F70" s="21" t="s">
        <v>1146</v>
      </c>
      <c r="G70" s="1">
        <v>4</v>
      </c>
      <c r="H70" s="1">
        <v>9</v>
      </c>
      <c r="I70" s="1">
        <v>8</v>
      </c>
      <c r="J70" s="1">
        <v>7</v>
      </c>
      <c r="K70" s="1">
        <v>10</v>
      </c>
      <c r="L70" s="1">
        <v>5</v>
      </c>
      <c r="M70" s="1">
        <v>6</v>
      </c>
      <c r="N70" s="1">
        <v>17</v>
      </c>
      <c r="O70" s="1">
        <v>28</v>
      </c>
      <c r="P70" s="1">
        <f t="shared" si="22"/>
        <v>45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0</v>
      </c>
      <c r="AG70" s="1">
        <v>1</v>
      </c>
      <c r="AH70" s="1">
        <v>0</v>
      </c>
      <c r="AI70" s="1">
        <v>1</v>
      </c>
      <c r="AJ70" s="1">
        <v>0</v>
      </c>
      <c r="AK70" s="1">
        <v>0</v>
      </c>
      <c r="AL70" s="1">
        <v>5</v>
      </c>
      <c r="AM70" s="1">
        <v>1</v>
      </c>
      <c r="AN70" s="1">
        <v>0</v>
      </c>
      <c r="AO70" s="1">
        <v>0</v>
      </c>
      <c r="AP70" s="1">
        <v>3</v>
      </c>
      <c r="AQ70" s="22">
        <v>5</v>
      </c>
      <c r="AR70" s="22">
        <v>8</v>
      </c>
      <c r="AS70" s="22">
        <v>1</v>
      </c>
      <c r="AT70" s="22">
        <v>0</v>
      </c>
      <c r="AU70" s="22">
        <v>0</v>
      </c>
      <c r="AV70" s="22">
        <v>1</v>
      </c>
      <c r="AW70" s="22">
        <v>1</v>
      </c>
      <c r="AX70" s="22">
        <v>0</v>
      </c>
      <c r="AY70" s="22">
        <v>1</v>
      </c>
      <c r="AZ70" s="22">
        <v>0</v>
      </c>
      <c r="BA70" s="22">
        <v>0</v>
      </c>
      <c r="BB70" s="22">
        <v>0</v>
      </c>
      <c r="BC70" s="22">
        <v>0</v>
      </c>
      <c r="BD70" s="22">
        <v>0</v>
      </c>
      <c r="BE70" s="22">
        <v>0</v>
      </c>
    </row>
    <row r="71" spans="1:57" s="23" customFormat="1" ht="13.7" customHeight="1">
      <c r="A71" s="19" t="s">
        <v>1173</v>
      </c>
      <c r="B71" s="19" t="s">
        <v>408</v>
      </c>
      <c r="C71" s="20" t="s">
        <v>411</v>
      </c>
      <c r="D71" s="21">
        <v>0</v>
      </c>
      <c r="E71" s="21" t="s">
        <v>1190</v>
      </c>
      <c r="F71" s="21" t="s">
        <v>1146</v>
      </c>
      <c r="G71" s="1">
        <v>4</v>
      </c>
      <c r="H71" s="1">
        <v>3</v>
      </c>
      <c r="I71" s="1">
        <v>4</v>
      </c>
      <c r="J71" s="1">
        <v>1</v>
      </c>
      <c r="K71" s="1">
        <v>1</v>
      </c>
      <c r="L71" s="1">
        <v>3</v>
      </c>
      <c r="M71" s="1">
        <v>2</v>
      </c>
      <c r="N71" s="1">
        <v>4</v>
      </c>
      <c r="O71" s="1">
        <v>10</v>
      </c>
      <c r="P71" s="1">
        <f t="shared" si="22"/>
        <v>14</v>
      </c>
      <c r="Q71" s="22">
        <v>1</v>
      </c>
      <c r="R71" s="22">
        <v>1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0</v>
      </c>
      <c r="AE71" s="22">
        <v>1</v>
      </c>
      <c r="AF71" s="22">
        <v>1</v>
      </c>
      <c r="AG71" s="1">
        <v>1</v>
      </c>
      <c r="AH71" s="1">
        <v>0</v>
      </c>
      <c r="AI71" s="1">
        <v>1</v>
      </c>
      <c r="AJ71" s="1">
        <v>0</v>
      </c>
      <c r="AK71" s="1">
        <v>0</v>
      </c>
      <c r="AL71" s="1">
        <v>4</v>
      </c>
      <c r="AM71" s="1">
        <v>1</v>
      </c>
      <c r="AN71" s="1">
        <v>0</v>
      </c>
      <c r="AO71" s="1">
        <v>0</v>
      </c>
      <c r="AP71" s="1">
        <v>5</v>
      </c>
      <c r="AQ71" s="22">
        <v>2</v>
      </c>
      <c r="AR71" s="22">
        <v>7</v>
      </c>
      <c r="AS71" s="22">
        <v>1</v>
      </c>
      <c r="AT71" s="22">
        <v>0</v>
      </c>
      <c r="AU71" s="22">
        <v>0</v>
      </c>
      <c r="AV71" s="22">
        <v>1</v>
      </c>
      <c r="AW71" s="22">
        <v>1</v>
      </c>
      <c r="AX71" s="22">
        <v>0</v>
      </c>
      <c r="AY71" s="22">
        <v>1</v>
      </c>
      <c r="AZ71" s="22">
        <v>0</v>
      </c>
      <c r="BA71" s="22">
        <v>0</v>
      </c>
      <c r="BB71" s="22">
        <v>1</v>
      </c>
      <c r="BC71" s="22">
        <v>0</v>
      </c>
      <c r="BD71" s="22">
        <v>0</v>
      </c>
      <c r="BE71" s="22">
        <v>0</v>
      </c>
    </row>
    <row r="72" spans="1:57" ht="13.7" customHeight="1">
      <c r="A72" s="19" t="s">
        <v>1173</v>
      </c>
      <c r="B72" s="19" t="s">
        <v>408</v>
      </c>
      <c r="C72" s="20" t="s">
        <v>412</v>
      </c>
      <c r="D72" s="21">
        <v>0</v>
      </c>
      <c r="E72" s="21">
        <v>0</v>
      </c>
      <c r="F72" s="21" t="s">
        <v>1146</v>
      </c>
      <c r="G72" s="1">
        <v>3</v>
      </c>
      <c r="H72" s="1">
        <v>1</v>
      </c>
      <c r="I72" s="22">
        <v>4</v>
      </c>
      <c r="J72" s="1">
        <v>4</v>
      </c>
      <c r="K72" s="1">
        <v>5</v>
      </c>
      <c r="L72" s="1">
        <v>3</v>
      </c>
      <c r="M72" s="1">
        <v>0</v>
      </c>
      <c r="N72" s="1">
        <v>8</v>
      </c>
      <c r="O72" s="1">
        <v>9</v>
      </c>
      <c r="P72" s="1">
        <f t="shared" si="22"/>
        <v>17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2">
        <v>0</v>
      </c>
      <c r="AC72" s="22">
        <v>0</v>
      </c>
      <c r="AD72" s="22">
        <v>0</v>
      </c>
      <c r="AE72" s="22">
        <v>0</v>
      </c>
      <c r="AF72" s="22">
        <v>0</v>
      </c>
      <c r="AG72" s="1">
        <v>1</v>
      </c>
      <c r="AH72" s="1">
        <v>0</v>
      </c>
      <c r="AI72" s="22">
        <v>1</v>
      </c>
      <c r="AJ72" s="1">
        <v>0</v>
      </c>
      <c r="AK72" s="1">
        <v>0</v>
      </c>
      <c r="AL72" s="1">
        <v>3</v>
      </c>
      <c r="AM72" s="1">
        <v>1</v>
      </c>
      <c r="AN72" s="1">
        <v>0</v>
      </c>
      <c r="AO72" s="1">
        <v>0</v>
      </c>
      <c r="AP72" s="1">
        <v>4</v>
      </c>
      <c r="AQ72" s="22">
        <v>2</v>
      </c>
      <c r="AR72" s="22">
        <v>6</v>
      </c>
      <c r="AS72" s="22">
        <v>1</v>
      </c>
      <c r="AT72" s="22">
        <v>0</v>
      </c>
      <c r="AU72" s="22">
        <v>0</v>
      </c>
      <c r="AV72" s="22">
        <v>1</v>
      </c>
      <c r="AW72" s="22">
        <v>1</v>
      </c>
      <c r="AX72" s="22">
        <v>0</v>
      </c>
      <c r="AY72" s="22">
        <v>1</v>
      </c>
      <c r="AZ72" s="22">
        <v>0</v>
      </c>
      <c r="BA72" s="22">
        <v>0</v>
      </c>
      <c r="BB72" s="22">
        <v>0</v>
      </c>
      <c r="BC72" s="22">
        <v>0</v>
      </c>
      <c r="BD72" s="22">
        <v>0</v>
      </c>
      <c r="BE72" s="22">
        <v>0</v>
      </c>
    </row>
    <row r="73" spans="1:57" s="23" customFormat="1" ht="13.7" customHeight="1">
      <c r="A73" s="19" t="s">
        <v>1173</v>
      </c>
      <c r="B73" s="19" t="s">
        <v>408</v>
      </c>
      <c r="C73" s="20" t="s">
        <v>413</v>
      </c>
      <c r="D73" s="21">
        <v>0</v>
      </c>
      <c r="E73" s="21" t="s">
        <v>1190</v>
      </c>
      <c r="F73" s="21" t="s">
        <v>1146</v>
      </c>
      <c r="G73" s="1">
        <v>4</v>
      </c>
      <c r="H73" s="1">
        <v>11</v>
      </c>
      <c r="I73" s="1">
        <v>6</v>
      </c>
      <c r="J73" s="1">
        <v>3</v>
      </c>
      <c r="K73" s="1">
        <v>5</v>
      </c>
      <c r="L73" s="1">
        <v>9</v>
      </c>
      <c r="M73" s="1">
        <v>12</v>
      </c>
      <c r="N73" s="1">
        <v>17</v>
      </c>
      <c r="O73" s="1">
        <v>29</v>
      </c>
      <c r="P73" s="1">
        <f t="shared" si="22"/>
        <v>46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22">
        <v>0</v>
      </c>
      <c r="AF73" s="22">
        <v>0</v>
      </c>
      <c r="AG73" s="1">
        <v>1</v>
      </c>
      <c r="AH73" s="1">
        <v>0</v>
      </c>
      <c r="AI73" s="1">
        <v>1</v>
      </c>
      <c r="AJ73" s="1">
        <v>0</v>
      </c>
      <c r="AK73" s="1">
        <v>0</v>
      </c>
      <c r="AL73" s="1">
        <v>4</v>
      </c>
      <c r="AM73" s="1">
        <v>1</v>
      </c>
      <c r="AN73" s="1">
        <v>0</v>
      </c>
      <c r="AO73" s="1">
        <v>0</v>
      </c>
      <c r="AP73" s="1">
        <v>5</v>
      </c>
      <c r="AQ73" s="22">
        <v>2</v>
      </c>
      <c r="AR73" s="22">
        <v>7</v>
      </c>
      <c r="AS73" s="22">
        <v>1</v>
      </c>
      <c r="AT73" s="22">
        <v>0</v>
      </c>
      <c r="AU73" s="22">
        <v>0</v>
      </c>
      <c r="AV73" s="22">
        <v>1</v>
      </c>
      <c r="AW73" s="22">
        <v>1</v>
      </c>
      <c r="AX73" s="22">
        <v>0</v>
      </c>
      <c r="AY73" s="22">
        <v>1</v>
      </c>
      <c r="AZ73" s="22">
        <v>0</v>
      </c>
      <c r="BA73" s="22">
        <v>0</v>
      </c>
      <c r="BB73" s="22">
        <v>0</v>
      </c>
      <c r="BC73" s="22">
        <v>0</v>
      </c>
      <c r="BD73" s="22">
        <v>0</v>
      </c>
      <c r="BE73" s="22">
        <v>0</v>
      </c>
    </row>
    <row r="74" spans="1:57" s="23" customFormat="1" ht="13.7" customHeight="1">
      <c r="A74" s="24"/>
      <c r="B74" s="24" t="s">
        <v>1136</v>
      </c>
      <c r="C74" s="24">
        <f>COUNTA(C69:C73)</f>
        <v>5</v>
      </c>
      <c r="D74" s="25">
        <f>COUNTIF(D69:D73,"併")</f>
        <v>0</v>
      </c>
      <c r="E74" s="25">
        <v>0</v>
      </c>
      <c r="F74" s="25"/>
      <c r="G74" s="26">
        <f>SUM(G69:G73)</f>
        <v>32</v>
      </c>
      <c r="H74" s="26">
        <f t="shared" ref="H74:AF74" si="35">SUM(H69:H73)</f>
        <v>92</v>
      </c>
      <c r="I74" s="26">
        <f t="shared" si="35"/>
        <v>73</v>
      </c>
      <c r="J74" s="26">
        <f t="shared" si="35"/>
        <v>89</v>
      </c>
      <c r="K74" s="26">
        <f t="shared" si="35"/>
        <v>84</v>
      </c>
      <c r="L74" s="26">
        <f>SUM(L69:L73)</f>
        <v>92</v>
      </c>
      <c r="M74" s="26">
        <f t="shared" si="35"/>
        <v>88</v>
      </c>
      <c r="N74" s="26">
        <f t="shared" si="35"/>
        <v>265</v>
      </c>
      <c r="O74" s="26">
        <f t="shared" si="35"/>
        <v>253</v>
      </c>
      <c r="P74" s="26">
        <f t="shared" si="35"/>
        <v>518</v>
      </c>
      <c r="Q74" s="26">
        <f t="shared" si="35"/>
        <v>2</v>
      </c>
      <c r="R74" s="26">
        <f t="shared" si="35"/>
        <v>4</v>
      </c>
      <c r="S74" s="26">
        <f t="shared" si="35"/>
        <v>1</v>
      </c>
      <c r="T74" s="26">
        <f t="shared" si="35"/>
        <v>1</v>
      </c>
      <c r="U74" s="26">
        <f t="shared" si="35"/>
        <v>0</v>
      </c>
      <c r="V74" s="26">
        <f t="shared" si="35"/>
        <v>0</v>
      </c>
      <c r="W74" s="26">
        <f t="shared" si="35"/>
        <v>0</v>
      </c>
      <c r="X74" s="26">
        <f t="shared" si="35"/>
        <v>0</v>
      </c>
      <c r="Y74" s="26">
        <f t="shared" si="35"/>
        <v>1</v>
      </c>
      <c r="Z74" s="26">
        <f t="shared" si="35"/>
        <v>1</v>
      </c>
      <c r="AA74" s="26">
        <f t="shared" si="35"/>
        <v>1</v>
      </c>
      <c r="AB74" s="26">
        <f t="shared" si="35"/>
        <v>1</v>
      </c>
      <c r="AC74" s="26">
        <f t="shared" si="35"/>
        <v>1</v>
      </c>
      <c r="AD74" s="26">
        <f t="shared" si="35"/>
        <v>8</v>
      </c>
      <c r="AE74" s="26">
        <f t="shared" si="35"/>
        <v>6</v>
      </c>
      <c r="AF74" s="26">
        <f t="shared" si="35"/>
        <v>15</v>
      </c>
      <c r="AG74" s="26">
        <f>SUM(AG69:AG73)</f>
        <v>5</v>
      </c>
      <c r="AH74" s="26">
        <f t="shared" ref="AH74:BE74" si="36">SUM(AH69:AH73)</f>
        <v>0</v>
      </c>
      <c r="AI74" s="26">
        <f t="shared" si="36"/>
        <v>5</v>
      </c>
      <c r="AJ74" s="26">
        <f t="shared" si="36"/>
        <v>0</v>
      </c>
      <c r="AK74" s="26">
        <f t="shared" si="36"/>
        <v>0</v>
      </c>
      <c r="AL74" s="26">
        <f>SUM(AL69:AL73)</f>
        <v>43</v>
      </c>
      <c r="AM74" s="26">
        <f t="shared" si="36"/>
        <v>5</v>
      </c>
      <c r="AN74" s="26">
        <f t="shared" si="36"/>
        <v>1</v>
      </c>
      <c r="AO74" s="26">
        <f t="shared" si="36"/>
        <v>0</v>
      </c>
      <c r="AP74" s="26">
        <f t="shared" si="36"/>
        <v>29</v>
      </c>
      <c r="AQ74" s="26">
        <f t="shared" si="36"/>
        <v>30</v>
      </c>
      <c r="AR74" s="26">
        <f t="shared" si="36"/>
        <v>59</v>
      </c>
      <c r="AS74" s="26">
        <f t="shared" si="36"/>
        <v>5</v>
      </c>
      <c r="AT74" s="26">
        <f t="shared" si="36"/>
        <v>0</v>
      </c>
      <c r="AU74" s="26">
        <f t="shared" si="36"/>
        <v>0</v>
      </c>
      <c r="AV74" s="26">
        <f t="shared" si="36"/>
        <v>5</v>
      </c>
      <c r="AW74" s="26">
        <f t="shared" si="36"/>
        <v>5</v>
      </c>
      <c r="AX74" s="26">
        <f t="shared" si="36"/>
        <v>6</v>
      </c>
      <c r="AY74" s="26">
        <f t="shared" si="36"/>
        <v>5</v>
      </c>
      <c r="AZ74" s="26">
        <f t="shared" si="36"/>
        <v>1</v>
      </c>
      <c r="BA74" s="26">
        <f t="shared" si="36"/>
        <v>0</v>
      </c>
      <c r="BB74" s="26">
        <f t="shared" si="36"/>
        <v>1</v>
      </c>
      <c r="BC74" s="26">
        <f t="shared" si="36"/>
        <v>0</v>
      </c>
      <c r="BD74" s="26">
        <f t="shared" si="36"/>
        <v>0</v>
      </c>
      <c r="BE74" s="26">
        <f t="shared" si="36"/>
        <v>0</v>
      </c>
    </row>
    <row r="75" spans="1:57" ht="13.7" customHeight="1">
      <c r="A75" s="19" t="s">
        <v>1173</v>
      </c>
      <c r="B75" s="19" t="s">
        <v>414</v>
      </c>
      <c r="C75" s="20" t="s">
        <v>415</v>
      </c>
      <c r="D75" s="21">
        <v>0</v>
      </c>
      <c r="E75" s="21" t="s">
        <v>1190</v>
      </c>
      <c r="F75" s="21" t="s">
        <v>1146</v>
      </c>
      <c r="G75" s="27">
        <v>16</v>
      </c>
      <c r="H75" s="1">
        <v>66</v>
      </c>
      <c r="I75" s="1">
        <v>70</v>
      </c>
      <c r="J75" s="1">
        <v>71</v>
      </c>
      <c r="K75" s="1">
        <v>53</v>
      </c>
      <c r="L75" s="1">
        <v>76</v>
      </c>
      <c r="M75" s="1">
        <v>58</v>
      </c>
      <c r="N75" s="1">
        <v>161</v>
      </c>
      <c r="O75" s="1">
        <v>233</v>
      </c>
      <c r="P75" s="1">
        <f t="shared" si="22"/>
        <v>394</v>
      </c>
      <c r="Q75" s="22">
        <v>1</v>
      </c>
      <c r="R75" s="22">
        <v>4</v>
      </c>
      <c r="S75" s="22">
        <v>0</v>
      </c>
      <c r="T75" s="22">
        <v>0</v>
      </c>
      <c r="U75" s="22">
        <v>1</v>
      </c>
      <c r="V75" s="22">
        <v>1</v>
      </c>
      <c r="W75" s="22">
        <v>0</v>
      </c>
      <c r="X75" s="22">
        <v>0</v>
      </c>
      <c r="Y75" s="22">
        <v>0</v>
      </c>
      <c r="Z75" s="22">
        <v>0</v>
      </c>
      <c r="AA75" s="22">
        <v>1</v>
      </c>
      <c r="AB75" s="22">
        <v>1</v>
      </c>
      <c r="AC75" s="22">
        <v>1</v>
      </c>
      <c r="AD75" s="22">
        <v>5</v>
      </c>
      <c r="AE75" s="22">
        <v>4</v>
      </c>
      <c r="AF75" s="22">
        <v>11</v>
      </c>
      <c r="AG75" s="27">
        <v>1</v>
      </c>
      <c r="AH75" s="1">
        <v>0</v>
      </c>
      <c r="AI75" s="1">
        <v>1</v>
      </c>
      <c r="AJ75" s="1">
        <v>1</v>
      </c>
      <c r="AK75" s="1">
        <v>0</v>
      </c>
      <c r="AL75" s="1">
        <v>21</v>
      </c>
      <c r="AM75" s="1">
        <v>1</v>
      </c>
      <c r="AN75" s="1">
        <v>1</v>
      </c>
      <c r="AO75" s="1">
        <v>0</v>
      </c>
      <c r="AP75" s="1">
        <v>14</v>
      </c>
      <c r="AQ75" s="22">
        <v>12</v>
      </c>
      <c r="AR75" s="22">
        <v>26</v>
      </c>
      <c r="AS75" s="22">
        <v>2</v>
      </c>
      <c r="AT75" s="22">
        <v>0</v>
      </c>
      <c r="AU75" s="22">
        <v>0</v>
      </c>
      <c r="AV75" s="22">
        <v>2</v>
      </c>
      <c r="AW75" s="22">
        <v>1</v>
      </c>
      <c r="AX75" s="22">
        <v>6</v>
      </c>
      <c r="AY75" s="22">
        <v>1</v>
      </c>
      <c r="AZ75" s="22">
        <v>1</v>
      </c>
      <c r="BA75" s="22">
        <v>0</v>
      </c>
      <c r="BB75" s="22">
        <v>0</v>
      </c>
      <c r="BC75" s="22">
        <v>0</v>
      </c>
      <c r="BD75" s="22">
        <v>0</v>
      </c>
      <c r="BE75" s="22">
        <v>0</v>
      </c>
    </row>
    <row r="76" spans="1:57" s="23" customFormat="1" ht="13.7" customHeight="1">
      <c r="A76" s="19" t="s">
        <v>1173</v>
      </c>
      <c r="B76" s="19" t="s">
        <v>414</v>
      </c>
      <c r="C76" s="20" t="s">
        <v>416</v>
      </c>
      <c r="D76" s="21">
        <v>0</v>
      </c>
      <c r="E76" s="21" t="s">
        <v>1190</v>
      </c>
      <c r="F76" s="21" t="s">
        <v>1146</v>
      </c>
      <c r="G76" s="1">
        <v>6</v>
      </c>
      <c r="H76" s="1">
        <v>5</v>
      </c>
      <c r="I76" s="1">
        <v>14</v>
      </c>
      <c r="J76" s="1">
        <v>9</v>
      </c>
      <c r="K76" s="1">
        <v>8</v>
      </c>
      <c r="L76" s="1">
        <v>8</v>
      </c>
      <c r="M76" s="1">
        <v>7</v>
      </c>
      <c r="N76" s="1">
        <v>24</v>
      </c>
      <c r="O76" s="1">
        <v>27</v>
      </c>
      <c r="P76" s="1">
        <f t="shared" si="22"/>
        <v>51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1</v>
      </c>
      <c r="AD76" s="22">
        <v>2</v>
      </c>
      <c r="AE76" s="22">
        <v>1</v>
      </c>
      <c r="AF76" s="22">
        <v>2</v>
      </c>
      <c r="AG76" s="1">
        <v>1</v>
      </c>
      <c r="AH76" s="1">
        <v>0</v>
      </c>
      <c r="AI76" s="1">
        <v>1</v>
      </c>
      <c r="AJ76" s="1">
        <v>0</v>
      </c>
      <c r="AK76" s="1">
        <v>0</v>
      </c>
      <c r="AL76" s="1">
        <v>6</v>
      </c>
      <c r="AM76" s="1">
        <v>1</v>
      </c>
      <c r="AN76" s="1">
        <v>0</v>
      </c>
      <c r="AO76" s="1">
        <v>0</v>
      </c>
      <c r="AP76" s="1">
        <v>6</v>
      </c>
      <c r="AQ76" s="22">
        <v>3</v>
      </c>
      <c r="AR76" s="22">
        <v>9</v>
      </c>
      <c r="AS76" s="22">
        <v>1</v>
      </c>
      <c r="AT76" s="22">
        <v>0</v>
      </c>
      <c r="AU76" s="22">
        <v>0</v>
      </c>
      <c r="AV76" s="22">
        <v>1</v>
      </c>
      <c r="AW76" s="22">
        <v>1</v>
      </c>
      <c r="AX76" s="22">
        <v>1</v>
      </c>
      <c r="AY76" s="22">
        <v>1</v>
      </c>
      <c r="AZ76" s="22">
        <v>0</v>
      </c>
      <c r="BA76" s="22">
        <v>0</v>
      </c>
      <c r="BB76" s="22">
        <v>0</v>
      </c>
      <c r="BC76" s="22">
        <v>0</v>
      </c>
      <c r="BD76" s="22">
        <v>0</v>
      </c>
      <c r="BE76" s="22">
        <v>0</v>
      </c>
    </row>
    <row r="77" spans="1:57" s="23" customFormat="1" ht="13.7" customHeight="1">
      <c r="A77" s="19" t="s">
        <v>1173</v>
      </c>
      <c r="B77" s="19" t="s">
        <v>414</v>
      </c>
      <c r="C77" s="20" t="s">
        <v>912</v>
      </c>
      <c r="D77" s="21">
        <v>0</v>
      </c>
      <c r="E77" s="21" t="s">
        <v>1191</v>
      </c>
      <c r="F77" s="21" t="s">
        <v>1146</v>
      </c>
      <c r="G77" s="1">
        <v>6</v>
      </c>
      <c r="H77" s="1">
        <v>11</v>
      </c>
      <c r="I77" s="1">
        <v>12</v>
      </c>
      <c r="J77" s="1">
        <v>7</v>
      </c>
      <c r="K77" s="1">
        <v>7</v>
      </c>
      <c r="L77" s="1">
        <v>10</v>
      </c>
      <c r="M77" s="1">
        <v>4</v>
      </c>
      <c r="N77" s="1">
        <v>31</v>
      </c>
      <c r="O77" s="1">
        <v>20</v>
      </c>
      <c r="P77" s="1">
        <f t="shared" si="22"/>
        <v>51</v>
      </c>
      <c r="Q77" s="22">
        <v>1</v>
      </c>
      <c r="R77" s="22">
        <v>1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>
        <v>0</v>
      </c>
      <c r="AB77" s="22">
        <v>0</v>
      </c>
      <c r="AC77" s="22">
        <v>1</v>
      </c>
      <c r="AD77" s="22">
        <v>1</v>
      </c>
      <c r="AE77" s="22">
        <v>2</v>
      </c>
      <c r="AF77" s="22">
        <v>2</v>
      </c>
      <c r="AG77" s="1">
        <v>1</v>
      </c>
      <c r="AH77" s="1">
        <v>0</v>
      </c>
      <c r="AI77" s="1">
        <v>1</v>
      </c>
      <c r="AJ77" s="1">
        <v>0</v>
      </c>
      <c r="AK77" s="1">
        <v>0</v>
      </c>
      <c r="AL77" s="1">
        <v>6</v>
      </c>
      <c r="AM77" s="1">
        <v>1</v>
      </c>
      <c r="AN77" s="1">
        <v>0</v>
      </c>
      <c r="AO77" s="1">
        <v>0</v>
      </c>
      <c r="AP77" s="1">
        <v>6</v>
      </c>
      <c r="AQ77" s="22">
        <v>3</v>
      </c>
      <c r="AR77" s="22">
        <v>9</v>
      </c>
      <c r="AS77" s="22">
        <v>1</v>
      </c>
      <c r="AT77" s="22">
        <v>0</v>
      </c>
      <c r="AU77" s="22">
        <v>0</v>
      </c>
      <c r="AV77" s="22">
        <v>1</v>
      </c>
      <c r="AW77" s="22">
        <v>1</v>
      </c>
      <c r="AX77" s="22">
        <v>0</v>
      </c>
      <c r="AY77" s="22">
        <v>1</v>
      </c>
      <c r="AZ77" s="22">
        <v>0</v>
      </c>
      <c r="BA77" s="22">
        <v>0</v>
      </c>
      <c r="BB77" s="22">
        <v>0</v>
      </c>
      <c r="BC77" s="22">
        <v>0</v>
      </c>
      <c r="BD77" s="22">
        <v>0</v>
      </c>
      <c r="BE77" s="22">
        <v>0</v>
      </c>
    </row>
    <row r="78" spans="1:57" s="23" customFormat="1" ht="13.7" customHeight="1">
      <c r="A78" s="24"/>
      <c r="B78" s="24" t="s">
        <v>1136</v>
      </c>
      <c r="C78" s="24">
        <f>COUNTA(C75:C77)</f>
        <v>3</v>
      </c>
      <c r="D78" s="25">
        <f>COUNTIF(D75:D77,"併")</f>
        <v>0</v>
      </c>
      <c r="E78" s="25">
        <v>1</v>
      </c>
      <c r="F78" s="25"/>
      <c r="G78" s="26">
        <f>SUM(G75:G77)</f>
        <v>28</v>
      </c>
      <c r="H78" s="26">
        <f t="shared" ref="H78:AF78" si="37">SUM(H75:H77)</f>
        <v>82</v>
      </c>
      <c r="I78" s="26">
        <f t="shared" si="37"/>
        <v>96</v>
      </c>
      <c r="J78" s="26">
        <f t="shared" si="37"/>
        <v>87</v>
      </c>
      <c r="K78" s="26">
        <f t="shared" si="37"/>
        <v>68</v>
      </c>
      <c r="L78" s="26">
        <f>SUM(L75:L77)</f>
        <v>94</v>
      </c>
      <c r="M78" s="26">
        <f t="shared" si="37"/>
        <v>69</v>
      </c>
      <c r="N78" s="26">
        <f t="shared" si="37"/>
        <v>216</v>
      </c>
      <c r="O78" s="26">
        <f t="shared" si="37"/>
        <v>280</v>
      </c>
      <c r="P78" s="26">
        <f t="shared" si="37"/>
        <v>496</v>
      </c>
      <c r="Q78" s="26">
        <f t="shared" si="37"/>
        <v>2</v>
      </c>
      <c r="R78" s="26">
        <f t="shared" si="37"/>
        <v>5</v>
      </c>
      <c r="S78" s="26">
        <f t="shared" si="37"/>
        <v>0</v>
      </c>
      <c r="T78" s="26">
        <f t="shared" si="37"/>
        <v>0</v>
      </c>
      <c r="U78" s="26">
        <f t="shared" si="37"/>
        <v>1</v>
      </c>
      <c r="V78" s="26">
        <f t="shared" si="37"/>
        <v>1</v>
      </c>
      <c r="W78" s="26">
        <f t="shared" si="37"/>
        <v>0</v>
      </c>
      <c r="X78" s="26">
        <f t="shared" si="37"/>
        <v>0</v>
      </c>
      <c r="Y78" s="26">
        <f t="shared" si="37"/>
        <v>0</v>
      </c>
      <c r="Z78" s="26">
        <f t="shared" si="37"/>
        <v>0</v>
      </c>
      <c r="AA78" s="26">
        <f t="shared" si="37"/>
        <v>1</v>
      </c>
      <c r="AB78" s="26">
        <f t="shared" si="37"/>
        <v>1</v>
      </c>
      <c r="AC78" s="26">
        <f t="shared" si="37"/>
        <v>3</v>
      </c>
      <c r="AD78" s="26">
        <f t="shared" si="37"/>
        <v>8</v>
      </c>
      <c r="AE78" s="26">
        <f t="shared" si="37"/>
        <v>7</v>
      </c>
      <c r="AF78" s="26">
        <f t="shared" si="37"/>
        <v>15</v>
      </c>
      <c r="AG78" s="26">
        <f>SUM(AG75:AG77)</f>
        <v>3</v>
      </c>
      <c r="AH78" s="26">
        <f t="shared" ref="AH78:BE78" si="38">SUM(AH75:AH77)</f>
        <v>0</v>
      </c>
      <c r="AI78" s="26">
        <f t="shared" si="38"/>
        <v>3</v>
      </c>
      <c r="AJ78" s="26">
        <f t="shared" si="38"/>
        <v>1</v>
      </c>
      <c r="AK78" s="26">
        <f t="shared" si="38"/>
        <v>0</v>
      </c>
      <c r="AL78" s="26">
        <f>SUM(AL75:AL77)</f>
        <v>33</v>
      </c>
      <c r="AM78" s="26">
        <f t="shared" si="38"/>
        <v>3</v>
      </c>
      <c r="AN78" s="26">
        <f t="shared" si="38"/>
        <v>1</v>
      </c>
      <c r="AO78" s="26">
        <f t="shared" si="38"/>
        <v>0</v>
      </c>
      <c r="AP78" s="26">
        <f t="shared" si="38"/>
        <v>26</v>
      </c>
      <c r="AQ78" s="26">
        <f t="shared" si="38"/>
        <v>18</v>
      </c>
      <c r="AR78" s="26">
        <f t="shared" si="38"/>
        <v>44</v>
      </c>
      <c r="AS78" s="26">
        <f t="shared" si="38"/>
        <v>4</v>
      </c>
      <c r="AT78" s="26">
        <f t="shared" si="38"/>
        <v>0</v>
      </c>
      <c r="AU78" s="26">
        <f t="shared" si="38"/>
        <v>0</v>
      </c>
      <c r="AV78" s="26">
        <f t="shared" si="38"/>
        <v>4</v>
      </c>
      <c r="AW78" s="26">
        <f t="shared" si="38"/>
        <v>3</v>
      </c>
      <c r="AX78" s="26">
        <f t="shared" si="38"/>
        <v>7</v>
      </c>
      <c r="AY78" s="26">
        <f t="shared" si="38"/>
        <v>3</v>
      </c>
      <c r="AZ78" s="26">
        <f t="shared" si="38"/>
        <v>1</v>
      </c>
      <c r="BA78" s="26">
        <f t="shared" si="38"/>
        <v>0</v>
      </c>
      <c r="BB78" s="26">
        <f t="shared" si="38"/>
        <v>0</v>
      </c>
      <c r="BC78" s="26">
        <f t="shared" si="38"/>
        <v>0</v>
      </c>
      <c r="BD78" s="26">
        <f t="shared" si="38"/>
        <v>0</v>
      </c>
      <c r="BE78" s="26">
        <f t="shared" si="38"/>
        <v>0</v>
      </c>
    </row>
    <row r="79" spans="1:57" s="23" customFormat="1" ht="13.7" customHeight="1">
      <c r="A79" s="19" t="s">
        <v>1214</v>
      </c>
      <c r="B79" s="19" t="s">
        <v>417</v>
      </c>
      <c r="C79" s="20" t="s">
        <v>418</v>
      </c>
      <c r="D79" s="21">
        <v>0</v>
      </c>
      <c r="E79" s="21" t="s">
        <v>1192</v>
      </c>
      <c r="F79" s="21" t="s">
        <v>1146</v>
      </c>
      <c r="G79" s="1">
        <v>9</v>
      </c>
      <c r="H79" s="1">
        <v>13</v>
      </c>
      <c r="I79" s="1">
        <v>17</v>
      </c>
      <c r="J79" s="1">
        <v>24</v>
      </c>
      <c r="K79" s="1">
        <v>14</v>
      </c>
      <c r="L79" s="1">
        <v>18</v>
      </c>
      <c r="M79" s="1">
        <v>12</v>
      </c>
      <c r="N79" s="1">
        <v>40</v>
      </c>
      <c r="O79" s="1">
        <v>58</v>
      </c>
      <c r="P79" s="1">
        <f t="shared" si="22"/>
        <v>98</v>
      </c>
      <c r="Q79" s="22">
        <v>1</v>
      </c>
      <c r="R79" s="22">
        <v>1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1</v>
      </c>
      <c r="AB79" s="22">
        <v>1</v>
      </c>
      <c r="AC79" s="22">
        <v>1</v>
      </c>
      <c r="AD79" s="22">
        <v>2</v>
      </c>
      <c r="AE79" s="22">
        <v>3</v>
      </c>
      <c r="AF79" s="22">
        <v>4</v>
      </c>
      <c r="AG79" s="1">
        <v>1</v>
      </c>
      <c r="AH79" s="1">
        <v>0</v>
      </c>
      <c r="AI79" s="1">
        <v>1</v>
      </c>
      <c r="AJ79" s="1">
        <v>0</v>
      </c>
      <c r="AK79" s="1">
        <v>0</v>
      </c>
      <c r="AL79" s="1">
        <v>11</v>
      </c>
      <c r="AM79" s="1">
        <v>1</v>
      </c>
      <c r="AN79" s="1">
        <v>1</v>
      </c>
      <c r="AO79" s="1">
        <v>0</v>
      </c>
      <c r="AP79" s="1">
        <v>6</v>
      </c>
      <c r="AQ79" s="22">
        <v>9</v>
      </c>
      <c r="AR79" s="22">
        <v>15</v>
      </c>
      <c r="AS79" s="22">
        <v>1</v>
      </c>
      <c r="AT79" s="22">
        <v>0</v>
      </c>
      <c r="AU79" s="22">
        <v>2</v>
      </c>
      <c r="AV79" s="22">
        <v>3</v>
      </c>
      <c r="AW79" s="22">
        <v>1</v>
      </c>
      <c r="AX79" s="22">
        <v>3</v>
      </c>
      <c r="AY79" s="22">
        <v>1</v>
      </c>
      <c r="AZ79" s="22">
        <v>0</v>
      </c>
      <c r="BA79" s="22">
        <v>0</v>
      </c>
      <c r="BB79" s="22">
        <v>0</v>
      </c>
      <c r="BC79" s="22">
        <v>0</v>
      </c>
      <c r="BD79" s="22">
        <v>0</v>
      </c>
      <c r="BE79" s="22">
        <v>0</v>
      </c>
    </row>
    <row r="80" spans="1:57" s="23" customFormat="1" ht="13.7" customHeight="1">
      <c r="A80" s="24"/>
      <c r="B80" s="24" t="s">
        <v>1136</v>
      </c>
      <c r="C80" s="24">
        <v>1</v>
      </c>
      <c r="D80" s="25">
        <f>COUNTIF(D79,"併")</f>
        <v>0</v>
      </c>
      <c r="E80" s="25">
        <v>1</v>
      </c>
      <c r="F80" s="25"/>
      <c r="G80" s="26">
        <f>G79</f>
        <v>9</v>
      </c>
      <c r="H80" s="26">
        <f t="shared" ref="H80:AF80" si="39">H79</f>
        <v>13</v>
      </c>
      <c r="I80" s="26">
        <f t="shared" si="39"/>
        <v>17</v>
      </c>
      <c r="J80" s="26">
        <f t="shared" si="39"/>
        <v>24</v>
      </c>
      <c r="K80" s="26">
        <f t="shared" si="39"/>
        <v>14</v>
      </c>
      <c r="L80" s="26">
        <f>L79</f>
        <v>18</v>
      </c>
      <c r="M80" s="26">
        <f t="shared" si="39"/>
        <v>12</v>
      </c>
      <c r="N80" s="26">
        <f t="shared" si="39"/>
        <v>40</v>
      </c>
      <c r="O80" s="26">
        <f t="shared" si="39"/>
        <v>58</v>
      </c>
      <c r="P80" s="26">
        <f t="shared" si="39"/>
        <v>98</v>
      </c>
      <c r="Q80" s="26">
        <f t="shared" si="39"/>
        <v>1</v>
      </c>
      <c r="R80" s="26">
        <f t="shared" si="39"/>
        <v>1</v>
      </c>
      <c r="S80" s="26">
        <f t="shared" si="39"/>
        <v>0</v>
      </c>
      <c r="T80" s="26">
        <f t="shared" si="39"/>
        <v>0</v>
      </c>
      <c r="U80" s="26">
        <f t="shared" si="39"/>
        <v>0</v>
      </c>
      <c r="V80" s="26">
        <f t="shared" si="39"/>
        <v>0</v>
      </c>
      <c r="W80" s="26">
        <f t="shared" si="39"/>
        <v>0</v>
      </c>
      <c r="X80" s="26">
        <f t="shared" si="39"/>
        <v>0</v>
      </c>
      <c r="Y80" s="26">
        <f t="shared" si="39"/>
        <v>0</v>
      </c>
      <c r="Z80" s="26">
        <f t="shared" si="39"/>
        <v>0</v>
      </c>
      <c r="AA80" s="26">
        <f t="shared" si="39"/>
        <v>1</v>
      </c>
      <c r="AB80" s="26">
        <f t="shared" si="39"/>
        <v>1</v>
      </c>
      <c r="AC80" s="26">
        <f t="shared" si="39"/>
        <v>1</v>
      </c>
      <c r="AD80" s="26">
        <f t="shared" si="39"/>
        <v>2</v>
      </c>
      <c r="AE80" s="26">
        <f t="shared" si="39"/>
        <v>3</v>
      </c>
      <c r="AF80" s="26">
        <f t="shared" si="39"/>
        <v>4</v>
      </c>
      <c r="AG80" s="26">
        <f>AG79</f>
        <v>1</v>
      </c>
      <c r="AH80" s="26">
        <f t="shared" ref="AH80:BE80" si="40">AH79</f>
        <v>0</v>
      </c>
      <c r="AI80" s="26">
        <f t="shared" si="40"/>
        <v>1</v>
      </c>
      <c r="AJ80" s="26">
        <f t="shared" si="40"/>
        <v>0</v>
      </c>
      <c r="AK80" s="26">
        <f t="shared" si="40"/>
        <v>0</v>
      </c>
      <c r="AL80" s="26">
        <f>AL79</f>
        <v>11</v>
      </c>
      <c r="AM80" s="26">
        <f t="shared" si="40"/>
        <v>1</v>
      </c>
      <c r="AN80" s="26">
        <f t="shared" si="40"/>
        <v>1</v>
      </c>
      <c r="AO80" s="26">
        <f t="shared" si="40"/>
        <v>0</v>
      </c>
      <c r="AP80" s="26">
        <f t="shared" si="40"/>
        <v>6</v>
      </c>
      <c r="AQ80" s="26">
        <f t="shared" si="40"/>
        <v>9</v>
      </c>
      <c r="AR80" s="26">
        <f t="shared" si="40"/>
        <v>15</v>
      </c>
      <c r="AS80" s="26">
        <f t="shared" si="40"/>
        <v>1</v>
      </c>
      <c r="AT80" s="26">
        <f t="shared" si="40"/>
        <v>0</v>
      </c>
      <c r="AU80" s="26">
        <f t="shared" si="40"/>
        <v>2</v>
      </c>
      <c r="AV80" s="26">
        <f t="shared" si="40"/>
        <v>3</v>
      </c>
      <c r="AW80" s="26">
        <f t="shared" si="40"/>
        <v>1</v>
      </c>
      <c r="AX80" s="26">
        <f t="shared" si="40"/>
        <v>3</v>
      </c>
      <c r="AY80" s="26">
        <f t="shared" si="40"/>
        <v>1</v>
      </c>
      <c r="AZ80" s="26">
        <f t="shared" si="40"/>
        <v>0</v>
      </c>
      <c r="BA80" s="26">
        <f t="shared" si="40"/>
        <v>0</v>
      </c>
      <c r="BB80" s="26">
        <f t="shared" si="40"/>
        <v>0</v>
      </c>
      <c r="BC80" s="26">
        <f t="shared" si="40"/>
        <v>0</v>
      </c>
      <c r="BD80" s="26">
        <f t="shared" si="40"/>
        <v>0</v>
      </c>
      <c r="BE80" s="26">
        <f t="shared" si="40"/>
        <v>0</v>
      </c>
    </row>
    <row r="81" spans="1:57" ht="13.7" customHeight="1">
      <c r="A81" s="19" t="s">
        <v>1173</v>
      </c>
      <c r="B81" s="19" t="s">
        <v>59</v>
      </c>
      <c r="C81" s="20" t="s">
        <v>60</v>
      </c>
      <c r="D81" s="21">
        <v>0</v>
      </c>
      <c r="E81" s="21">
        <v>1</v>
      </c>
      <c r="F81" s="21" t="s">
        <v>1146</v>
      </c>
      <c r="G81" s="1">
        <v>9</v>
      </c>
      <c r="H81" s="1">
        <v>20</v>
      </c>
      <c r="I81" s="1">
        <v>15</v>
      </c>
      <c r="J81" s="1">
        <v>13</v>
      </c>
      <c r="K81" s="1">
        <v>14</v>
      </c>
      <c r="L81" s="1">
        <v>13</v>
      </c>
      <c r="M81" s="1">
        <v>14</v>
      </c>
      <c r="N81" s="1">
        <v>48</v>
      </c>
      <c r="O81" s="1">
        <v>41</v>
      </c>
      <c r="P81" s="1">
        <f t="shared" si="22"/>
        <v>89</v>
      </c>
      <c r="Q81" s="22">
        <v>1</v>
      </c>
      <c r="R81" s="22">
        <v>2</v>
      </c>
      <c r="S81" s="22">
        <v>0</v>
      </c>
      <c r="T81" s="22">
        <v>0</v>
      </c>
      <c r="U81" s="22">
        <v>0</v>
      </c>
      <c r="V81" s="22">
        <v>0</v>
      </c>
      <c r="W81" s="22">
        <v>0</v>
      </c>
      <c r="X81" s="22">
        <v>0</v>
      </c>
      <c r="Y81" s="22">
        <v>0</v>
      </c>
      <c r="Z81" s="22">
        <v>0</v>
      </c>
      <c r="AA81" s="22">
        <v>1</v>
      </c>
      <c r="AB81" s="22">
        <v>1</v>
      </c>
      <c r="AC81" s="22">
        <v>1</v>
      </c>
      <c r="AD81" s="22">
        <v>3</v>
      </c>
      <c r="AE81" s="22">
        <v>3</v>
      </c>
      <c r="AF81" s="22">
        <v>6</v>
      </c>
      <c r="AG81" s="1">
        <v>1</v>
      </c>
      <c r="AH81" s="1">
        <v>0</v>
      </c>
      <c r="AI81" s="1">
        <v>1</v>
      </c>
      <c r="AJ81" s="1">
        <v>0</v>
      </c>
      <c r="AK81" s="1">
        <v>0</v>
      </c>
      <c r="AL81" s="1">
        <v>10</v>
      </c>
      <c r="AM81" s="1">
        <v>1</v>
      </c>
      <c r="AN81" s="1">
        <v>0</v>
      </c>
      <c r="AO81" s="1">
        <v>0</v>
      </c>
      <c r="AP81" s="1">
        <v>6</v>
      </c>
      <c r="AQ81" s="22">
        <v>7</v>
      </c>
      <c r="AR81" s="22">
        <v>13</v>
      </c>
      <c r="AS81" s="22">
        <v>1</v>
      </c>
      <c r="AT81" s="22">
        <v>0</v>
      </c>
      <c r="AU81" s="22">
        <v>1</v>
      </c>
      <c r="AV81" s="22">
        <v>2</v>
      </c>
      <c r="AW81" s="22">
        <v>1</v>
      </c>
      <c r="AX81" s="22">
        <v>2</v>
      </c>
      <c r="AY81" s="22">
        <v>1</v>
      </c>
      <c r="AZ81" s="22">
        <v>0</v>
      </c>
      <c r="BA81" s="22">
        <v>0</v>
      </c>
      <c r="BB81" s="22">
        <v>0</v>
      </c>
      <c r="BC81" s="22">
        <v>0</v>
      </c>
      <c r="BD81" s="22">
        <v>0</v>
      </c>
      <c r="BE81" s="22">
        <v>0</v>
      </c>
    </row>
    <row r="82" spans="1:57" s="23" customFormat="1" ht="13.7" customHeight="1">
      <c r="A82" s="24"/>
      <c r="B82" s="24" t="s">
        <v>1136</v>
      </c>
      <c r="C82" s="24">
        <v>1</v>
      </c>
      <c r="D82" s="25">
        <f>COUNTIF(D81,"併")</f>
        <v>0</v>
      </c>
      <c r="E82" s="25">
        <v>1</v>
      </c>
      <c r="F82" s="25"/>
      <c r="G82" s="26">
        <f>G81</f>
        <v>9</v>
      </c>
      <c r="H82" s="26">
        <f t="shared" ref="H82:AF82" si="41">H81</f>
        <v>20</v>
      </c>
      <c r="I82" s="26">
        <f t="shared" si="41"/>
        <v>15</v>
      </c>
      <c r="J82" s="26">
        <f t="shared" si="41"/>
        <v>13</v>
      </c>
      <c r="K82" s="26">
        <f t="shared" si="41"/>
        <v>14</v>
      </c>
      <c r="L82" s="26">
        <f>L81</f>
        <v>13</v>
      </c>
      <c r="M82" s="26">
        <f t="shared" si="41"/>
        <v>14</v>
      </c>
      <c r="N82" s="26">
        <f t="shared" si="41"/>
        <v>48</v>
      </c>
      <c r="O82" s="26">
        <f t="shared" si="41"/>
        <v>41</v>
      </c>
      <c r="P82" s="26">
        <f t="shared" si="41"/>
        <v>89</v>
      </c>
      <c r="Q82" s="26">
        <f t="shared" si="41"/>
        <v>1</v>
      </c>
      <c r="R82" s="26">
        <f t="shared" si="41"/>
        <v>2</v>
      </c>
      <c r="S82" s="26">
        <f t="shared" si="41"/>
        <v>0</v>
      </c>
      <c r="T82" s="26">
        <f t="shared" si="41"/>
        <v>0</v>
      </c>
      <c r="U82" s="26">
        <f t="shared" si="41"/>
        <v>0</v>
      </c>
      <c r="V82" s="26">
        <f t="shared" si="41"/>
        <v>0</v>
      </c>
      <c r="W82" s="26">
        <f t="shared" si="41"/>
        <v>0</v>
      </c>
      <c r="X82" s="26">
        <f t="shared" si="41"/>
        <v>0</v>
      </c>
      <c r="Y82" s="26">
        <f t="shared" si="41"/>
        <v>0</v>
      </c>
      <c r="Z82" s="26">
        <f t="shared" si="41"/>
        <v>0</v>
      </c>
      <c r="AA82" s="26">
        <f t="shared" si="41"/>
        <v>1</v>
      </c>
      <c r="AB82" s="26">
        <f t="shared" si="41"/>
        <v>1</v>
      </c>
      <c r="AC82" s="26">
        <f t="shared" si="41"/>
        <v>1</v>
      </c>
      <c r="AD82" s="26">
        <f t="shared" si="41"/>
        <v>3</v>
      </c>
      <c r="AE82" s="26">
        <f t="shared" si="41"/>
        <v>3</v>
      </c>
      <c r="AF82" s="26">
        <f t="shared" si="41"/>
        <v>6</v>
      </c>
      <c r="AG82" s="26">
        <f>AG81</f>
        <v>1</v>
      </c>
      <c r="AH82" s="26">
        <f t="shared" ref="AH82:BE82" si="42">AH81</f>
        <v>0</v>
      </c>
      <c r="AI82" s="26">
        <f t="shared" si="42"/>
        <v>1</v>
      </c>
      <c r="AJ82" s="26">
        <f t="shared" si="42"/>
        <v>0</v>
      </c>
      <c r="AK82" s="26">
        <f t="shared" si="42"/>
        <v>0</v>
      </c>
      <c r="AL82" s="26">
        <f>AL81</f>
        <v>10</v>
      </c>
      <c r="AM82" s="26">
        <f t="shared" si="42"/>
        <v>1</v>
      </c>
      <c r="AN82" s="26">
        <f t="shared" si="42"/>
        <v>0</v>
      </c>
      <c r="AO82" s="26">
        <f t="shared" si="42"/>
        <v>0</v>
      </c>
      <c r="AP82" s="26">
        <f t="shared" si="42"/>
        <v>6</v>
      </c>
      <c r="AQ82" s="26">
        <f t="shared" si="42"/>
        <v>7</v>
      </c>
      <c r="AR82" s="26">
        <f t="shared" si="42"/>
        <v>13</v>
      </c>
      <c r="AS82" s="26">
        <f t="shared" si="42"/>
        <v>1</v>
      </c>
      <c r="AT82" s="26">
        <f t="shared" si="42"/>
        <v>0</v>
      </c>
      <c r="AU82" s="26">
        <f t="shared" si="42"/>
        <v>1</v>
      </c>
      <c r="AV82" s="26">
        <f t="shared" si="42"/>
        <v>2</v>
      </c>
      <c r="AW82" s="26">
        <f t="shared" si="42"/>
        <v>1</v>
      </c>
      <c r="AX82" s="26">
        <f t="shared" si="42"/>
        <v>2</v>
      </c>
      <c r="AY82" s="26">
        <f t="shared" si="42"/>
        <v>1</v>
      </c>
      <c r="AZ82" s="26">
        <f t="shared" si="42"/>
        <v>0</v>
      </c>
      <c r="BA82" s="26">
        <f t="shared" si="42"/>
        <v>0</v>
      </c>
      <c r="BB82" s="26">
        <f t="shared" si="42"/>
        <v>0</v>
      </c>
      <c r="BC82" s="26">
        <f t="shared" si="42"/>
        <v>0</v>
      </c>
      <c r="BD82" s="26">
        <f t="shared" si="42"/>
        <v>0</v>
      </c>
      <c r="BE82" s="26">
        <f t="shared" si="42"/>
        <v>0</v>
      </c>
    </row>
    <row r="83" spans="1:57" s="23" customFormat="1" ht="13.7" customHeight="1">
      <c r="A83" s="19" t="s">
        <v>1173</v>
      </c>
      <c r="B83" s="19" t="s">
        <v>419</v>
      </c>
      <c r="C83" s="20" t="s">
        <v>420</v>
      </c>
      <c r="D83" s="21">
        <v>0</v>
      </c>
      <c r="E83" s="21" t="s">
        <v>1190</v>
      </c>
      <c r="F83" s="21" t="s">
        <v>1146</v>
      </c>
      <c r="G83" s="1">
        <v>15</v>
      </c>
      <c r="H83" s="1">
        <v>45</v>
      </c>
      <c r="I83" s="1">
        <v>56</v>
      </c>
      <c r="J83" s="1">
        <v>51</v>
      </c>
      <c r="K83" s="1">
        <v>55</v>
      </c>
      <c r="L83" s="1">
        <v>45</v>
      </c>
      <c r="M83" s="1">
        <v>60</v>
      </c>
      <c r="N83" s="1">
        <v>150</v>
      </c>
      <c r="O83" s="1">
        <v>162</v>
      </c>
      <c r="P83" s="1">
        <f t="shared" si="22"/>
        <v>312</v>
      </c>
      <c r="Q83" s="22">
        <v>1</v>
      </c>
      <c r="R83" s="22">
        <v>4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22">
        <v>1</v>
      </c>
      <c r="AB83" s="22">
        <v>2</v>
      </c>
      <c r="AC83" s="22">
        <v>1</v>
      </c>
      <c r="AD83" s="22">
        <v>4</v>
      </c>
      <c r="AE83" s="22">
        <v>3</v>
      </c>
      <c r="AF83" s="22">
        <v>10</v>
      </c>
      <c r="AG83" s="1">
        <v>1</v>
      </c>
      <c r="AH83" s="1">
        <v>0</v>
      </c>
      <c r="AI83" s="1">
        <v>1</v>
      </c>
      <c r="AJ83" s="1">
        <v>0</v>
      </c>
      <c r="AK83" s="1">
        <v>0</v>
      </c>
      <c r="AL83" s="1">
        <v>19</v>
      </c>
      <c r="AM83" s="1">
        <v>1</v>
      </c>
      <c r="AN83" s="1">
        <v>1</v>
      </c>
      <c r="AO83" s="1">
        <v>0</v>
      </c>
      <c r="AP83" s="1">
        <v>14</v>
      </c>
      <c r="AQ83" s="22">
        <v>9</v>
      </c>
      <c r="AR83" s="22">
        <v>23</v>
      </c>
      <c r="AS83" s="22">
        <v>1</v>
      </c>
      <c r="AT83" s="22">
        <v>0</v>
      </c>
      <c r="AU83" s="22">
        <v>1</v>
      </c>
      <c r="AV83" s="22">
        <v>2</v>
      </c>
      <c r="AW83" s="22">
        <v>1</v>
      </c>
      <c r="AX83" s="22">
        <v>6</v>
      </c>
      <c r="AY83" s="22">
        <v>1</v>
      </c>
      <c r="AZ83" s="22">
        <v>1</v>
      </c>
      <c r="BA83" s="22">
        <v>0</v>
      </c>
      <c r="BB83" s="22">
        <v>0</v>
      </c>
      <c r="BC83" s="22">
        <v>0</v>
      </c>
      <c r="BD83" s="22">
        <v>0</v>
      </c>
      <c r="BE83" s="22">
        <v>0</v>
      </c>
    </row>
    <row r="84" spans="1:57" s="23" customFormat="1" ht="13.7" customHeight="1">
      <c r="A84" s="24"/>
      <c r="B84" s="24" t="s">
        <v>1136</v>
      </c>
      <c r="C84" s="24">
        <v>1</v>
      </c>
      <c r="D84" s="25">
        <f>COUNTIF(D83,"併")</f>
        <v>0</v>
      </c>
      <c r="E84" s="25">
        <v>0</v>
      </c>
      <c r="F84" s="25"/>
      <c r="G84" s="26">
        <f>G83</f>
        <v>15</v>
      </c>
      <c r="H84" s="26">
        <f t="shared" ref="H84:AF84" si="43">H83</f>
        <v>45</v>
      </c>
      <c r="I84" s="26">
        <f t="shared" si="43"/>
        <v>56</v>
      </c>
      <c r="J84" s="26">
        <f t="shared" si="43"/>
        <v>51</v>
      </c>
      <c r="K84" s="26">
        <f t="shared" si="43"/>
        <v>55</v>
      </c>
      <c r="L84" s="26">
        <f>L83</f>
        <v>45</v>
      </c>
      <c r="M84" s="26">
        <f t="shared" si="43"/>
        <v>60</v>
      </c>
      <c r="N84" s="26">
        <f t="shared" si="43"/>
        <v>150</v>
      </c>
      <c r="O84" s="26">
        <f t="shared" si="43"/>
        <v>162</v>
      </c>
      <c r="P84" s="26">
        <f t="shared" si="43"/>
        <v>312</v>
      </c>
      <c r="Q84" s="26">
        <f t="shared" si="43"/>
        <v>1</v>
      </c>
      <c r="R84" s="26">
        <f t="shared" si="43"/>
        <v>4</v>
      </c>
      <c r="S84" s="26">
        <f t="shared" si="43"/>
        <v>0</v>
      </c>
      <c r="T84" s="26">
        <f t="shared" si="43"/>
        <v>0</v>
      </c>
      <c r="U84" s="26">
        <f t="shared" si="43"/>
        <v>0</v>
      </c>
      <c r="V84" s="26">
        <f t="shared" si="43"/>
        <v>0</v>
      </c>
      <c r="W84" s="26">
        <f t="shared" si="43"/>
        <v>0</v>
      </c>
      <c r="X84" s="26">
        <f t="shared" si="43"/>
        <v>0</v>
      </c>
      <c r="Y84" s="26">
        <f t="shared" si="43"/>
        <v>0</v>
      </c>
      <c r="Z84" s="26">
        <f t="shared" si="43"/>
        <v>0</v>
      </c>
      <c r="AA84" s="26">
        <f t="shared" si="43"/>
        <v>1</v>
      </c>
      <c r="AB84" s="26">
        <f t="shared" si="43"/>
        <v>2</v>
      </c>
      <c r="AC84" s="26">
        <f t="shared" si="43"/>
        <v>1</v>
      </c>
      <c r="AD84" s="26">
        <f t="shared" si="43"/>
        <v>4</v>
      </c>
      <c r="AE84" s="26">
        <f t="shared" si="43"/>
        <v>3</v>
      </c>
      <c r="AF84" s="26">
        <f t="shared" si="43"/>
        <v>10</v>
      </c>
      <c r="AG84" s="26">
        <f>AG83</f>
        <v>1</v>
      </c>
      <c r="AH84" s="26">
        <f t="shared" ref="AH84:BE84" si="44">AH83</f>
        <v>0</v>
      </c>
      <c r="AI84" s="26">
        <f t="shared" si="44"/>
        <v>1</v>
      </c>
      <c r="AJ84" s="26">
        <f t="shared" si="44"/>
        <v>0</v>
      </c>
      <c r="AK84" s="26">
        <f t="shared" si="44"/>
        <v>0</v>
      </c>
      <c r="AL84" s="26">
        <f>AL83</f>
        <v>19</v>
      </c>
      <c r="AM84" s="26">
        <f t="shared" si="44"/>
        <v>1</v>
      </c>
      <c r="AN84" s="26">
        <f t="shared" si="44"/>
        <v>1</v>
      </c>
      <c r="AO84" s="26">
        <f t="shared" si="44"/>
        <v>0</v>
      </c>
      <c r="AP84" s="26">
        <f t="shared" si="44"/>
        <v>14</v>
      </c>
      <c r="AQ84" s="26">
        <f t="shared" si="44"/>
        <v>9</v>
      </c>
      <c r="AR84" s="26">
        <f t="shared" si="44"/>
        <v>23</v>
      </c>
      <c r="AS84" s="26">
        <f t="shared" si="44"/>
        <v>1</v>
      </c>
      <c r="AT84" s="26">
        <f t="shared" si="44"/>
        <v>0</v>
      </c>
      <c r="AU84" s="26">
        <f t="shared" si="44"/>
        <v>1</v>
      </c>
      <c r="AV84" s="26">
        <f t="shared" si="44"/>
        <v>2</v>
      </c>
      <c r="AW84" s="26">
        <f t="shared" si="44"/>
        <v>1</v>
      </c>
      <c r="AX84" s="26">
        <f t="shared" si="44"/>
        <v>6</v>
      </c>
      <c r="AY84" s="26">
        <f t="shared" si="44"/>
        <v>1</v>
      </c>
      <c r="AZ84" s="26">
        <f t="shared" si="44"/>
        <v>1</v>
      </c>
      <c r="BA84" s="26">
        <f t="shared" si="44"/>
        <v>0</v>
      </c>
      <c r="BB84" s="26">
        <f t="shared" si="44"/>
        <v>0</v>
      </c>
      <c r="BC84" s="26">
        <f t="shared" si="44"/>
        <v>0</v>
      </c>
      <c r="BD84" s="26">
        <f t="shared" si="44"/>
        <v>0</v>
      </c>
      <c r="BE84" s="26">
        <f t="shared" si="44"/>
        <v>0</v>
      </c>
    </row>
    <row r="85" spans="1:57" ht="13.7" customHeight="1">
      <c r="A85" s="19" t="s">
        <v>1173</v>
      </c>
      <c r="B85" s="19" t="s">
        <v>421</v>
      </c>
      <c r="C85" s="20" t="s">
        <v>422</v>
      </c>
      <c r="D85" s="21">
        <v>0</v>
      </c>
      <c r="E85" s="21" t="s">
        <v>1190</v>
      </c>
      <c r="F85" s="21" t="s">
        <v>1146</v>
      </c>
      <c r="G85" s="1">
        <v>11</v>
      </c>
      <c r="H85" s="1">
        <v>20</v>
      </c>
      <c r="I85" s="1">
        <v>23</v>
      </c>
      <c r="J85" s="1">
        <v>19</v>
      </c>
      <c r="K85" s="1">
        <v>12</v>
      </c>
      <c r="L85" s="1">
        <v>32</v>
      </c>
      <c r="M85" s="1">
        <v>15</v>
      </c>
      <c r="N85" s="1">
        <v>65</v>
      </c>
      <c r="O85" s="1">
        <v>56</v>
      </c>
      <c r="P85" s="1">
        <f t="shared" si="22"/>
        <v>121</v>
      </c>
      <c r="Q85" s="22">
        <v>1</v>
      </c>
      <c r="R85" s="22">
        <v>6</v>
      </c>
      <c r="S85" s="22">
        <v>0</v>
      </c>
      <c r="T85" s="22">
        <v>0</v>
      </c>
      <c r="U85" s="22">
        <v>1</v>
      </c>
      <c r="V85" s="22">
        <v>1</v>
      </c>
      <c r="W85" s="22">
        <v>0</v>
      </c>
      <c r="X85" s="22">
        <v>0</v>
      </c>
      <c r="Y85" s="22">
        <v>1</v>
      </c>
      <c r="Z85" s="22">
        <v>1</v>
      </c>
      <c r="AA85" s="22">
        <v>1</v>
      </c>
      <c r="AB85" s="22">
        <v>4</v>
      </c>
      <c r="AC85" s="22">
        <v>1</v>
      </c>
      <c r="AD85" s="22">
        <v>2</v>
      </c>
      <c r="AE85" s="22">
        <v>5</v>
      </c>
      <c r="AF85" s="22">
        <v>14</v>
      </c>
      <c r="AG85" s="1">
        <v>1</v>
      </c>
      <c r="AH85" s="1">
        <v>0</v>
      </c>
      <c r="AI85" s="1">
        <v>1</v>
      </c>
      <c r="AJ85" s="1">
        <v>0</v>
      </c>
      <c r="AK85" s="1">
        <v>0</v>
      </c>
      <c r="AL85" s="1">
        <v>15</v>
      </c>
      <c r="AM85" s="1">
        <v>1</v>
      </c>
      <c r="AN85" s="1">
        <v>0</v>
      </c>
      <c r="AO85" s="1">
        <v>0</v>
      </c>
      <c r="AP85" s="1">
        <v>6</v>
      </c>
      <c r="AQ85" s="22">
        <v>12</v>
      </c>
      <c r="AR85" s="22">
        <v>18</v>
      </c>
      <c r="AS85" s="22">
        <v>1</v>
      </c>
      <c r="AT85" s="22">
        <v>0</v>
      </c>
      <c r="AU85" s="22">
        <v>5</v>
      </c>
      <c r="AV85" s="22">
        <v>6</v>
      </c>
      <c r="AW85" s="22">
        <v>1</v>
      </c>
      <c r="AX85" s="22">
        <v>2</v>
      </c>
      <c r="AY85" s="22">
        <v>1</v>
      </c>
      <c r="AZ85" s="22">
        <v>1</v>
      </c>
      <c r="BA85" s="22">
        <v>0</v>
      </c>
      <c r="BB85" s="22">
        <v>0</v>
      </c>
      <c r="BC85" s="22">
        <v>0</v>
      </c>
      <c r="BD85" s="22">
        <v>0</v>
      </c>
      <c r="BE85" s="22">
        <v>0</v>
      </c>
    </row>
    <row r="86" spans="1:57" s="23" customFormat="1" ht="13.7" customHeight="1">
      <c r="A86" s="24"/>
      <c r="B86" s="24" t="s">
        <v>1136</v>
      </c>
      <c r="C86" s="24">
        <v>1</v>
      </c>
      <c r="D86" s="25">
        <f>COUNTIF(D85,"併")</f>
        <v>0</v>
      </c>
      <c r="E86" s="25">
        <v>0</v>
      </c>
      <c r="F86" s="25"/>
      <c r="G86" s="26">
        <f>G85</f>
        <v>11</v>
      </c>
      <c r="H86" s="26">
        <f t="shared" ref="H86:AF86" si="45">H85</f>
        <v>20</v>
      </c>
      <c r="I86" s="26">
        <f t="shared" si="45"/>
        <v>23</v>
      </c>
      <c r="J86" s="26">
        <f t="shared" si="45"/>
        <v>19</v>
      </c>
      <c r="K86" s="26">
        <f t="shared" si="45"/>
        <v>12</v>
      </c>
      <c r="L86" s="26">
        <f>L85</f>
        <v>32</v>
      </c>
      <c r="M86" s="26">
        <f t="shared" si="45"/>
        <v>15</v>
      </c>
      <c r="N86" s="26">
        <f t="shared" si="45"/>
        <v>65</v>
      </c>
      <c r="O86" s="26">
        <f t="shared" si="45"/>
        <v>56</v>
      </c>
      <c r="P86" s="26">
        <f t="shared" si="45"/>
        <v>121</v>
      </c>
      <c r="Q86" s="26">
        <f t="shared" si="45"/>
        <v>1</v>
      </c>
      <c r="R86" s="26">
        <f t="shared" si="45"/>
        <v>6</v>
      </c>
      <c r="S86" s="26">
        <f t="shared" si="45"/>
        <v>0</v>
      </c>
      <c r="T86" s="26">
        <f t="shared" si="45"/>
        <v>0</v>
      </c>
      <c r="U86" s="26">
        <f t="shared" si="45"/>
        <v>1</v>
      </c>
      <c r="V86" s="26">
        <f t="shared" si="45"/>
        <v>1</v>
      </c>
      <c r="W86" s="26">
        <f t="shared" si="45"/>
        <v>0</v>
      </c>
      <c r="X86" s="26">
        <f t="shared" si="45"/>
        <v>0</v>
      </c>
      <c r="Y86" s="26">
        <f t="shared" si="45"/>
        <v>1</v>
      </c>
      <c r="Z86" s="26">
        <f t="shared" si="45"/>
        <v>1</v>
      </c>
      <c r="AA86" s="26">
        <f t="shared" si="45"/>
        <v>1</v>
      </c>
      <c r="AB86" s="26">
        <f t="shared" si="45"/>
        <v>4</v>
      </c>
      <c r="AC86" s="26">
        <f t="shared" si="45"/>
        <v>1</v>
      </c>
      <c r="AD86" s="26">
        <f t="shared" si="45"/>
        <v>2</v>
      </c>
      <c r="AE86" s="26">
        <f t="shared" si="45"/>
        <v>5</v>
      </c>
      <c r="AF86" s="26">
        <f t="shared" si="45"/>
        <v>14</v>
      </c>
      <c r="AG86" s="26">
        <f>AG85</f>
        <v>1</v>
      </c>
      <c r="AH86" s="26">
        <f t="shared" ref="AH86:BE86" si="46">AH85</f>
        <v>0</v>
      </c>
      <c r="AI86" s="26">
        <f t="shared" si="46"/>
        <v>1</v>
      </c>
      <c r="AJ86" s="26">
        <f t="shared" si="46"/>
        <v>0</v>
      </c>
      <c r="AK86" s="26">
        <f t="shared" si="46"/>
        <v>0</v>
      </c>
      <c r="AL86" s="26">
        <f>AL85</f>
        <v>15</v>
      </c>
      <c r="AM86" s="26">
        <f t="shared" si="46"/>
        <v>1</v>
      </c>
      <c r="AN86" s="26">
        <f t="shared" si="46"/>
        <v>0</v>
      </c>
      <c r="AO86" s="26">
        <f t="shared" si="46"/>
        <v>0</v>
      </c>
      <c r="AP86" s="26">
        <f t="shared" si="46"/>
        <v>6</v>
      </c>
      <c r="AQ86" s="26">
        <f t="shared" si="46"/>
        <v>12</v>
      </c>
      <c r="AR86" s="26">
        <f t="shared" si="46"/>
        <v>18</v>
      </c>
      <c r="AS86" s="26">
        <f t="shared" si="46"/>
        <v>1</v>
      </c>
      <c r="AT86" s="26">
        <f t="shared" si="46"/>
        <v>0</v>
      </c>
      <c r="AU86" s="26">
        <f t="shared" si="46"/>
        <v>5</v>
      </c>
      <c r="AV86" s="26">
        <f t="shared" si="46"/>
        <v>6</v>
      </c>
      <c r="AW86" s="26">
        <f t="shared" si="46"/>
        <v>1</v>
      </c>
      <c r="AX86" s="26">
        <f t="shared" si="46"/>
        <v>2</v>
      </c>
      <c r="AY86" s="26">
        <f t="shared" si="46"/>
        <v>1</v>
      </c>
      <c r="AZ86" s="26">
        <f t="shared" si="46"/>
        <v>1</v>
      </c>
      <c r="BA86" s="26">
        <f t="shared" si="46"/>
        <v>0</v>
      </c>
      <c r="BB86" s="26">
        <f t="shared" si="46"/>
        <v>0</v>
      </c>
      <c r="BC86" s="26">
        <f t="shared" si="46"/>
        <v>0</v>
      </c>
      <c r="BD86" s="26">
        <f t="shared" si="46"/>
        <v>0</v>
      </c>
      <c r="BE86" s="26">
        <f t="shared" si="46"/>
        <v>0</v>
      </c>
    </row>
    <row r="87" spans="1:57" ht="13.7" customHeight="1">
      <c r="A87" s="19" t="s">
        <v>1173</v>
      </c>
      <c r="B87" s="19" t="s">
        <v>423</v>
      </c>
      <c r="C87" s="28" t="s">
        <v>424</v>
      </c>
      <c r="D87" s="21">
        <v>0</v>
      </c>
      <c r="E87" s="21" t="s">
        <v>1190</v>
      </c>
      <c r="F87" s="21" t="s">
        <v>1146</v>
      </c>
      <c r="G87" s="1">
        <v>9</v>
      </c>
      <c r="H87" s="1">
        <v>10</v>
      </c>
      <c r="I87" s="1">
        <v>22</v>
      </c>
      <c r="J87" s="1">
        <v>9</v>
      </c>
      <c r="K87" s="1">
        <v>21</v>
      </c>
      <c r="L87" s="1">
        <v>8</v>
      </c>
      <c r="M87" s="1">
        <v>18</v>
      </c>
      <c r="N87" s="1">
        <v>38</v>
      </c>
      <c r="O87" s="1">
        <v>50</v>
      </c>
      <c r="P87" s="1">
        <f t="shared" si="22"/>
        <v>88</v>
      </c>
      <c r="Q87" s="22">
        <v>1</v>
      </c>
      <c r="R87" s="22">
        <v>1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  <c r="Z87" s="22">
        <v>0</v>
      </c>
      <c r="AA87" s="22">
        <v>1</v>
      </c>
      <c r="AB87" s="22">
        <v>1</v>
      </c>
      <c r="AC87" s="22">
        <v>1</v>
      </c>
      <c r="AD87" s="22">
        <v>2</v>
      </c>
      <c r="AE87" s="22">
        <v>3</v>
      </c>
      <c r="AF87" s="22">
        <v>4</v>
      </c>
      <c r="AG87" s="1">
        <v>1</v>
      </c>
      <c r="AH87" s="1">
        <v>0</v>
      </c>
      <c r="AI87" s="1">
        <v>1</v>
      </c>
      <c r="AJ87" s="1">
        <v>0</v>
      </c>
      <c r="AK87" s="1">
        <v>0</v>
      </c>
      <c r="AL87" s="1">
        <v>10</v>
      </c>
      <c r="AM87" s="1">
        <v>1</v>
      </c>
      <c r="AN87" s="1">
        <v>0</v>
      </c>
      <c r="AO87" s="1">
        <v>0</v>
      </c>
      <c r="AP87" s="1">
        <v>7</v>
      </c>
      <c r="AQ87" s="22">
        <v>6</v>
      </c>
      <c r="AR87" s="22">
        <v>13</v>
      </c>
      <c r="AS87" s="22">
        <v>1</v>
      </c>
      <c r="AT87" s="22">
        <v>0</v>
      </c>
      <c r="AU87" s="22">
        <v>2</v>
      </c>
      <c r="AV87" s="22">
        <v>3</v>
      </c>
      <c r="AW87" s="22">
        <v>1</v>
      </c>
      <c r="AX87" s="22">
        <v>1</v>
      </c>
      <c r="AY87" s="22">
        <v>1</v>
      </c>
      <c r="AZ87" s="22">
        <v>0</v>
      </c>
      <c r="BA87" s="22">
        <v>0</v>
      </c>
      <c r="BB87" s="22">
        <v>0</v>
      </c>
      <c r="BC87" s="22">
        <v>0</v>
      </c>
      <c r="BD87" s="22">
        <v>1</v>
      </c>
      <c r="BE87" s="22">
        <v>0</v>
      </c>
    </row>
    <row r="88" spans="1:57" s="23" customFormat="1" ht="13.7" customHeight="1">
      <c r="A88" s="24"/>
      <c r="B88" s="24" t="s">
        <v>1136</v>
      </c>
      <c r="C88" s="24">
        <v>1</v>
      </c>
      <c r="D88" s="25">
        <f>COUNTIF(D87,"併")</f>
        <v>0</v>
      </c>
      <c r="E88" s="25">
        <v>0</v>
      </c>
      <c r="F88" s="25"/>
      <c r="G88" s="26">
        <f>G87</f>
        <v>9</v>
      </c>
      <c r="H88" s="26">
        <f t="shared" ref="H88:AF88" si="47">H87</f>
        <v>10</v>
      </c>
      <c r="I88" s="26">
        <f t="shared" si="47"/>
        <v>22</v>
      </c>
      <c r="J88" s="26">
        <f t="shared" si="47"/>
        <v>9</v>
      </c>
      <c r="K88" s="26">
        <f t="shared" si="47"/>
        <v>21</v>
      </c>
      <c r="L88" s="26">
        <f>L87</f>
        <v>8</v>
      </c>
      <c r="M88" s="26">
        <f t="shared" si="47"/>
        <v>18</v>
      </c>
      <c r="N88" s="26">
        <f t="shared" si="47"/>
        <v>38</v>
      </c>
      <c r="O88" s="26">
        <f t="shared" si="47"/>
        <v>50</v>
      </c>
      <c r="P88" s="26">
        <f t="shared" si="47"/>
        <v>88</v>
      </c>
      <c r="Q88" s="26">
        <f t="shared" si="47"/>
        <v>1</v>
      </c>
      <c r="R88" s="26">
        <f t="shared" si="47"/>
        <v>1</v>
      </c>
      <c r="S88" s="26">
        <f t="shared" si="47"/>
        <v>0</v>
      </c>
      <c r="T88" s="26">
        <f t="shared" si="47"/>
        <v>0</v>
      </c>
      <c r="U88" s="26">
        <f t="shared" si="47"/>
        <v>0</v>
      </c>
      <c r="V88" s="26">
        <f t="shared" si="47"/>
        <v>0</v>
      </c>
      <c r="W88" s="26">
        <f t="shared" si="47"/>
        <v>0</v>
      </c>
      <c r="X88" s="26">
        <f t="shared" si="47"/>
        <v>0</v>
      </c>
      <c r="Y88" s="26">
        <f t="shared" si="47"/>
        <v>0</v>
      </c>
      <c r="Z88" s="26">
        <f t="shared" si="47"/>
        <v>0</v>
      </c>
      <c r="AA88" s="26">
        <f t="shared" si="47"/>
        <v>1</v>
      </c>
      <c r="AB88" s="26">
        <f t="shared" si="47"/>
        <v>1</v>
      </c>
      <c r="AC88" s="26">
        <f t="shared" si="47"/>
        <v>1</v>
      </c>
      <c r="AD88" s="26">
        <f t="shared" si="47"/>
        <v>2</v>
      </c>
      <c r="AE88" s="26">
        <f t="shared" si="47"/>
        <v>3</v>
      </c>
      <c r="AF88" s="26">
        <f t="shared" si="47"/>
        <v>4</v>
      </c>
      <c r="AG88" s="26">
        <f>AG87</f>
        <v>1</v>
      </c>
      <c r="AH88" s="26">
        <f t="shared" ref="AH88:BE88" si="48">AH87</f>
        <v>0</v>
      </c>
      <c r="AI88" s="26">
        <f t="shared" si="48"/>
        <v>1</v>
      </c>
      <c r="AJ88" s="26">
        <f t="shared" si="48"/>
        <v>0</v>
      </c>
      <c r="AK88" s="26">
        <f t="shared" si="48"/>
        <v>0</v>
      </c>
      <c r="AL88" s="26">
        <f>AL87</f>
        <v>10</v>
      </c>
      <c r="AM88" s="26">
        <f t="shared" si="48"/>
        <v>1</v>
      </c>
      <c r="AN88" s="26">
        <f t="shared" si="48"/>
        <v>0</v>
      </c>
      <c r="AO88" s="26">
        <f t="shared" si="48"/>
        <v>0</v>
      </c>
      <c r="AP88" s="26">
        <f t="shared" si="48"/>
        <v>7</v>
      </c>
      <c r="AQ88" s="26">
        <f t="shared" si="48"/>
        <v>6</v>
      </c>
      <c r="AR88" s="26">
        <f t="shared" si="48"/>
        <v>13</v>
      </c>
      <c r="AS88" s="26">
        <f t="shared" si="48"/>
        <v>1</v>
      </c>
      <c r="AT88" s="26">
        <f t="shared" si="48"/>
        <v>0</v>
      </c>
      <c r="AU88" s="26">
        <f t="shared" si="48"/>
        <v>2</v>
      </c>
      <c r="AV88" s="26">
        <f t="shared" si="48"/>
        <v>3</v>
      </c>
      <c r="AW88" s="26">
        <f t="shared" si="48"/>
        <v>1</v>
      </c>
      <c r="AX88" s="26">
        <f t="shared" si="48"/>
        <v>1</v>
      </c>
      <c r="AY88" s="26">
        <f t="shared" si="48"/>
        <v>1</v>
      </c>
      <c r="AZ88" s="26">
        <f t="shared" si="48"/>
        <v>0</v>
      </c>
      <c r="BA88" s="26">
        <f t="shared" si="48"/>
        <v>0</v>
      </c>
      <c r="BB88" s="26">
        <f t="shared" si="48"/>
        <v>0</v>
      </c>
      <c r="BC88" s="26">
        <f t="shared" si="48"/>
        <v>0</v>
      </c>
      <c r="BD88" s="26">
        <f t="shared" si="48"/>
        <v>1</v>
      </c>
      <c r="BE88" s="26">
        <f t="shared" si="48"/>
        <v>0</v>
      </c>
    </row>
    <row r="89" spans="1:57" ht="13.7" customHeight="1">
      <c r="A89" s="19" t="s">
        <v>1173</v>
      </c>
      <c r="B89" s="19" t="s">
        <v>425</v>
      </c>
      <c r="C89" s="20" t="s">
        <v>426</v>
      </c>
      <c r="D89" s="21">
        <v>0</v>
      </c>
      <c r="E89" s="21" t="s">
        <v>1190</v>
      </c>
      <c r="F89" s="21" t="s">
        <v>1193</v>
      </c>
      <c r="G89" s="1">
        <v>8</v>
      </c>
      <c r="H89" s="1">
        <v>17</v>
      </c>
      <c r="I89" s="1">
        <v>19</v>
      </c>
      <c r="J89" s="1">
        <v>18</v>
      </c>
      <c r="K89" s="1">
        <v>15</v>
      </c>
      <c r="L89" s="1">
        <v>10</v>
      </c>
      <c r="M89" s="1">
        <v>15</v>
      </c>
      <c r="N89" s="1">
        <v>51</v>
      </c>
      <c r="O89" s="1">
        <v>43</v>
      </c>
      <c r="P89" s="1">
        <f t="shared" si="22"/>
        <v>94</v>
      </c>
      <c r="Q89" s="22">
        <v>1</v>
      </c>
      <c r="R89" s="22">
        <v>2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22">
        <v>0</v>
      </c>
      <c r="Y89" s="22">
        <v>0</v>
      </c>
      <c r="Z89" s="22">
        <v>0</v>
      </c>
      <c r="AA89" s="22">
        <v>0</v>
      </c>
      <c r="AB89" s="22">
        <v>0</v>
      </c>
      <c r="AC89" s="22">
        <v>1</v>
      </c>
      <c r="AD89" s="22">
        <v>2</v>
      </c>
      <c r="AE89" s="22">
        <v>2</v>
      </c>
      <c r="AF89" s="22">
        <v>4</v>
      </c>
      <c r="AG89" s="1">
        <v>1</v>
      </c>
      <c r="AH89" s="1">
        <v>0</v>
      </c>
      <c r="AI89" s="1">
        <v>1</v>
      </c>
      <c r="AJ89" s="1">
        <v>0</v>
      </c>
      <c r="AK89" s="1">
        <v>0</v>
      </c>
      <c r="AL89" s="1">
        <v>9</v>
      </c>
      <c r="AM89" s="1">
        <v>1</v>
      </c>
      <c r="AN89" s="1">
        <v>0</v>
      </c>
      <c r="AO89" s="1">
        <v>0</v>
      </c>
      <c r="AP89" s="1">
        <v>8</v>
      </c>
      <c r="AQ89" s="22">
        <v>4</v>
      </c>
      <c r="AR89" s="22">
        <v>12</v>
      </c>
      <c r="AS89" s="22">
        <v>1</v>
      </c>
      <c r="AT89" s="22">
        <v>0</v>
      </c>
      <c r="AU89" s="22">
        <v>1</v>
      </c>
      <c r="AV89" s="22">
        <v>2</v>
      </c>
      <c r="AW89" s="22">
        <v>1</v>
      </c>
      <c r="AX89" s="22">
        <v>0</v>
      </c>
      <c r="AY89" s="22">
        <v>1</v>
      </c>
      <c r="AZ89" s="22">
        <v>0</v>
      </c>
      <c r="BA89" s="22">
        <v>0</v>
      </c>
      <c r="BB89" s="22">
        <v>0</v>
      </c>
      <c r="BC89" s="22">
        <v>0</v>
      </c>
      <c r="BD89" s="22">
        <v>0</v>
      </c>
      <c r="BE89" s="22">
        <v>0</v>
      </c>
    </row>
    <row r="90" spans="1:57" s="23" customFormat="1" ht="13.7" customHeight="1">
      <c r="A90" s="24"/>
      <c r="B90" s="24" t="s">
        <v>1136</v>
      </c>
      <c r="C90" s="24">
        <v>1</v>
      </c>
      <c r="D90" s="25">
        <f>COUNTIF(D89,"併")</f>
        <v>0</v>
      </c>
      <c r="E90" s="25">
        <v>0</v>
      </c>
      <c r="F90" s="25"/>
      <c r="G90" s="26">
        <f>G89</f>
        <v>8</v>
      </c>
      <c r="H90" s="26">
        <f t="shared" ref="H90:AF90" si="49">H89</f>
        <v>17</v>
      </c>
      <c r="I90" s="26">
        <f t="shared" si="49"/>
        <v>19</v>
      </c>
      <c r="J90" s="26">
        <f t="shared" si="49"/>
        <v>18</v>
      </c>
      <c r="K90" s="26">
        <f t="shared" si="49"/>
        <v>15</v>
      </c>
      <c r="L90" s="26">
        <f>L89</f>
        <v>10</v>
      </c>
      <c r="M90" s="26">
        <f t="shared" si="49"/>
        <v>15</v>
      </c>
      <c r="N90" s="26">
        <f t="shared" si="49"/>
        <v>51</v>
      </c>
      <c r="O90" s="26">
        <f t="shared" si="49"/>
        <v>43</v>
      </c>
      <c r="P90" s="26">
        <f t="shared" si="49"/>
        <v>94</v>
      </c>
      <c r="Q90" s="26">
        <f t="shared" si="49"/>
        <v>1</v>
      </c>
      <c r="R90" s="26">
        <f t="shared" si="49"/>
        <v>2</v>
      </c>
      <c r="S90" s="26">
        <f t="shared" si="49"/>
        <v>0</v>
      </c>
      <c r="T90" s="26">
        <f t="shared" si="49"/>
        <v>0</v>
      </c>
      <c r="U90" s="26">
        <f t="shared" si="49"/>
        <v>0</v>
      </c>
      <c r="V90" s="26">
        <f t="shared" si="49"/>
        <v>0</v>
      </c>
      <c r="W90" s="26">
        <f t="shared" si="49"/>
        <v>0</v>
      </c>
      <c r="X90" s="26">
        <f t="shared" si="49"/>
        <v>0</v>
      </c>
      <c r="Y90" s="26">
        <f t="shared" si="49"/>
        <v>0</v>
      </c>
      <c r="Z90" s="26">
        <f t="shared" si="49"/>
        <v>0</v>
      </c>
      <c r="AA90" s="26">
        <f t="shared" si="49"/>
        <v>0</v>
      </c>
      <c r="AB90" s="26">
        <f t="shared" si="49"/>
        <v>0</v>
      </c>
      <c r="AC90" s="26">
        <f t="shared" si="49"/>
        <v>1</v>
      </c>
      <c r="AD90" s="26">
        <f t="shared" si="49"/>
        <v>2</v>
      </c>
      <c r="AE90" s="26">
        <f t="shared" si="49"/>
        <v>2</v>
      </c>
      <c r="AF90" s="26">
        <f t="shared" si="49"/>
        <v>4</v>
      </c>
      <c r="AG90" s="26">
        <f>AG89</f>
        <v>1</v>
      </c>
      <c r="AH90" s="26">
        <f t="shared" ref="AH90:BE90" si="50">AH89</f>
        <v>0</v>
      </c>
      <c r="AI90" s="26">
        <f t="shared" si="50"/>
        <v>1</v>
      </c>
      <c r="AJ90" s="26">
        <f t="shared" si="50"/>
        <v>0</v>
      </c>
      <c r="AK90" s="26">
        <f t="shared" si="50"/>
        <v>0</v>
      </c>
      <c r="AL90" s="26">
        <f>AL89</f>
        <v>9</v>
      </c>
      <c r="AM90" s="26">
        <f t="shared" si="50"/>
        <v>1</v>
      </c>
      <c r="AN90" s="26">
        <f t="shared" si="50"/>
        <v>0</v>
      </c>
      <c r="AO90" s="26">
        <f t="shared" si="50"/>
        <v>0</v>
      </c>
      <c r="AP90" s="26">
        <f t="shared" si="50"/>
        <v>8</v>
      </c>
      <c r="AQ90" s="26">
        <f t="shared" si="50"/>
        <v>4</v>
      </c>
      <c r="AR90" s="26">
        <f t="shared" si="50"/>
        <v>12</v>
      </c>
      <c r="AS90" s="26">
        <f t="shared" si="50"/>
        <v>1</v>
      </c>
      <c r="AT90" s="26">
        <f t="shared" si="50"/>
        <v>0</v>
      </c>
      <c r="AU90" s="26">
        <f t="shared" si="50"/>
        <v>1</v>
      </c>
      <c r="AV90" s="26">
        <f t="shared" si="50"/>
        <v>2</v>
      </c>
      <c r="AW90" s="26">
        <f t="shared" si="50"/>
        <v>1</v>
      </c>
      <c r="AX90" s="26">
        <f t="shared" si="50"/>
        <v>0</v>
      </c>
      <c r="AY90" s="26">
        <f t="shared" si="50"/>
        <v>1</v>
      </c>
      <c r="AZ90" s="26">
        <f t="shared" si="50"/>
        <v>0</v>
      </c>
      <c r="BA90" s="26">
        <f t="shared" si="50"/>
        <v>0</v>
      </c>
      <c r="BB90" s="26">
        <f t="shared" si="50"/>
        <v>0</v>
      </c>
      <c r="BC90" s="26">
        <f t="shared" si="50"/>
        <v>0</v>
      </c>
      <c r="BD90" s="26">
        <f t="shared" si="50"/>
        <v>0</v>
      </c>
      <c r="BE90" s="26">
        <f t="shared" si="50"/>
        <v>0</v>
      </c>
    </row>
    <row r="91" spans="1:57" ht="13.7" customHeight="1">
      <c r="A91" s="19" t="s">
        <v>1173</v>
      </c>
      <c r="B91" s="19" t="s">
        <v>427</v>
      </c>
      <c r="C91" s="20" t="s">
        <v>428</v>
      </c>
      <c r="D91" s="21">
        <v>0</v>
      </c>
      <c r="E91" s="21" t="s">
        <v>1191</v>
      </c>
      <c r="F91" s="21" t="s">
        <v>1218</v>
      </c>
      <c r="G91" s="1">
        <v>9</v>
      </c>
      <c r="H91" s="1">
        <v>11</v>
      </c>
      <c r="I91" s="1">
        <v>5</v>
      </c>
      <c r="J91" s="1">
        <v>20</v>
      </c>
      <c r="K91" s="1">
        <v>9</v>
      </c>
      <c r="L91" s="1">
        <v>8</v>
      </c>
      <c r="M91" s="1">
        <v>13</v>
      </c>
      <c r="N91" s="1">
        <v>32</v>
      </c>
      <c r="O91" s="1">
        <v>34</v>
      </c>
      <c r="P91" s="1">
        <f t="shared" si="22"/>
        <v>66</v>
      </c>
      <c r="Q91" s="22">
        <v>1</v>
      </c>
      <c r="R91" s="22">
        <v>3</v>
      </c>
      <c r="S91" s="22">
        <v>1</v>
      </c>
      <c r="T91" s="22">
        <v>1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  <c r="Z91" s="22">
        <v>0</v>
      </c>
      <c r="AA91" s="22">
        <v>0</v>
      </c>
      <c r="AB91" s="22">
        <v>0</v>
      </c>
      <c r="AC91" s="22">
        <v>1</v>
      </c>
      <c r="AD91" s="22">
        <v>1</v>
      </c>
      <c r="AE91" s="22">
        <v>3</v>
      </c>
      <c r="AF91" s="22">
        <v>5</v>
      </c>
      <c r="AG91" s="1">
        <v>1</v>
      </c>
      <c r="AH91" s="1">
        <v>0</v>
      </c>
      <c r="AI91" s="1">
        <v>1</v>
      </c>
      <c r="AJ91" s="1">
        <v>0</v>
      </c>
      <c r="AK91" s="1">
        <v>0</v>
      </c>
      <c r="AL91" s="1">
        <v>9</v>
      </c>
      <c r="AM91" s="1">
        <v>1</v>
      </c>
      <c r="AN91" s="1">
        <v>0</v>
      </c>
      <c r="AO91" s="1">
        <v>0</v>
      </c>
      <c r="AP91" s="1">
        <v>5</v>
      </c>
      <c r="AQ91" s="22">
        <v>7</v>
      </c>
      <c r="AR91" s="22">
        <v>12</v>
      </c>
      <c r="AS91" s="22">
        <v>1</v>
      </c>
      <c r="AT91" s="22">
        <v>0</v>
      </c>
      <c r="AU91" s="22">
        <v>5</v>
      </c>
      <c r="AV91" s="22">
        <v>6</v>
      </c>
      <c r="AW91" s="22">
        <v>1</v>
      </c>
      <c r="AX91" s="22">
        <v>2</v>
      </c>
      <c r="AY91" s="22">
        <v>1</v>
      </c>
      <c r="AZ91" s="22">
        <v>0</v>
      </c>
      <c r="BA91" s="22">
        <v>0</v>
      </c>
      <c r="BB91" s="22">
        <v>0</v>
      </c>
      <c r="BC91" s="22">
        <v>0</v>
      </c>
      <c r="BD91" s="22">
        <v>0</v>
      </c>
      <c r="BE91" s="22">
        <v>0</v>
      </c>
    </row>
    <row r="92" spans="1:57" s="23" customFormat="1" ht="13.7" customHeight="1">
      <c r="A92" s="24"/>
      <c r="B92" s="24" t="s">
        <v>1136</v>
      </c>
      <c r="C92" s="24">
        <v>1</v>
      </c>
      <c r="D92" s="25">
        <f>COUNTIF(D91,"併")</f>
        <v>0</v>
      </c>
      <c r="E92" s="25">
        <v>1</v>
      </c>
      <c r="F92" s="25"/>
      <c r="G92" s="26">
        <f>G91</f>
        <v>9</v>
      </c>
      <c r="H92" s="26">
        <f t="shared" ref="H92:AF92" si="51">H91</f>
        <v>11</v>
      </c>
      <c r="I92" s="26">
        <f t="shared" si="51"/>
        <v>5</v>
      </c>
      <c r="J92" s="26">
        <f t="shared" si="51"/>
        <v>20</v>
      </c>
      <c r="K92" s="26">
        <f t="shared" si="51"/>
        <v>9</v>
      </c>
      <c r="L92" s="26">
        <f>L91</f>
        <v>8</v>
      </c>
      <c r="M92" s="26">
        <f t="shared" si="51"/>
        <v>13</v>
      </c>
      <c r="N92" s="26">
        <f t="shared" si="51"/>
        <v>32</v>
      </c>
      <c r="O92" s="26">
        <f t="shared" si="51"/>
        <v>34</v>
      </c>
      <c r="P92" s="26">
        <f t="shared" si="51"/>
        <v>66</v>
      </c>
      <c r="Q92" s="26">
        <f t="shared" si="51"/>
        <v>1</v>
      </c>
      <c r="R92" s="26">
        <f t="shared" si="51"/>
        <v>3</v>
      </c>
      <c r="S92" s="26">
        <f t="shared" si="51"/>
        <v>1</v>
      </c>
      <c r="T92" s="26">
        <f t="shared" si="51"/>
        <v>1</v>
      </c>
      <c r="U92" s="26">
        <f t="shared" si="51"/>
        <v>0</v>
      </c>
      <c r="V92" s="26">
        <f t="shared" si="51"/>
        <v>0</v>
      </c>
      <c r="W92" s="26">
        <f t="shared" si="51"/>
        <v>0</v>
      </c>
      <c r="X92" s="26">
        <f t="shared" si="51"/>
        <v>0</v>
      </c>
      <c r="Y92" s="26">
        <f t="shared" si="51"/>
        <v>0</v>
      </c>
      <c r="Z92" s="26">
        <f t="shared" si="51"/>
        <v>0</v>
      </c>
      <c r="AA92" s="26">
        <f t="shared" si="51"/>
        <v>0</v>
      </c>
      <c r="AB92" s="26">
        <f t="shared" si="51"/>
        <v>0</v>
      </c>
      <c r="AC92" s="26">
        <f t="shared" si="51"/>
        <v>1</v>
      </c>
      <c r="AD92" s="26">
        <f t="shared" si="51"/>
        <v>1</v>
      </c>
      <c r="AE92" s="26">
        <f t="shared" si="51"/>
        <v>3</v>
      </c>
      <c r="AF92" s="26">
        <f t="shared" si="51"/>
        <v>5</v>
      </c>
      <c r="AG92" s="26">
        <f>AG91</f>
        <v>1</v>
      </c>
      <c r="AH92" s="26">
        <f t="shared" ref="AH92:BE92" si="52">AH91</f>
        <v>0</v>
      </c>
      <c r="AI92" s="26">
        <f t="shared" si="52"/>
        <v>1</v>
      </c>
      <c r="AJ92" s="26">
        <f t="shared" si="52"/>
        <v>0</v>
      </c>
      <c r="AK92" s="26">
        <f t="shared" si="52"/>
        <v>0</v>
      </c>
      <c r="AL92" s="26">
        <f>AL91</f>
        <v>9</v>
      </c>
      <c r="AM92" s="26">
        <f t="shared" si="52"/>
        <v>1</v>
      </c>
      <c r="AN92" s="26">
        <f t="shared" si="52"/>
        <v>0</v>
      </c>
      <c r="AO92" s="26">
        <f t="shared" si="52"/>
        <v>0</v>
      </c>
      <c r="AP92" s="26">
        <f t="shared" si="52"/>
        <v>5</v>
      </c>
      <c r="AQ92" s="26">
        <f t="shared" si="52"/>
        <v>7</v>
      </c>
      <c r="AR92" s="26">
        <f t="shared" si="52"/>
        <v>12</v>
      </c>
      <c r="AS92" s="26">
        <f t="shared" si="52"/>
        <v>1</v>
      </c>
      <c r="AT92" s="26">
        <f t="shared" si="52"/>
        <v>0</v>
      </c>
      <c r="AU92" s="26">
        <f t="shared" si="52"/>
        <v>5</v>
      </c>
      <c r="AV92" s="26">
        <f t="shared" si="52"/>
        <v>6</v>
      </c>
      <c r="AW92" s="26">
        <f t="shared" si="52"/>
        <v>1</v>
      </c>
      <c r="AX92" s="26">
        <f t="shared" si="52"/>
        <v>2</v>
      </c>
      <c r="AY92" s="26">
        <f t="shared" si="52"/>
        <v>1</v>
      </c>
      <c r="AZ92" s="26">
        <f t="shared" si="52"/>
        <v>0</v>
      </c>
      <c r="BA92" s="26">
        <f t="shared" si="52"/>
        <v>0</v>
      </c>
      <c r="BB92" s="26">
        <f t="shared" si="52"/>
        <v>0</v>
      </c>
      <c r="BC92" s="26">
        <f t="shared" si="52"/>
        <v>0</v>
      </c>
      <c r="BD92" s="26">
        <f t="shared" si="52"/>
        <v>0</v>
      </c>
      <c r="BE92" s="26">
        <f t="shared" si="52"/>
        <v>0</v>
      </c>
    </row>
    <row r="93" spans="1:57" ht="13.7" customHeight="1">
      <c r="A93" s="19" t="s">
        <v>1173</v>
      </c>
      <c r="B93" s="19" t="s">
        <v>429</v>
      </c>
      <c r="C93" s="20" t="s">
        <v>430</v>
      </c>
      <c r="D93" s="21">
        <v>0</v>
      </c>
      <c r="E93" s="21" t="s">
        <v>1191</v>
      </c>
      <c r="F93" s="21" t="s">
        <v>1218</v>
      </c>
      <c r="G93" s="1">
        <v>9</v>
      </c>
      <c r="H93" s="1">
        <v>13</v>
      </c>
      <c r="I93" s="1">
        <v>12</v>
      </c>
      <c r="J93" s="1">
        <v>15</v>
      </c>
      <c r="K93" s="1">
        <v>23</v>
      </c>
      <c r="L93" s="1">
        <v>18</v>
      </c>
      <c r="M93" s="1">
        <v>17</v>
      </c>
      <c r="N93" s="1">
        <v>52</v>
      </c>
      <c r="O93" s="1">
        <v>46</v>
      </c>
      <c r="P93" s="1">
        <f t="shared" si="22"/>
        <v>98</v>
      </c>
      <c r="Q93" s="22">
        <v>1</v>
      </c>
      <c r="R93" s="22">
        <v>1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  <c r="Z93" s="22">
        <v>0</v>
      </c>
      <c r="AA93" s="22">
        <v>1</v>
      </c>
      <c r="AB93" s="22">
        <v>1</v>
      </c>
      <c r="AC93" s="22">
        <v>1</v>
      </c>
      <c r="AD93" s="22">
        <v>3</v>
      </c>
      <c r="AE93" s="22">
        <v>3</v>
      </c>
      <c r="AF93" s="22">
        <v>5</v>
      </c>
      <c r="AG93" s="1">
        <v>1</v>
      </c>
      <c r="AH93" s="1">
        <v>0</v>
      </c>
      <c r="AI93" s="1">
        <v>1</v>
      </c>
      <c r="AJ93" s="1">
        <v>0</v>
      </c>
      <c r="AK93" s="1">
        <v>0</v>
      </c>
      <c r="AL93" s="1">
        <v>16</v>
      </c>
      <c r="AM93" s="1">
        <v>1</v>
      </c>
      <c r="AN93" s="1">
        <v>0</v>
      </c>
      <c r="AO93" s="1">
        <v>0</v>
      </c>
      <c r="AP93" s="1">
        <v>8</v>
      </c>
      <c r="AQ93" s="22">
        <v>11</v>
      </c>
      <c r="AR93" s="22">
        <v>19</v>
      </c>
      <c r="AS93" s="22">
        <v>1</v>
      </c>
      <c r="AT93" s="22">
        <v>0</v>
      </c>
      <c r="AU93" s="22">
        <v>2</v>
      </c>
      <c r="AV93" s="22">
        <v>3</v>
      </c>
      <c r="AW93" s="22">
        <v>1</v>
      </c>
      <c r="AX93" s="22">
        <v>2</v>
      </c>
      <c r="AY93" s="22">
        <v>1</v>
      </c>
      <c r="AZ93" s="22">
        <v>0</v>
      </c>
      <c r="BA93" s="22">
        <v>0</v>
      </c>
      <c r="BB93" s="22">
        <v>0</v>
      </c>
      <c r="BC93" s="22">
        <v>2</v>
      </c>
      <c r="BD93" s="22">
        <v>0</v>
      </c>
      <c r="BE93" s="22">
        <v>2</v>
      </c>
    </row>
    <row r="94" spans="1:57" s="23" customFormat="1" ht="13.7" customHeight="1">
      <c r="A94" s="24"/>
      <c r="B94" s="24" t="s">
        <v>1136</v>
      </c>
      <c r="C94" s="24">
        <v>1</v>
      </c>
      <c r="D94" s="25">
        <f>COUNTIF(D93,"併")</f>
        <v>0</v>
      </c>
      <c r="E94" s="25">
        <v>1</v>
      </c>
      <c r="F94" s="25"/>
      <c r="G94" s="26">
        <f>G93</f>
        <v>9</v>
      </c>
      <c r="H94" s="26">
        <f t="shared" ref="H94:AF94" si="53">H93</f>
        <v>13</v>
      </c>
      <c r="I94" s="26">
        <f t="shared" si="53"/>
        <v>12</v>
      </c>
      <c r="J94" s="26">
        <f t="shared" si="53"/>
        <v>15</v>
      </c>
      <c r="K94" s="26">
        <f t="shared" si="53"/>
        <v>23</v>
      </c>
      <c r="L94" s="26">
        <f>L93</f>
        <v>18</v>
      </c>
      <c r="M94" s="26">
        <f t="shared" si="53"/>
        <v>17</v>
      </c>
      <c r="N94" s="26">
        <f t="shared" si="53"/>
        <v>52</v>
      </c>
      <c r="O94" s="26">
        <f t="shared" si="53"/>
        <v>46</v>
      </c>
      <c r="P94" s="26">
        <f t="shared" si="53"/>
        <v>98</v>
      </c>
      <c r="Q94" s="26">
        <f t="shared" si="53"/>
        <v>1</v>
      </c>
      <c r="R94" s="26">
        <f t="shared" si="53"/>
        <v>1</v>
      </c>
      <c r="S94" s="26">
        <f t="shared" si="53"/>
        <v>0</v>
      </c>
      <c r="T94" s="26">
        <f t="shared" si="53"/>
        <v>0</v>
      </c>
      <c r="U94" s="26">
        <f t="shared" si="53"/>
        <v>0</v>
      </c>
      <c r="V94" s="26">
        <f t="shared" si="53"/>
        <v>0</v>
      </c>
      <c r="W94" s="26">
        <f t="shared" si="53"/>
        <v>0</v>
      </c>
      <c r="X94" s="26">
        <f t="shared" si="53"/>
        <v>0</v>
      </c>
      <c r="Y94" s="26">
        <f t="shared" si="53"/>
        <v>0</v>
      </c>
      <c r="Z94" s="26">
        <f t="shared" si="53"/>
        <v>0</v>
      </c>
      <c r="AA94" s="26">
        <f t="shared" si="53"/>
        <v>1</v>
      </c>
      <c r="AB94" s="26">
        <f t="shared" si="53"/>
        <v>1</v>
      </c>
      <c r="AC94" s="26">
        <f t="shared" si="53"/>
        <v>1</v>
      </c>
      <c r="AD94" s="26">
        <f t="shared" si="53"/>
        <v>3</v>
      </c>
      <c r="AE94" s="26">
        <f t="shared" si="53"/>
        <v>3</v>
      </c>
      <c r="AF94" s="26">
        <f t="shared" si="53"/>
        <v>5</v>
      </c>
      <c r="AG94" s="26">
        <f>AG93</f>
        <v>1</v>
      </c>
      <c r="AH94" s="26">
        <f t="shared" ref="AH94:BE94" si="54">AH93</f>
        <v>0</v>
      </c>
      <c r="AI94" s="26">
        <f t="shared" si="54"/>
        <v>1</v>
      </c>
      <c r="AJ94" s="26">
        <f t="shared" si="54"/>
        <v>0</v>
      </c>
      <c r="AK94" s="26">
        <f t="shared" si="54"/>
        <v>0</v>
      </c>
      <c r="AL94" s="26">
        <f>AL93</f>
        <v>16</v>
      </c>
      <c r="AM94" s="26">
        <f t="shared" si="54"/>
        <v>1</v>
      </c>
      <c r="AN94" s="26">
        <f t="shared" si="54"/>
        <v>0</v>
      </c>
      <c r="AO94" s="26">
        <f t="shared" si="54"/>
        <v>0</v>
      </c>
      <c r="AP94" s="26">
        <f t="shared" si="54"/>
        <v>8</v>
      </c>
      <c r="AQ94" s="26">
        <f t="shared" si="54"/>
        <v>11</v>
      </c>
      <c r="AR94" s="26">
        <f t="shared" si="54"/>
        <v>19</v>
      </c>
      <c r="AS94" s="26">
        <f t="shared" si="54"/>
        <v>1</v>
      </c>
      <c r="AT94" s="26">
        <f t="shared" si="54"/>
        <v>0</v>
      </c>
      <c r="AU94" s="26">
        <f t="shared" si="54"/>
        <v>2</v>
      </c>
      <c r="AV94" s="26">
        <f t="shared" si="54"/>
        <v>3</v>
      </c>
      <c r="AW94" s="26">
        <f t="shared" si="54"/>
        <v>1</v>
      </c>
      <c r="AX94" s="26">
        <f t="shared" si="54"/>
        <v>2</v>
      </c>
      <c r="AY94" s="26">
        <f t="shared" si="54"/>
        <v>1</v>
      </c>
      <c r="AZ94" s="26">
        <f t="shared" si="54"/>
        <v>0</v>
      </c>
      <c r="BA94" s="26">
        <f t="shared" si="54"/>
        <v>0</v>
      </c>
      <c r="BB94" s="26">
        <f t="shared" si="54"/>
        <v>0</v>
      </c>
      <c r="BC94" s="26">
        <f t="shared" si="54"/>
        <v>2</v>
      </c>
      <c r="BD94" s="26">
        <f t="shared" si="54"/>
        <v>0</v>
      </c>
      <c r="BE94" s="26">
        <f t="shared" si="54"/>
        <v>2</v>
      </c>
    </row>
    <row r="95" spans="1:57" ht="13.7" customHeight="1">
      <c r="A95" s="29"/>
      <c r="B95" s="29" t="s">
        <v>1137</v>
      </c>
      <c r="C95" s="29">
        <f>C6+C22+C28+C31+C35+C38+C45+C51+C53+C60+C62+C64+C66+C68+C74+C78+C80+C82+C84+C86+C88+C90+C92+C94</f>
        <v>66</v>
      </c>
      <c r="D95" s="30">
        <f>D6+D22+D28+D31+D35+D38+D45+D51+D53+D60+D62+D64+D66+D68+D74+D78+D80+D82+D84+D86+D88+D90+D92+D94</f>
        <v>0</v>
      </c>
      <c r="E95" s="30">
        <f>E6+E22+E28+E31+E35+E38+E45+E51+E53+E60+E62+E64+E66+E68+E74+E78+E80+E82+E84+E86+E88+E90+E92+E94</f>
        <v>10</v>
      </c>
      <c r="F95" s="30"/>
      <c r="G95" s="31">
        <f t="shared" ref="G95:BE95" si="55">G6+G22+G28+G31+G35+G38+G45+G51+G53+G60+G62+G64+G66+G68+G74+G78+G80+G82+G84+G86+G88+G90+G92+G94</f>
        <v>695</v>
      </c>
      <c r="H95" s="31">
        <f t="shared" si="55"/>
        <v>1819</v>
      </c>
      <c r="I95" s="31">
        <f t="shared" si="55"/>
        <v>1925</v>
      </c>
      <c r="J95" s="31">
        <f t="shared" si="55"/>
        <v>1913</v>
      </c>
      <c r="K95" s="31">
        <f t="shared" si="55"/>
        <v>1886</v>
      </c>
      <c r="L95" s="31">
        <f>L6+L22+L28+L31+L35+L38+L45+L51+L53+L60+L62+L64+L66+L68+L74+L78+L80+L82+L84+L86+L88+L90+L92+L94</f>
        <v>2021</v>
      </c>
      <c r="M95" s="31">
        <f t="shared" si="55"/>
        <v>2038</v>
      </c>
      <c r="N95" s="31">
        <f t="shared" si="55"/>
        <v>5930</v>
      </c>
      <c r="O95" s="31">
        <f t="shared" si="55"/>
        <v>5672</v>
      </c>
      <c r="P95" s="31">
        <f t="shared" si="55"/>
        <v>11602</v>
      </c>
      <c r="Q95" s="31">
        <f t="shared" si="55"/>
        <v>56</v>
      </c>
      <c r="R95" s="31">
        <f t="shared" si="55"/>
        <v>166</v>
      </c>
      <c r="S95" s="31">
        <f t="shared" si="55"/>
        <v>18</v>
      </c>
      <c r="T95" s="31">
        <f t="shared" si="55"/>
        <v>22</v>
      </c>
      <c r="U95" s="31">
        <f t="shared" si="55"/>
        <v>21</v>
      </c>
      <c r="V95" s="31">
        <f t="shared" si="55"/>
        <v>26</v>
      </c>
      <c r="W95" s="31">
        <f t="shared" si="55"/>
        <v>3</v>
      </c>
      <c r="X95" s="31">
        <f t="shared" si="55"/>
        <v>3</v>
      </c>
      <c r="Y95" s="31">
        <f t="shared" si="55"/>
        <v>4</v>
      </c>
      <c r="Z95" s="31">
        <f t="shared" si="55"/>
        <v>4</v>
      </c>
      <c r="AA95" s="31">
        <f t="shared" si="55"/>
        <v>32</v>
      </c>
      <c r="AB95" s="31">
        <f t="shared" si="55"/>
        <v>40</v>
      </c>
      <c r="AC95" s="31">
        <f t="shared" si="55"/>
        <v>61</v>
      </c>
      <c r="AD95" s="31">
        <f t="shared" si="55"/>
        <v>183</v>
      </c>
      <c r="AE95" s="31">
        <f t="shared" si="55"/>
        <v>195</v>
      </c>
      <c r="AF95" s="31">
        <f t="shared" si="55"/>
        <v>444</v>
      </c>
      <c r="AG95" s="31">
        <f t="shared" si="55"/>
        <v>68</v>
      </c>
      <c r="AH95" s="31">
        <f t="shared" si="55"/>
        <v>0</v>
      </c>
      <c r="AI95" s="31">
        <f t="shared" si="55"/>
        <v>65</v>
      </c>
      <c r="AJ95" s="31">
        <f t="shared" si="55"/>
        <v>9</v>
      </c>
      <c r="AK95" s="31">
        <f t="shared" si="55"/>
        <v>0</v>
      </c>
      <c r="AL95" s="31">
        <f>AL6+AL22+AL28+AL31+AL35+AL38+AL45+AL51+AL53+AL60+AL62+AL64+AL66+AL68+AL74+AL78+AL80+AL82+AL84+AL86+AL88+AL90+AL92+AL94</f>
        <v>895</v>
      </c>
      <c r="AM95" s="31">
        <f t="shared" si="55"/>
        <v>67</v>
      </c>
      <c r="AN95" s="31">
        <f t="shared" si="55"/>
        <v>24</v>
      </c>
      <c r="AO95" s="31">
        <f t="shared" si="55"/>
        <v>1</v>
      </c>
      <c r="AP95" s="31">
        <f t="shared" si="55"/>
        <v>540</v>
      </c>
      <c r="AQ95" s="31">
        <f t="shared" si="55"/>
        <v>589</v>
      </c>
      <c r="AR95" s="31">
        <f t="shared" si="55"/>
        <v>1129</v>
      </c>
      <c r="AS95" s="31">
        <f t="shared" si="55"/>
        <v>67</v>
      </c>
      <c r="AT95" s="31">
        <f t="shared" si="55"/>
        <v>0</v>
      </c>
      <c r="AU95" s="31">
        <f t="shared" si="55"/>
        <v>154</v>
      </c>
      <c r="AV95" s="31">
        <f t="shared" si="55"/>
        <v>221</v>
      </c>
      <c r="AW95" s="31">
        <f t="shared" si="55"/>
        <v>65</v>
      </c>
      <c r="AX95" s="31">
        <f t="shared" si="55"/>
        <v>182</v>
      </c>
      <c r="AY95" s="31">
        <f t="shared" si="55"/>
        <v>66</v>
      </c>
      <c r="AZ95" s="31">
        <f t="shared" si="55"/>
        <v>26</v>
      </c>
      <c r="BA95" s="31">
        <f t="shared" si="55"/>
        <v>3</v>
      </c>
      <c r="BB95" s="31">
        <f t="shared" si="55"/>
        <v>6</v>
      </c>
      <c r="BC95" s="31">
        <f t="shared" si="55"/>
        <v>17</v>
      </c>
      <c r="BD95" s="31">
        <f t="shared" si="55"/>
        <v>4</v>
      </c>
      <c r="BE95" s="31">
        <f t="shared" si="55"/>
        <v>16</v>
      </c>
    </row>
    <row r="96" spans="1:57" s="23" customFormat="1" ht="13.7" customHeight="1">
      <c r="A96" s="19" t="s">
        <v>1219</v>
      </c>
      <c r="B96" s="19" t="s">
        <v>733</v>
      </c>
      <c r="C96" s="20" t="s">
        <v>735</v>
      </c>
      <c r="D96" s="21">
        <v>0</v>
      </c>
      <c r="E96" s="21" t="s">
        <v>1220</v>
      </c>
      <c r="F96" s="21" t="s">
        <v>1146</v>
      </c>
      <c r="G96" s="1">
        <v>23</v>
      </c>
      <c r="H96" s="1">
        <v>132</v>
      </c>
      <c r="I96" s="1">
        <v>107</v>
      </c>
      <c r="J96" s="1">
        <v>106</v>
      </c>
      <c r="K96" s="1">
        <v>99</v>
      </c>
      <c r="L96" s="1">
        <v>83</v>
      </c>
      <c r="M96" s="1">
        <v>93</v>
      </c>
      <c r="N96" s="1">
        <v>313</v>
      </c>
      <c r="O96" s="1">
        <v>307</v>
      </c>
      <c r="P96" s="1">
        <f t="shared" ref="P96:P159" si="56">SUM(H96:M96)</f>
        <v>620</v>
      </c>
      <c r="Q96" s="22">
        <v>1</v>
      </c>
      <c r="R96" s="22">
        <v>5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  <c r="Z96" s="22">
        <v>0</v>
      </c>
      <c r="AA96" s="22">
        <v>0</v>
      </c>
      <c r="AB96" s="22">
        <v>0</v>
      </c>
      <c r="AC96" s="22">
        <v>3</v>
      </c>
      <c r="AD96" s="22">
        <v>18</v>
      </c>
      <c r="AE96" s="22">
        <v>4</v>
      </c>
      <c r="AF96" s="22">
        <v>23</v>
      </c>
      <c r="AG96" s="1">
        <v>1</v>
      </c>
      <c r="AH96" s="1">
        <v>0</v>
      </c>
      <c r="AI96" s="1">
        <v>1</v>
      </c>
      <c r="AJ96" s="1">
        <v>1</v>
      </c>
      <c r="AK96" s="1">
        <v>0</v>
      </c>
      <c r="AL96" s="1">
        <v>33</v>
      </c>
      <c r="AM96" s="1">
        <v>1</v>
      </c>
      <c r="AN96" s="1">
        <v>0</v>
      </c>
      <c r="AO96" s="1">
        <v>0</v>
      </c>
      <c r="AP96" s="1">
        <v>15</v>
      </c>
      <c r="AQ96" s="22">
        <v>22</v>
      </c>
      <c r="AR96" s="22">
        <v>37</v>
      </c>
      <c r="AS96" s="22">
        <v>2</v>
      </c>
      <c r="AT96" s="22">
        <v>0</v>
      </c>
      <c r="AU96" s="22">
        <v>1</v>
      </c>
      <c r="AV96" s="22">
        <v>3</v>
      </c>
      <c r="AW96" s="22">
        <v>1</v>
      </c>
      <c r="AX96" s="22">
        <v>6</v>
      </c>
      <c r="AY96" s="22">
        <v>1</v>
      </c>
      <c r="AZ96" s="22">
        <v>2</v>
      </c>
      <c r="BA96" s="22">
        <v>0</v>
      </c>
      <c r="BB96" s="22">
        <v>0</v>
      </c>
      <c r="BC96" s="22">
        <v>2</v>
      </c>
      <c r="BD96" s="22">
        <v>0</v>
      </c>
      <c r="BE96" s="22">
        <v>2</v>
      </c>
    </row>
    <row r="97" spans="1:57" ht="13.7" customHeight="1">
      <c r="A97" s="19" t="s">
        <v>1219</v>
      </c>
      <c r="B97" s="19" t="s">
        <v>733</v>
      </c>
      <c r="C97" s="28" t="s">
        <v>737</v>
      </c>
      <c r="D97" s="21">
        <v>0</v>
      </c>
      <c r="E97" s="21" t="s">
        <v>1220</v>
      </c>
      <c r="F97" s="21" t="s">
        <v>1146</v>
      </c>
      <c r="G97" s="1">
        <v>18</v>
      </c>
      <c r="H97" s="1">
        <v>87</v>
      </c>
      <c r="I97" s="1">
        <v>75</v>
      </c>
      <c r="J97" s="1">
        <v>78</v>
      </c>
      <c r="K97" s="1">
        <v>89</v>
      </c>
      <c r="L97" s="1">
        <v>85</v>
      </c>
      <c r="M97" s="1">
        <v>96</v>
      </c>
      <c r="N97" s="1">
        <v>274</v>
      </c>
      <c r="O97" s="1">
        <v>236</v>
      </c>
      <c r="P97" s="1">
        <f t="shared" si="56"/>
        <v>510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  <c r="Z97" s="22">
        <v>0</v>
      </c>
      <c r="AA97" s="22">
        <v>0</v>
      </c>
      <c r="AB97" s="22">
        <v>0</v>
      </c>
      <c r="AC97" s="22">
        <v>1</v>
      </c>
      <c r="AD97" s="22">
        <v>1</v>
      </c>
      <c r="AE97" s="22">
        <v>1</v>
      </c>
      <c r="AF97" s="22">
        <v>1</v>
      </c>
      <c r="AG97" s="1">
        <v>1</v>
      </c>
      <c r="AH97" s="1">
        <v>0</v>
      </c>
      <c r="AI97" s="1">
        <v>1</v>
      </c>
      <c r="AJ97" s="1">
        <v>0</v>
      </c>
      <c r="AK97" s="1">
        <v>0</v>
      </c>
      <c r="AL97" s="1">
        <v>20</v>
      </c>
      <c r="AM97" s="1">
        <v>1</v>
      </c>
      <c r="AN97" s="1">
        <v>0</v>
      </c>
      <c r="AO97" s="1">
        <v>0</v>
      </c>
      <c r="AP97" s="1">
        <v>9</v>
      </c>
      <c r="AQ97" s="22">
        <v>14</v>
      </c>
      <c r="AR97" s="22">
        <v>23</v>
      </c>
      <c r="AS97" s="22">
        <v>1</v>
      </c>
      <c r="AT97" s="22">
        <v>0</v>
      </c>
      <c r="AU97" s="22">
        <v>1</v>
      </c>
      <c r="AV97" s="22">
        <v>2</v>
      </c>
      <c r="AW97" s="22">
        <v>1</v>
      </c>
      <c r="AX97" s="22">
        <v>6</v>
      </c>
      <c r="AY97" s="22">
        <v>1</v>
      </c>
      <c r="AZ97" s="22">
        <v>1</v>
      </c>
      <c r="BA97" s="22">
        <v>0</v>
      </c>
      <c r="BB97" s="22">
        <v>0</v>
      </c>
      <c r="BC97" s="22">
        <v>0</v>
      </c>
      <c r="BD97" s="22">
        <v>0</v>
      </c>
      <c r="BE97" s="22">
        <v>0</v>
      </c>
    </row>
    <row r="98" spans="1:57" s="23" customFormat="1" ht="13.7" customHeight="1">
      <c r="A98" s="19" t="s">
        <v>1219</v>
      </c>
      <c r="B98" s="19" t="s">
        <v>733</v>
      </c>
      <c r="C98" s="28" t="s">
        <v>740</v>
      </c>
      <c r="D98" s="21">
        <v>0</v>
      </c>
      <c r="E98" s="21" t="s">
        <v>1220</v>
      </c>
      <c r="F98" s="21" t="s">
        <v>1146</v>
      </c>
      <c r="G98" s="1">
        <v>30</v>
      </c>
      <c r="H98" s="1">
        <v>148</v>
      </c>
      <c r="I98" s="1">
        <v>147</v>
      </c>
      <c r="J98" s="1">
        <v>169</v>
      </c>
      <c r="K98" s="1">
        <v>170</v>
      </c>
      <c r="L98" s="1">
        <v>166</v>
      </c>
      <c r="M98" s="1">
        <v>170</v>
      </c>
      <c r="N98" s="1">
        <v>509</v>
      </c>
      <c r="O98" s="1">
        <v>461</v>
      </c>
      <c r="P98" s="1">
        <f t="shared" si="56"/>
        <v>970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  <c r="Z98" s="22">
        <v>0</v>
      </c>
      <c r="AA98" s="22">
        <v>0</v>
      </c>
      <c r="AB98" s="22">
        <v>0</v>
      </c>
      <c r="AC98" s="22">
        <v>0</v>
      </c>
      <c r="AD98" s="22">
        <v>0</v>
      </c>
      <c r="AE98" s="22">
        <v>0</v>
      </c>
      <c r="AF98" s="22">
        <v>0</v>
      </c>
      <c r="AG98" s="1">
        <v>1</v>
      </c>
      <c r="AH98" s="1">
        <v>0</v>
      </c>
      <c r="AI98" s="1">
        <v>1</v>
      </c>
      <c r="AJ98" s="1">
        <v>1</v>
      </c>
      <c r="AK98" s="1">
        <v>0</v>
      </c>
      <c r="AL98" s="1">
        <v>35</v>
      </c>
      <c r="AM98" s="1">
        <v>2</v>
      </c>
      <c r="AN98" s="1">
        <v>0</v>
      </c>
      <c r="AO98" s="1">
        <v>0</v>
      </c>
      <c r="AP98" s="1">
        <v>21</v>
      </c>
      <c r="AQ98" s="22">
        <v>19</v>
      </c>
      <c r="AR98" s="22">
        <v>40</v>
      </c>
      <c r="AS98" s="22">
        <v>2</v>
      </c>
      <c r="AT98" s="22">
        <v>1</v>
      </c>
      <c r="AU98" s="22">
        <v>2</v>
      </c>
      <c r="AV98" s="22">
        <v>5</v>
      </c>
      <c r="AW98" s="22">
        <v>0</v>
      </c>
      <c r="AX98" s="22">
        <v>6</v>
      </c>
      <c r="AY98" s="22">
        <v>1</v>
      </c>
      <c r="AZ98" s="22">
        <v>1</v>
      </c>
      <c r="BA98" s="22">
        <v>0</v>
      </c>
      <c r="BB98" s="22">
        <v>0</v>
      </c>
      <c r="BC98" s="22">
        <v>0</v>
      </c>
      <c r="BD98" s="22">
        <v>0</v>
      </c>
      <c r="BE98" s="22">
        <v>0</v>
      </c>
    </row>
    <row r="99" spans="1:57" ht="13.7" customHeight="1">
      <c r="A99" s="19" t="s">
        <v>1219</v>
      </c>
      <c r="B99" s="19" t="s">
        <v>733</v>
      </c>
      <c r="C99" s="28" t="s">
        <v>742</v>
      </c>
      <c r="D99" s="21">
        <v>0</v>
      </c>
      <c r="E99" s="21" t="s">
        <v>1220</v>
      </c>
      <c r="F99" s="21" t="s">
        <v>1146</v>
      </c>
      <c r="G99" s="1">
        <v>31</v>
      </c>
      <c r="H99" s="1">
        <v>143</v>
      </c>
      <c r="I99" s="1">
        <v>176</v>
      </c>
      <c r="J99" s="1">
        <v>182</v>
      </c>
      <c r="K99" s="1">
        <v>151</v>
      </c>
      <c r="L99" s="1">
        <v>179</v>
      </c>
      <c r="M99" s="1">
        <v>134</v>
      </c>
      <c r="N99" s="1">
        <v>484</v>
      </c>
      <c r="O99" s="1">
        <v>481</v>
      </c>
      <c r="P99" s="1">
        <f t="shared" si="56"/>
        <v>965</v>
      </c>
      <c r="Q99" s="22">
        <v>1</v>
      </c>
      <c r="R99" s="22">
        <v>4</v>
      </c>
      <c r="S99" s="22">
        <v>0</v>
      </c>
      <c r="T99" s="22">
        <v>0</v>
      </c>
      <c r="U99" s="22">
        <v>1</v>
      </c>
      <c r="V99" s="22">
        <v>1</v>
      </c>
      <c r="W99" s="22">
        <v>0</v>
      </c>
      <c r="X99" s="22">
        <v>0</v>
      </c>
      <c r="Y99" s="22">
        <v>0</v>
      </c>
      <c r="Z99" s="22">
        <v>0</v>
      </c>
      <c r="AA99" s="22">
        <v>0</v>
      </c>
      <c r="AB99" s="22">
        <v>0</v>
      </c>
      <c r="AC99" s="22">
        <v>1</v>
      </c>
      <c r="AD99" s="22">
        <v>5</v>
      </c>
      <c r="AE99" s="22">
        <v>3</v>
      </c>
      <c r="AF99" s="22">
        <v>10</v>
      </c>
      <c r="AG99" s="1">
        <v>1</v>
      </c>
      <c r="AH99" s="1">
        <v>0</v>
      </c>
      <c r="AI99" s="1">
        <v>1</v>
      </c>
      <c r="AJ99" s="1">
        <v>1</v>
      </c>
      <c r="AK99" s="1">
        <v>0</v>
      </c>
      <c r="AL99" s="1">
        <v>34</v>
      </c>
      <c r="AM99" s="1">
        <v>2</v>
      </c>
      <c r="AN99" s="1">
        <v>0</v>
      </c>
      <c r="AO99" s="1">
        <v>0</v>
      </c>
      <c r="AP99" s="1">
        <v>19</v>
      </c>
      <c r="AQ99" s="22">
        <v>20</v>
      </c>
      <c r="AR99" s="22">
        <v>39</v>
      </c>
      <c r="AS99" s="22">
        <v>2</v>
      </c>
      <c r="AT99" s="22">
        <v>1</v>
      </c>
      <c r="AU99" s="22">
        <v>1</v>
      </c>
      <c r="AV99" s="22">
        <v>4</v>
      </c>
      <c r="AW99" s="22">
        <v>1</v>
      </c>
      <c r="AX99" s="22">
        <v>6</v>
      </c>
      <c r="AY99" s="22">
        <v>1</v>
      </c>
      <c r="AZ99" s="22">
        <v>1</v>
      </c>
      <c r="BA99" s="22">
        <v>0</v>
      </c>
      <c r="BB99" s="22">
        <v>0</v>
      </c>
      <c r="BC99" s="22">
        <v>0</v>
      </c>
      <c r="BD99" s="22">
        <v>0</v>
      </c>
      <c r="BE99" s="22">
        <v>0</v>
      </c>
    </row>
    <row r="100" spans="1:57" s="23" customFormat="1" ht="13.7" customHeight="1">
      <c r="A100" s="19" t="s">
        <v>1219</v>
      </c>
      <c r="B100" s="19" t="s">
        <v>733</v>
      </c>
      <c r="C100" s="28" t="s">
        <v>744</v>
      </c>
      <c r="D100" s="21">
        <v>0</v>
      </c>
      <c r="E100" s="21" t="s">
        <v>1220</v>
      </c>
      <c r="F100" s="21" t="s">
        <v>1146</v>
      </c>
      <c r="G100" s="1">
        <v>20</v>
      </c>
      <c r="H100" s="1">
        <v>89</v>
      </c>
      <c r="I100" s="1">
        <v>104</v>
      </c>
      <c r="J100" s="1">
        <v>90</v>
      </c>
      <c r="K100" s="1">
        <v>97</v>
      </c>
      <c r="L100" s="1">
        <v>101</v>
      </c>
      <c r="M100" s="1">
        <v>93</v>
      </c>
      <c r="N100" s="1">
        <v>282</v>
      </c>
      <c r="O100" s="1">
        <v>292</v>
      </c>
      <c r="P100" s="1">
        <f t="shared" si="56"/>
        <v>574</v>
      </c>
      <c r="Q100" s="22">
        <v>1</v>
      </c>
      <c r="R100" s="22">
        <v>8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  <c r="Z100" s="22">
        <v>0</v>
      </c>
      <c r="AA100" s="22">
        <v>0</v>
      </c>
      <c r="AB100" s="22">
        <v>0</v>
      </c>
      <c r="AC100" s="22">
        <v>1</v>
      </c>
      <c r="AD100" s="22">
        <v>8</v>
      </c>
      <c r="AE100" s="22">
        <v>2</v>
      </c>
      <c r="AF100" s="22">
        <v>16</v>
      </c>
      <c r="AG100" s="1">
        <v>1</v>
      </c>
      <c r="AH100" s="1">
        <v>0</v>
      </c>
      <c r="AI100" s="1">
        <v>1</v>
      </c>
      <c r="AJ100" s="1">
        <v>0</v>
      </c>
      <c r="AK100" s="1">
        <v>0</v>
      </c>
      <c r="AL100" s="1">
        <v>26</v>
      </c>
      <c r="AM100" s="1">
        <v>1</v>
      </c>
      <c r="AN100" s="1">
        <v>0</v>
      </c>
      <c r="AO100" s="1">
        <v>0</v>
      </c>
      <c r="AP100" s="1">
        <v>17</v>
      </c>
      <c r="AQ100" s="22">
        <v>12</v>
      </c>
      <c r="AR100" s="22">
        <v>29</v>
      </c>
      <c r="AS100" s="22">
        <v>1</v>
      </c>
      <c r="AT100" s="22">
        <v>1</v>
      </c>
      <c r="AU100" s="22">
        <v>1</v>
      </c>
      <c r="AV100" s="22">
        <v>3</v>
      </c>
      <c r="AW100" s="22">
        <v>1</v>
      </c>
      <c r="AX100" s="22">
        <v>6</v>
      </c>
      <c r="AY100" s="22">
        <v>1</v>
      </c>
      <c r="AZ100" s="22">
        <v>2</v>
      </c>
      <c r="BA100" s="22">
        <v>0</v>
      </c>
      <c r="BB100" s="22">
        <v>0</v>
      </c>
      <c r="BC100" s="22">
        <v>0</v>
      </c>
      <c r="BD100" s="22">
        <v>1</v>
      </c>
      <c r="BE100" s="22">
        <v>0</v>
      </c>
    </row>
    <row r="101" spans="1:57" ht="13.7" customHeight="1">
      <c r="A101" s="19" t="s">
        <v>1219</v>
      </c>
      <c r="B101" s="19" t="s">
        <v>733</v>
      </c>
      <c r="C101" s="28" t="s">
        <v>745</v>
      </c>
      <c r="D101" s="21">
        <v>0</v>
      </c>
      <c r="E101" s="21" t="s">
        <v>1220</v>
      </c>
      <c r="F101" s="21" t="s">
        <v>1146</v>
      </c>
      <c r="G101" s="1">
        <v>30</v>
      </c>
      <c r="H101" s="1">
        <v>145</v>
      </c>
      <c r="I101" s="1">
        <v>153</v>
      </c>
      <c r="J101" s="1">
        <v>163</v>
      </c>
      <c r="K101" s="1">
        <v>156</v>
      </c>
      <c r="L101" s="1">
        <v>166</v>
      </c>
      <c r="M101" s="1">
        <v>129</v>
      </c>
      <c r="N101" s="1">
        <v>474</v>
      </c>
      <c r="O101" s="1">
        <v>438</v>
      </c>
      <c r="P101" s="1">
        <f t="shared" si="56"/>
        <v>912</v>
      </c>
      <c r="Q101" s="22">
        <v>1</v>
      </c>
      <c r="R101" s="22">
        <v>6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  <c r="Z101" s="22">
        <v>0</v>
      </c>
      <c r="AA101" s="22">
        <v>0</v>
      </c>
      <c r="AB101" s="22">
        <v>0</v>
      </c>
      <c r="AC101" s="22">
        <v>2</v>
      </c>
      <c r="AD101" s="22">
        <v>9</v>
      </c>
      <c r="AE101" s="22">
        <v>3</v>
      </c>
      <c r="AF101" s="22">
        <v>15</v>
      </c>
      <c r="AG101" s="1">
        <v>1</v>
      </c>
      <c r="AH101" s="1">
        <v>0</v>
      </c>
      <c r="AI101" s="1">
        <v>1</v>
      </c>
      <c r="AJ101" s="1">
        <v>1</v>
      </c>
      <c r="AK101" s="1">
        <v>0</v>
      </c>
      <c r="AL101" s="1">
        <v>39</v>
      </c>
      <c r="AM101" s="1">
        <v>3</v>
      </c>
      <c r="AN101" s="1">
        <v>1</v>
      </c>
      <c r="AO101" s="1">
        <v>0</v>
      </c>
      <c r="AP101" s="1">
        <v>21</v>
      </c>
      <c r="AQ101" s="22">
        <v>25</v>
      </c>
      <c r="AR101" s="22">
        <v>46</v>
      </c>
      <c r="AS101" s="22">
        <v>2</v>
      </c>
      <c r="AT101" s="22">
        <v>0</v>
      </c>
      <c r="AU101" s="22">
        <v>1</v>
      </c>
      <c r="AV101" s="22">
        <v>3</v>
      </c>
      <c r="AW101" s="22">
        <v>1</v>
      </c>
      <c r="AX101" s="22">
        <v>6</v>
      </c>
      <c r="AY101" s="22">
        <v>1</v>
      </c>
      <c r="AZ101" s="22">
        <v>1</v>
      </c>
      <c r="BA101" s="22">
        <v>0</v>
      </c>
      <c r="BB101" s="22">
        <v>0</v>
      </c>
      <c r="BC101" s="22">
        <v>4</v>
      </c>
      <c r="BD101" s="22">
        <v>1</v>
      </c>
      <c r="BE101" s="22">
        <v>4</v>
      </c>
    </row>
    <row r="102" spans="1:57" ht="13.7" customHeight="1">
      <c r="A102" s="19" t="s">
        <v>1219</v>
      </c>
      <c r="B102" s="19" t="s">
        <v>733</v>
      </c>
      <c r="C102" s="28" t="s">
        <v>747</v>
      </c>
      <c r="D102" s="21">
        <v>0</v>
      </c>
      <c r="E102" s="21" t="s">
        <v>1220</v>
      </c>
      <c r="F102" s="21" t="s">
        <v>1146</v>
      </c>
      <c r="G102" s="1">
        <v>17</v>
      </c>
      <c r="H102" s="1">
        <v>103</v>
      </c>
      <c r="I102" s="1">
        <v>95</v>
      </c>
      <c r="J102" s="1">
        <v>81</v>
      </c>
      <c r="K102" s="1">
        <v>79</v>
      </c>
      <c r="L102" s="1">
        <v>79</v>
      </c>
      <c r="M102" s="1">
        <v>77</v>
      </c>
      <c r="N102" s="1">
        <v>283</v>
      </c>
      <c r="O102" s="1">
        <v>231</v>
      </c>
      <c r="P102" s="1">
        <f t="shared" si="56"/>
        <v>514</v>
      </c>
      <c r="Q102" s="22">
        <v>1</v>
      </c>
      <c r="R102" s="22">
        <v>1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  <c r="Z102" s="22">
        <v>0</v>
      </c>
      <c r="AA102" s="22">
        <v>0</v>
      </c>
      <c r="AB102" s="22">
        <v>0</v>
      </c>
      <c r="AC102" s="22">
        <v>1</v>
      </c>
      <c r="AD102" s="22">
        <v>5</v>
      </c>
      <c r="AE102" s="22">
        <v>2</v>
      </c>
      <c r="AF102" s="22">
        <v>6</v>
      </c>
      <c r="AG102" s="1">
        <v>1</v>
      </c>
      <c r="AH102" s="1">
        <v>0</v>
      </c>
      <c r="AI102" s="1">
        <v>1</v>
      </c>
      <c r="AJ102" s="1">
        <v>0</v>
      </c>
      <c r="AK102" s="1">
        <v>0</v>
      </c>
      <c r="AL102" s="1">
        <v>19</v>
      </c>
      <c r="AM102" s="1">
        <v>1</v>
      </c>
      <c r="AN102" s="1">
        <v>1</v>
      </c>
      <c r="AO102" s="1">
        <v>0</v>
      </c>
      <c r="AP102" s="1">
        <v>10</v>
      </c>
      <c r="AQ102" s="22">
        <v>13</v>
      </c>
      <c r="AR102" s="22">
        <v>23</v>
      </c>
      <c r="AS102" s="22">
        <v>1</v>
      </c>
      <c r="AT102" s="22">
        <v>0</v>
      </c>
      <c r="AU102" s="22">
        <v>9</v>
      </c>
      <c r="AV102" s="22">
        <v>10</v>
      </c>
      <c r="AW102" s="22">
        <v>1</v>
      </c>
      <c r="AX102" s="22">
        <v>6</v>
      </c>
      <c r="AY102" s="22">
        <v>1</v>
      </c>
      <c r="AZ102" s="22">
        <v>1</v>
      </c>
      <c r="BA102" s="22">
        <v>0</v>
      </c>
      <c r="BB102" s="22">
        <v>0</v>
      </c>
      <c r="BC102" s="22">
        <v>0</v>
      </c>
      <c r="BD102" s="22">
        <v>0</v>
      </c>
      <c r="BE102" s="22">
        <v>0</v>
      </c>
    </row>
    <row r="103" spans="1:57" s="23" customFormat="1" ht="13.7" customHeight="1">
      <c r="A103" s="19" t="s">
        <v>1219</v>
      </c>
      <c r="B103" s="19" t="s">
        <v>733</v>
      </c>
      <c r="C103" s="28" t="s">
        <v>750</v>
      </c>
      <c r="D103" s="21">
        <v>0</v>
      </c>
      <c r="E103" s="21" t="s">
        <v>1220</v>
      </c>
      <c r="F103" s="21" t="s">
        <v>1146</v>
      </c>
      <c r="G103" s="1">
        <v>21</v>
      </c>
      <c r="H103" s="1">
        <v>100</v>
      </c>
      <c r="I103" s="1">
        <v>125</v>
      </c>
      <c r="J103" s="1">
        <v>92</v>
      </c>
      <c r="K103" s="1">
        <v>103</v>
      </c>
      <c r="L103" s="1">
        <v>93</v>
      </c>
      <c r="M103" s="1">
        <v>112</v>
      </c>
      <c r="N103" s="1">
        <v>329</v>
      </c>
      <c r="O103" s="1">
        <v>296</v>
      </c>
      <c r="P103" s="1">
        <f t="shared" si="56"/>
        <v>625</v>
      </c>
      <c r="Q103" s="22">
        <v>1</v>
      </c>
      <c r="R103" s="22">
        <v>3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  <c r="Z103" s="22">
        <v>0</v>
      </c>
      <c r="AA103" s="22">
        <v>0</v>
      </c>
      <c r="AB103" s="22">
        <v>0</v>
      </c>
      <c r="AC103" s="22">
        <v>1</v>
      </c>
      <c r="AD103" s="22">
        <v>7</v>
      </c>
      <c r="AE103" s="22">
        <v>2</v>
      </c>
      <c r="AF103" s="22">
        <v>10</v>
      </c>
      <c r="AG103" s="1">
        <v>1</v>
      </c>
      <c r="AH103" s="1">
        <v>0</v>
      </c>
      <c r="AI103" s="1">
        <v>1</v>
      </c>
      <c r="AJ103" s="1">
        <v>0</v>
      </c>
      <c r="AK103" s="1">
        <v>0</v>
      </c>
      <c r="AL103" s="1">
        <v>26</v>
      </c>
      <c r="AM103" s="1">
        <v>1</v>
      </c>
      <c r="AN103" s="1">
        <v>0</v>
      </c>
      <c r="AO103" s="1">
        <v>0</v>
      </c>
      <c r="AP103" s="1">
        <v>14</v>
      </c>
      <c r="AQ103" s="22">
        <v>15</v>
      </c>
      <c r="AR103" s="22">
        <v>29</v>
      </c>
      <c r="AS103" s="22">
        <v>1</v>
      </c>
      <c r="AT103" s="22">
        <v>0</v>
      </c>
      <c r="AU103" s="22">
        <v>1</v>
      </c>
      <c r="AV103" s="22">
        <v>2</v>
      </c>
      <c r="AW103" s="22">
        <v>1</v>
      </c>
      <c r="AX103" s="22">
        <v>6</v>
      </c>
      <c r="AY103" s="22">
        <v>1</v>
      </c>
      <c r="AZ103" s="22">
        <v>2</v>
      </c>
      <c r="BA103" s="22">
        <v>0</v>
      </c>
      <c r="BB103" s="22">
        <v>1</v>
      </c>
      <c r="BC103" s="22">
        <v>0</v>
      </c>
      <c r="BD103" s="22">
        <v>0</v>
      </c>
      <c r="BE103" s="22">
        <v>0</v>
      </c>
    </row>
    <row r="104" spans="1:57" s="23" customFormat="1" ht="13.7" customHeight="1">
      <c r="A104" s="19" t="s">
        <v>1219</v>
      </c>
      <c r="B104" s="19" t="s">
        <v>733</v>
      </c>
      <c r="C104" s="28" t="s">
        <v>753</v>
      </c>
      <c r="D104" s="21">
        <v>0</v>
      </c>
      <c r="E104" s="21" t="s">
        <v>1220</v>
      </c>
      <c r="F104" s="21" t="s">
        <v>1146</v>
      </c>
      <c r="G104" s="1">
        <v>30</v>
      </c>
      <c r="H104" s="1">
        <v>162</v>
      </c>
      <c r="I104" s="1">
        <v>140</v>
      </c>
      <c r="J104" s="1">
        <v>134</v>
      </c>
      <c r="K104" s="1">
        <v>164</v>
      </c>
      <c r="L104" s="1">
        <v>162</v>
      </c>
      <c r="M104" s="1">
        <v>158</v>
      </c>
      <c r="N104" s="1">
        <v>467</v>
      </c>
      <c r="O104" s="1">
        <v>453</v>
      </c>
      <c r="P104" s="1">
        <f t="shared" si="56"/>
        <v>920</v>
      </c>
      <c r="Q104" s="22">
        <v>2</v>
      </c>
      <c r="R104" s="22">
        <v>9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  <c r="Z104" s="22">
        <v>0</v>
      </c>
      <c r="AA104" s="22">
        <v>0</v>
      </c>
      <c r="AB104" s="22">
        <v>0</v>
      </c>
      <c r="AC104" s="22">
        <v>2</v>
      </c>
      <c r="AD104" s="22">
        <v>13</v>
      </c>
      <c r="AE104" s="22">
        <v>4</v>
      </c>
      <c r="AF104" s="22">
        <v>22</v>
      </c>
      <c r="AG104" s="1">
        <v>1</v>
      </c>
      <c r="AH104" s="1">
        <v>0</v>
      </c>
      <c r="AI104" s="1">
        <v>1</v>
      </c>
      <c r="AJ104" s="1">
        <v>1</v>
      </c>
      <c r="AK104" s="1">
        <v>0</v>
      </c>
      <c r="AL104" s="1">
        <v>40</v>
      </c>
      <c r="AM104" s="1">
        <v>2</v>
      </c>
      <c r="AN104" s="1">
        <v>0</v>
      </c>
      <c r="AO104" s="1">
        <v>0</v>
      </c>
      <c r="AP104" s="1">
        <v>20</v>
      </c>
      <c r="AQ104" s="22">
        <v>25</v>
      </c>
      <c r="AR104" s="22">
        <v>45</v>
      </c>
      <c r="AS104" s="22">
        <v>2</v>
      </c>
      <c r="AT104" s="22">
        <v>1</v>
      </c>
      <c r="AU104" s="22">
        <v>2</v>
      </c>
      <c r="AV104" s="22">
        <v>5</v>
      </c>
      <c r="AW104" s="22">
        <v>1</v>
      </c>
      <c r="AX104" s="22">
        <v>6</v>
      </c>
      <c r="AY104" s="22">
        <v>1</v>
      </c>
      <c r="AZ104" s="22">
        <v>1</v>
      </c>
      <c r="BA104" s="22">
        <v>0</v>
      </c>
      <c r="BB104" s="22">
        <v>0</v>
      </c>
      <c r="BC104" s="22">
        <v>2</v>
      </c>
      <c r="BD104" s="22">
        <v>0</v>
      </c>
      <c r="BE104" s="22">
        <v>2</v>
      </c>
    </row>
    <row r="105" spans="1:57" s="23" customFormat="1" ht="13.7" customHeight="1">
      <c r="A105" s="19" t="s">
        <v>1219</v>
      </c>
      <c r="B105" s="19" t="s">
        <v>733</v>
      </c>
      <c r="C105" s="28" t="s">
        <v>767</v>
      </c>
      <c r="D105" s="21">
        <v>0</v>
      </c>
      <c r="E105" s="21" t="s">
        <v>1220</v>
      </c>
      <c r="F105" s="21" t="s">
        <v>1146</v>
      </c>
      <c r="G105" s="1">
        <v>6</v>
      </c>
      <c r="H105" s="1">
        <v>20</v>
      </c>
      <c r="I105" s="1">
        <v>20</v>
      </c>
      <c r="J105" s="1">
        <v>20</v>
      </c>
      <c r="K105" s="1">
        <v>20</v>
      </c>
      <c r="L105" s="1">
        <v>21</v>
      </c>
      <c r="M105" s="1">
        <v>18</v>
      </c>
      <c r="N105" s="1">
        <v>63</v>
      </c>
      <c r="O105" s="1">
        <v>56</v>
      </c>
      <c r="P105" s="1">
        <f t="shared" si="56"/>
        <v>119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22">
        <v>0</v>
      </c>
      <c r="AG105" s="1">
        <v>1</v>
      </c>
      <c r="AH105" s="1">
        <v>0</v>
      </c>
      <c r="AI105" s="1">
        <v>1</v>
      </c>
      <c r="AJ105" s="1">
        <v>0</v>
      </c>
      <c r="AK105" s="1">
        <v>0</v>
      </c>
      <c r="AL105" s="1">
        <v>8</v>
      </c>
      <c r="AM105" s="1">
        <v>1</v>
      </c>
      <c r="AN105" s="1">
        <v>0</v>
      </c>
      <c r="AO105" s="1">
        <v>0</v>
      </c>
      <c r="AP105" s="1">
        <v>8</v>
      </c>
      <c r="AQ105" s="22">
        <v>3</v>
      </c>
      <c r="AR105" s="22">
        <v>11</v>
      </c>
      <c r="AS105" s="22">
        <v>1</v>
      </c>
      <c r="AT105" s="22">
        <v>0</v>
      </c>
      <c r="AU105" s="22">
        <v>1</v>
      </c>
      <c r="AV105" s="22">
        <v>2</v>
      </c>
      <c r="AW105" s="22">
        <v>1</v>
      </c>
      <c r="AX105" s="22">
        <v>0</v>
      </c>
      <c r="AY105" s="22">
        <v>1</v>
      </c>
      <c r="AZ105" s="22">
        <v>1</v>
      </c>
      <c r="BA105" s="22">
        <v>0</v>
      </c>
      <c r="BB105" s="22">
        <v>0</v>
      </c>
      <c r="BC105" s="22">
        <v>0</v>
      </c>
      <c r="BD105" s="22">
        <v>0</v>
      </c>
      <c r="BE105" s="22">
        <v>0</v>
      </c>
    </row>
    <row r="106" spans="1:57" s="23" customFormat="1" ht="13.7" customHeight="1">
      <c r="A106" s="19" t="s">
        <v>1219</v>
      </c>
      <c r="B106" s="19" t="s">
        <v>733</v>
      </c>
      <c r="C106" s="28" t="s">
        <v>778</v>
      </c>
      <c r="D106" s="21">
        <v>0</v>
      </c>
      <c r="E106" s="21" t="s">
        <v>1220</v>
      </c>
      <c r="F106" s="21" t="s">
        <v>1146</v>
      </c>
      <c r="G106" s="1">
        <v>21</v>
      </c>
      <c r="H106" s="1">
        <v>114</v>
      </c>
      <c r="I106" s="1">
        <v>105</v>
      </c>
      <c r="J106" s="1">
        <v>105</v>
      </c>
      <c r="K106" s="1">
        <v>109</v>
      </c>
      <c r="L106" s="1">
        <v>121</v>
      </c>
      <c r="M106" s="1">
        <v>130</v>
      </c>
      <c r="N106" s="1">
        <v>345</v>
      </c>
      <c r="O106" s="1">
        <v>339</v>
      </c>
      <c r="P106" s="1">
        <f t="shared" si="56"/>
        <v>684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  <c r="Z106" s="22">
        <v>0</v>
      </c>
      <c r="AA106" s="22">
        <v>0</v>
      </c>
      <c r="AB106" s="22">
        <v>0</v>
      </c>
      <c r="AC106" s="22">
        <v>0</v>
      </c>
      <c r="AD106" s="22">
        <v>0</v>
      </c>
      <c r="AE106" s="22">
        <v>0</v>
      </c>
      <c r="AF106" s="22">
        <v>0</v>
      </c>
      <c r="AG106" s="1">
        <v>1</v>
      </c>
      <c r="AH106" s="1">
        <v>0</v>
      </c>
      <c r="AI106" s="1">
        <v>1</v>
      </c>
      <c r="AJ106" s="1">
        <v>1</v>
      </c>
      <c r="AK106" s="1">
        <v>0</v>
      </c>
      <c r="AL106" s="1">
        <v>23</v>
      </c>
      <c r="AM106" s="1">
        <v>1</v>
      </c>
      <c r="AN106" s="1">
        <v>0</v>
      </c>
      <c r="AO106" s="1">
        <v>0</v>
      </c>
      <c r="AP106" s="1">
        <v>13</v>
      </c>
      <c r="AQ106" s="22">
        <v>14</v>
      </c>
      <c r="AR106" s="22">
        <v>27</v>
      </c>
      <c r="AS106" s="22">
        <v>1</v>
      </c>
      <c r="AT106" s="22">
        <v>1</v>
      </c>
      <c r="AU106" s="22">
        <v>1</v>
      </c>
      <c r="AV106" s="22">
        <v>3</v>
      </c>
      <c r="AW106" s="22">
        <v>1</v>
      </c>
      <c r="AX106" s="22">
        <v>6</v>
      </c>
      <c r="AY106" s="22">
        <v>1</v>
      </c>
      <c r="AZ106" s="22">
        <v>3</v>
      </c>
      <c r="BA106" s="22">
        <v>0</v>
      </c>
      <c r="BB106" s="22">
        <v>0</v>
      </c>
      <c r="BC106" s="22">
        <v>0</v>
      </c>
      <c r="BD106" s="22">
        <v>1</v>
      </c>
      <c r="BE106" s="22">
        <v>0</v>
      </c>
    </row>
    <row r="107" spans="1:57" s="23" customFormat="1" ht="13.7" customHeight="1">
      <c r="A107" s="19" t="s">
        <v>1219</v>
      </c>
      <c r="B107" s="19" t="s">
        <v>733</v>
      </c>
      <c r="C107" s="28" t="s">
        <v>553</v>
      </c>
      <c r="D107" s="21">
        <v>0</v>
      </c>
      <c r="E107" s="21" t="s">
        <v>1220</v>
      </c>
      <c r="F107" s="21" t="s">
        <v>1146</v>
      </c>
      <c r="G107" s="1">
        <v>25</v>
      </c>
      <c r="H107" s="1">
        <v>120</v>
      </c>
      <c r="I107" s="1">
        <v>130</v>
      </c>
      <c r="J107" s="1">
        <v>116</v>
      </c>
      <c r="K107" s="1">
        <v>125</v>
      </c>
      <c r="L107" s="1">
        <v>133</v>
      </c>
      <c r="M107" s="1">
        <v>147</v>
      </c>
      <c r="N107" s="1">
        <v>379</v>
      </c>
      <c r="O107" s="1">
        <v>392</v>
      </c>
      <c r="P107" s="1">
        <f t="shared" si="56"/>
        <v>771</v>
      </c>
      <c r="Q107" s="22">
        <v>1</v>
      </c>
      <c r="R107" s="22">
        <v>7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v>0</v>
      </c>
      <c r="AC107" s="22">
        <v>1</v>
      </c>
      <c r="AD107" s="22">
        <v>4</v>
      </c>
      <c r="AE107" s="22">
        <v>2</v>
      </c>
      <c r="AF107" s="22">
        <v>11</v>
      </c>
      <c r="AG107" s="1">
        <v>1</v>
      </c>
      <c r="AH107" s="1">
        <v>0</v>
      </c>
      <c r="AI107" s="1">
        <v>1</v>
      </c>
      <c r="AJ107" s="1">
        <v>1</v>
      </c>
      <c r="AK107" s="1">
        <v>0</v>
      </c>
      <c r="AL107" s="1">
        <v>31</v>
      </c>
      <c r="AM107" s="1">
        <v>2</v>
      </c>
      <c r="AN107" s="1">
        <v>0</v>
      </c>
      <c r="AO107" s="1">
        <v>0</v>
      </c>
      <c r="AP107" s="1">
        <v>19</v>
      </c>
      <c r="AQ107" s="22">
        <v>17</v>
      </c>
      <c r="AR107" s="22">
        <v>36</v>
      </c>
      <c r="AS107" s="22">
        <v>1</v>
      </c>
      <c r="AT107" s="22">
        <v>1</v>
      </c>
      <c r="AU107" s="22">
        <v>1</v>
      </c>
      <c r="AV107" s="22">
        <v>3</v>
      </c>
      <c r="AW107" s="22">
        <v>1</v>
      </c>
      <c r="AX107" s="22">
        <v>6</v>
      </c>
      <c r="AY107" s="22">
        <v>1</v>
      </c>
      <c r="AZ107" s="22">
        <v>2</v>
      </c>
      <c r="BA107" s="22">
        <v>0</v>
      </c>
      <c r="BB107" s="22">
        <v>1</v>
      </c>
      <c r="BC107" s="22">
        <v>3</v>
      </c>
      <c r="BD107" s="22">
        <v>0</v>
      </c>
      <c r="BE107" s="22">
        <v>3</v>
      </c>
    </row>
    <row r="108" spans="1:57" s="23" customFormat="1" ht="13.7" customHeight="1">
      <c r="A108" s="19" t="s">
        <v>1219</v>
      </c>
      <c r="B108" s="19" t="s">
        <v>733</v>
      </c>
      <c r="C108" s="28" t="s">
        <v>881</v>
      </c>
      <c r="D108" s="21">
        <v>0</v>
      </c>
      <c r="E108" s="21" t="s">
        <v>1220</v>
      </c>
      <c r="F108" s="21" t="s">
        <v>1146</v>
      </c>
      <c r="G108" s="1">
        <v>13</v>
      </c>
      <c r="H108" s="1">
        <v>50</v>
      </c>
      <c r="I108" s="1">
        <v>62</v>
      </c>
      <c r="J108" s="1">
        <v>51</v>
      </c>
      <c r="K108" s="1">
        <v>78</v>
      </c>
      <c r="L108" s="1">
        <v>55</v>
      </c>
      <c r="M108" s="1">
        <v>65</v>
      </c>
      <c r="N108" s="1">
        <v>183</v>
      </c>
      <c r="O108" s="1">
        <v>178</v>
      </c>
      <c r="P108" s="1">
        <f t="shared" si="56"/>
        <v>361</v>
      </c>
      <c r="Q108" s="22">
        <v>1</v>
      </c>
      <c r="R108" s="22">
        <v>4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  <c r="Z108" s="22">
        <v>0</v>
      </c>
      <c r="AA108" s="22">
        <v>0</v>
      </c>
      <c r="AB108" s="22">
        <v>0</v>
      </c>
      <c r="AC108" s="22">
        <v>0</v>
      </c>
      <c r="AD108" s="22">
        <v>0</v>
      </c>
      <c r="AE108" s="22">
        <v>1</v>
      </c>
      <c r="AF108" s="22">
        <v>4</v>
      </c>
      <c r="AG108" s="1">
        <v>1</v>
      </c>
      <c r="AH108" s="1">
        <v>0</v>
      </c>
      <c r="AI108" s="1">
        <v>1</v>
      </c>
      <c r="AJ108" s="1">
        <v>0</v>
      </c>
      <c r="AK108" s="1">
        <v>0</v>
      </c>
      <c r="AL108" s="1">
        <v>17</v>
      </c>
      <c r="AM108" s="1">
        <v>1</v>
      </c>
      <c r="AN108" s="1">
        <v>0</v>
      </c>
      <c r="AO108" s="1">
        <v>0</v>
      </c>
      <c r="AP108" s="1">
        <v>6</v>
      </c>
      <c r="AQ108" s="22">
        <v>14</v>
      </c>
      <c r="AR108" s="22">
        <v>20</v>
      </c>
      <c r="AS108" s="22">
        <v>1</v>
      </c>
      <c r="AT108" s="22">
        <v>0</v>
      </c>
      <c r="AU108" s="22">
        <v>1</v>
      </c>
      <c r="AV108" s="22">
        <v>2</v>
      </c>
      <c r="AW108" s="22">
        <v>1</v>
      </c>
      <c r="AX108" s="22">
        <v>6</v>
      </c>
      <c r="AY108" s="22">
        <v>1</v>
      </c>
      <c r="AZ108" s="22">
        <v>2</v>
      </c>
      <c r="BA108" s="22">
        <v>0</v>
      </c>
      <c r="BB108" s="22">
        <v>0</v>
      </c>
      <c r="BC108" s="22">
        <v>1</v>
      </c>
      <c r="BD108" s="22">
        <v>0</v>
      </c>
      <c r="BE108" s="22">
        <v>1</v>
      </c>
    </row>
    <row r="109" spans="1:57" s="23" customFormat="1" ht="13.7" customHeight="1">
      <c r="A109" s="19" t="s">
        <v>1219</v>
      </c>
      <c r="B109" s="19" t="s">
        <v>733</v>
      </c>
      <c r="C109" s="28" t="s">
        <v>887</v>
      </c>
      <c r="D109" s="21">
        <v>0</v>
      </c>
      <c r="E109" s="21" t="s">
        <v>1220</v>
      </c>
      <c r="F109" s="21" t="s">
        <v>1146</v>
      </c>
      <c r="G109" s="1">
        <v>12</v>
      </c>
      <c r="H109" s="1">
        <v>35</v>
      </c>
      <c r="I109" s="1">
        <v>42</v>
      </c>
      <c r="J109" s="1">
        <v>41</v>
      </c>
      <c r="K109" s="1">
        <v>47</v>
      </c>
      <c r="L109" s="1">
        <v>46</v>
      </c>
      <c r="M109" s="1">
        <v>43</v>
      </c>
      <c r="N109" s="1">
        <v>140</v>
      </c>
      <c r="O109" s="1">
        <v>114</v>
      </c>
      <c r="P109" s="1">
        <f t="shared" si="56"/>
        <v>254</v>
      </c>
      <c r="Q109" s="22">
        <v>1</v>
      </c>
      <c r="R109" s="22">
        <v>5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  <c r="Z109" s="22">
        <v>0</v>
      </c>
      <c r="AA109" s="22">
        <v>0</v>
      </c>
      <c r="AB109" s="22">
        <v>0</v>
      </c>
      <c r="AC109" s="22">
        <v>2</v>
      </c>
      <c r="AD109" s="22">
        <v>16</v>
      </c>
      <c r="AE109" s="22">
        <v>3</v>
      </c>
      <c r="AF109" s="22">
        <v>21</v>
      </c>
      <c r="AG109" s="1">
        <v>1</v>
      </c>
      <c r="AH109" s="1">
        <v>0</v>
      </c>
      <c r="AI109" s="1">
        <v>1</v>
      </c>
      <c r="AJ109" s="1">
        <v>0</v>
      </c>
      <c r="AK109" s="1">
        <v>0</v>
      </c>
      <c r="AL109" s="1">
        <v>17</v>
      </c>
      <c r="AM109" s="1">
        <v>1</v>
      </c>
      <c r="AN109" s="1">
        <v>1</v>
      </c>
      <c r="AO109" s="1">
        <v>0</v>
      </c>
      <c r="AP109" s="1">
        <v>10</v>
      </c>
      <c r="AQ109" s="22">
        <v>11</v>
      </c>
      <c r="AR109" s="22">
        <v>21</v>
      </c>
      <c r="AS109" s="22">
        <v>1</v>
      </c>
      <c r="AT109" s="22">
        <v>0</v>
      </c>
      <c r="AU109" s="22">
        <v>1</v>
      </c>
      <c r="AV109" s="22">
        <v>2</v>
      </c>
      <c r="AW109" s="22">
        <v>1</v>
      </c>
      <c r="AX109" s="22">
        <v>3</v>
      </c>
      <c r="AY109" s="22">
        <v>1</v>
      </c>
      <c r="AZ109" s="22">
        <v>1</v>
      </c>
      <c r="BA109" s="22">
        <v>0</v>
      </c>
      <c r="BB109" s="22">
        <v>0</v>
      </c>
      <c r="BC109" s="22">
        <v>1</v>
      </c>
      <c r="BD109" s="22">
        <v>0</v>
      </c>
      <c r="BE109" s="22">
        <v>1</v>
      </c>
    </row>
    <row r="110" spans="1:57" s="23" customFormat="1" ht="13.7" customHeight="1">
      <c r="A110" s="19" t="s">
        <v>1219</v>
      </c>
      <c r="B110" s="19" t="s">
        <v>733</v>
      </c>
      <c r="C110" s="28" t="s">
        <v>48</v>
      </c>
      <c r="D110" s="21">
        <v>0</v>
      </c>
      <c r="E110" s="21" t="s">
        <v>1220</v>
      </c>
      <c r="F110" s="21" t="s">
        <v>1146</v>
      </c>
      <c r="G110" s="1">
        <v>14</v>
      </c>
      <c r="H110" s="1">
        <v>49</v>
      </c>
      <c r="I110" s="1">
        <v>49</v>
      </c>
      <c r="J110" s="1">
        <v>50</v>
      </c>
      <c r="K110" s="1">
        <v>51</v>
      </c>
      <c r="L110" s="1">
        <v>51</v>
      </c>
      <c r="M110" s="1">
        <v>44</v>
      </c>
      <c r="N110" s="1">
        <v>163</v>
      </c>
      <c r="O110" s="1">
        <v>131</v>
      </c>
      <c r="P110" s="1">
        <f t="shared" si="56"/>
        <v>294</v>
      </c>
      <c r="Q110" s="22">
        <v>1</v>
      </c>
      <c r="R110" s="22">
        <v>1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>
        <v>0</v>
      </c>
      <c r="AA110" s="22">
        <v>0</v>
      </c>
      <c r="AB110" s="22">
        <v>0</v>
      </c>
      <c r="AC110" s="22">
        <v>1</v>
      </c>
      <c r="AD110" s="22">
        <v>2</v>
      </c>
      <c r="AE110" s="22">
        <v>2</v>
      </c>
      <c r="AF110" s="22">
        <v>3</v>
      </c>
      <c r="AG110" s="1">
        <v>1</v>
      </c>
      <c r="AH110" s="1">
        <v>0</v>
      </c>
      <c r="AI110" s="1">
        <v>1</v>
      </c>
      <c r="AJ110" s="1">
        <v>0</v>
      </c>
      <c r="AK110" s="1">
        <v>0</v>
      </c>
      <c r="AL110" s="1">
        <v>16</v>
      </c>
      <c r="AM110" s="1">
        <v>1</v>
      </c>
      <c r="AN110" s="1">
        <v>0</v>
      </c>
      <c r="AO110" s="1">
        <v>0</v>
      </c>
      <c r="AP110" s="1">
        <v>9</v>
      </c>
      <c r="AQ110" s="22">
        <v>10</v>
      </c>
      <c r="AR110" s="22">
        <v>19</v>
      </c>
      <c r="AS110" s="22">
        <v>1</v>
      </c>
      <c r="AT110" s="22">
        <v>0</v>
      </c>
      <c r="AU110" s="22">
        <v>1</v>
      </c>
      <c r="AV110" s="22">
        <v>2</v>
      </c>
      <c r="AW110" s="22">
        <v>1</v>
      </c>
      <c r="AX110" s="22">
        <v>6</v>
      </c>
      <c r="AY110" s="22">
        <v>1</v>
      </c>
      <c r="AZ110" s="22">
        <v>2</v>
      </c>
      <c r="BA110" s="22">
        <v>0</v>
      </c>
      <c r="BB110" s="22">
        <v>0</v>
      </c>
      <c r="BC110" s="22">
        <v>0</v>
      </c>
      <c r="BD110" s="22">
        <v>0</v>
      </c>
      <c r="BE110" s="22">
        <v>0</v>
      </c>
    </row>
    <row r="111" spans="1:57" s="23" customFormat="1" ht="13.7" customHeight="1">
      <c r="A111" s="19" t="s">
        <v>1219</v>
      </c>
      <c r="B111" s="19" t="s">
        <v>733</v>
      </c>
      <c r="C111" s="28" t="s">
        <v>81</v>
      </c>
      <c r="D111" s="21">
        <v>0</v>
      </c>
      <c r="E111" s="21" t="s">
        <v>1220</v>
      </c>
      <c r="F111" s="21" t="s">
        <v>1146</v>
      </c>
      <c r="G111" s="1">
        <v>25</v>
      </c>
      <c r="H111" s="1">
        <v>87</v>
      </c>
      <c r="I111" s="1">
        <v>113</v>
      </c>
      <c r="J111" s="1">
        <v>101</v>
      </c>
      <c r="K111" s="1">
        <v>102</v>
      </c>
      <c r="L111" s="1">
        <v>86</v>
      </c>
      <c r="M111" s="1">
        <v>97</v>
      </c>
      <c r="N111" s="1">
        <v>272</v>
      </c>
      <c r="O111" s="1">
        <v>314</v>
      </c>
      <c r="P111" s="1">
        <f t="shared" si="56"/>
        <v>586</v>
      </c>
      <c r="Q111" s="22">
        <v>3</v>
      </c>
      <c r="R111" s="22">
        <v>20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0</v>
      </c>
      <c r="AC111" s="22">
        <v>3</v>
      </c>
      <c r="AD111" s="22">
        <v>19</v>
      </c>
      <c r="AE111" s="22">
        <v>6</v>
      </c>
      <c r="AF111" s="22">
        <v>39</v>
      </c>
      <c r="AG111" s="1">
        <v>1</v>
      </c>
      <c r="AH111" s="1">
        <v>0</v>
      </c>
      <c r="AI111" s="1">
        <v>1</v>
      </c>
      <c r="AJ111" s="1">
        <v>1</v>
      </c>
      <c r="AK111" s="1">
        <v>0</v>
      </c>
      <c r="AL111" s="1">
        <v>29</v>
      </c>
      <c r="AM111" s="1">
        <v>1</v>
      </c>
      <c r="AN111" s="1">
        <v>1</v>
      </c>
      <c r="AO111" s="1">
        <v>0</v>
      </c>
      <c r="AP111" s="1">
        <v>18</v>
      </c>
      <c r="AQ111" s="22">
        <v>16</v>
      </c>
      <c r="AR111" s="22">
        <v>34</v>
      </c>
      <c r="AS111" s="22">
        <v>2</v>
      </c>
      <c r="AT111" s="22">
        <v>0</v>
      </c>
      <c r="AU111" s="22">
        <v>2</v>
      </c>
      <c r="AV111" s="22">
        <v>4</v>
      </c>
      <c r="AW111" s="22">
        <v>1</v>
      </c>
      <c r="AX111" s="22">
        <v>6</v>
      </c>
      <c r="AY111" s="22">
        <v>1</v>
      </c>
      <c r="AZ111" s="22">
        <v>3</v>
      </c>
      <c r="BA111" s="22">
        <v>0</v>
      </c>
      <c r="BB111" s="22">
        <v>0</v>
      </c>
      <c r="BC111" s="22">
        <v>0</v>
      </c>
      <c r="BD111" s="22">
        <v>1</v>
      </c>
      <c r="BE111" s="22">
        <v>0</v>
      </c>
    </row>
    <row r="112" spans="1:57" s="23" customFormat="1" ht="13.7" customHeight="1">
      <c r="A112" s="19" t="s">
        <v>1219</v>
      </c>
      <c r="B112" s="19" t="s">
        <v>733</v>
      </c>
      <c r="C112" s="28" t="s">
        <v>734</v>
      </c>
      <c r="D112" s="21">
        <v>0</v>
      </c>
      <c r="E112" s="21" t="s">
        <v>1220</v>
      </c>
      <c r="F112" s="21" t="s">
        <v>1146</v>
      </c>
      <c r="G112" s="1">
        <v>19</v>
      </c>
      <c r="H112" s="1">
        <v>86</v>
      </c>
      <c r="I112" s="1">
        <v>100</v>
      </c>
      <c r="J112" s="1">
        <v>93</v>
      </c>
      <c r="K112" s="1">
        <v>81</v>
      </c>
      <c r="L112" s="1">
        <v>86</v>
      </c>
      <c r="M112" s="1">
        <v>78</v>
      </c>
      <c r="N112" s="1">
        <v>284</v>
      </c>
      <c r="O112" s="1">
        <v>240</v>
      </c>
      <c r="P112" s="1">
        <f t="shared" si="56"/>
        <v>524</v>
      </c>
      <c r="Q112" s="22">
        <v>1</v>
      </c>
      <c r="R112" s="22">
        <v>2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  <c r="Z112" s="22">
        <v>0</v>
      </c>
      <c r="AA112" s="22">
        <v>0</v>
      </c>
      <c r="AB112" s="22">
        <v>0</v>
      </c>
      <c r="AC112" s="22">
        <v>1</v>
      </c>
      <c r="AD112" s="22">
        <v>8</v>
      </c>
      <c r="AE112" s="22">
        <v>2</v>
      </c>
      <c r="AF112" s="22">
        <v>10</v>
      </c>
      <c r="AG112" s="1">
        <v>1</v>
      </c>
      <c r="AH112" s="1">
        <v>0</v>
      </c>
      <c r="AI112" s="1">
        <v>1</v>
      </c>
      <c r="AJ112" s="1">
        <v>0</v>
      </c>
      <c r="AK112" s="1">
        <v>0</v>
      </c>
      <c r="AL112" s="1">
        <v>25</v>
      </c>
      <c r="AM112" s="1">
        <v>1</v>
      </c>
      <c r="AN112" s="1">
        <v>1</v>
      </c>
      <c r="AO112" s="1">
        <v>0</v>
      </c>
      <c r="AP112" s="1">
        <v>11</v>
      </c>
      <c r="AQ112" s="22">
        <v>18</v>
      </c>
      <c r="AR112" s="22">
        <v>29</v>
      </c>
      <c r="AS112" s="22">
        <v>1</v>
      </c>
      <c r="AT112" s="22">
        <v>0</v>
      </c>
      <c r="AU112" s="22">
        <v>8</v>
      </c>
      <c r="AV112" s="22">
        <v>9</v>
      </c>
      <c r="AW112" s="22">
        <v>1</v>
      </c>
      <c r="AX112" s="22">
        <v>6</v>
      </c>
      <c r="AY112" s="22">
        <v>1</v>
      </c>
      <c r="AZ112" s="22">
        <v>2</v>
      </c>
      <c r="BA112" s="22">
        <v>0</v>
      </c>
      <c r="BB112" s="22">
        <v>0</v>
      </c>
      <c r="BC112" s="22">
        <v>0</v>
      </c>
      <c r="BD112" s="22">
        <v>0</v>
      </c>
      <c r="BE112" s="22">
        <v>0</v>
      </c>
    </row>
    <row r="113" spans="1:57" s="23" customFormat="1" ht="13.7" customHeight="1">
      <c r="A113" s="19" t="s">
        <v>1219</v>
      </c>
      <c r="B113" s="19" t="s">
        <v>733</v>
      </c>
      <c r="C113" s="28" t="s">
        <v>743</v>
      </c>
      <c r="D113" s="21">
        <v>0</v>
      </c>
      <c r="E113" s="21" t="s">
        <v>1220</v>
      </c>
      <c r="F113" s="21" t="s">
        <v>1146</v>
      </c>
      <c r="G113" s="1">
        <v>12</v>
      </c>
      <c r="H113" s="1">
        <v>53</v>
      </c>
      <c r="I113" s="1">
        <v>41</v>
      </c>
      <c r="J113" s="1">
        <v>50</v>
      </c>
      <c r="K113" s="1">
        <v>57</v>
      </c>
      <c r="L113" s="1">
        <v>57</v>
      </c>
      <c r="M113" s="1">
        <v>48</v>
      </c>
      <c r="N113" s="1">
        <v>144</v>
      </c>
      <c r="O113" s="1">
        <v>162</v>
      </c>
      <c r="P113" s="1">
        <f t="shared" si="56"/>
        <v>306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>
        <v>0</v>
      </c>
      <c r="AB113" s="22">
        <v>0</v>
      </c>
      <c r="AC113" s="22">
        <v>0</v>
      </c>
      <c r="AD113" s="22">
        <v>0</v>
      </c>
      <c r="AE113" s="22">
        <v>0</v>
      </c>
      <c r="AF113" s="22">
        <v>0</v>
      </c>
      <c r="AG113" s="1">
        <v>1</v>
      </c>
      <c r="AH113" s="1">
        <v>0</v>
      </c>
      <c r="AI113" s="1">
        <v>1</v>
      </c>
      <c r="AJ113" s="1">
        <v>0</v>
      </c>
      <c r="AK113" s="1">
        <v>0</v>
      </c>
      <c r="AL113" s="1">
        <v>21</v>
      </c>
      <c r="AM113" s="1">
        <v>1</v>
      </c>
      <c r="AN113" s="1">
        <v>0</v>
      </c>
      <c r="AO113" s="1">
        <v>0</v>
      </c>
      <c r="AP113" s="1">
        <v>9</v>
      </c>
      <c r="AQ113" s="22">
        <v>15</v>
      </c>
      <c r="AR113" s="22">
        <v>24</v>
      </c>
      <c r="AS113" s="22">
        <v>1</v>
      </c>
      <c r="AT113" s="22">
        <v>1</v>
      </c>
      <c r="AU113" s="22">
        <v>1</v>
      </c>
      <c r="AV113" s="22">
        <v>3</v>
      </c>
      <c r="AW113" s="22">
        <v>1</v>
      </c>
      <c r="AX113" s="22">
        <v>6</v>
      </c>
      <c r="AY113" s="22">
        <v>1</v>
      </c>
      <c r="AZ113" s="22">
        <v>1</v>
      </c>
      <c r="BA113" s="22">
        <v>0</v>
      </c>
      <c r="BB113" s="22">
        <v>0</v>
      </c>
      <c r="BC113" s="22">
        <v>3</v>
      </c>
      <c r="BD113" s="22">
        <v>0</v>
      </c>
      <c r="BE113" s="22">
        <v>3</v>
      </c>
    </row>
    <row r="114" spans="1:57" s="32" customFormat="1" ht="13.7" customHeight="1">
      <c r="A114" s="19" t="s">
        <v>1219</v>
      </c>
      <c r="B114" s="19" t="s">
        <v>733</v>
      </c>
      <c r="C114" s="28" t="s">
        <v>752</v>
      </c>
      <c r="D114" s="21">
        <v>0</v>
      </c>
      <c r="E114" s="21" t="s">
        <v>1220</v>
      </c>
      <c r="F114" s="21" t="s">
        <v>1146</v>
      </c>
      <c r="G114" s="1">
        <v>17</v>
      </c>
      <c r="H114" s="1">
        <v>75</v>
      </c>
      <c r="I114" s="1">
        <v>74</v>
      </c>
      <c r="J114" s="1">
        <v>85</v>
      </c>
      <c r="K114" s="1">
        <v>76</v>
      </c>
      <c r="L114" s="1">
        <v>76</v>
      </c>
      <c r="M114" s="1">
        <v>76</v>
      </c>
      <c r="N114" s="1">
        <v>244</v>
      </c>
      <c r="O114" s="1">
        <v>218</v>
      </c>
      <c r="P114" s="1">
        <f t="shared" si="56"/>
        <v>462</v>
      </c>
      <c r="Q114" s="22">
        <v>2</v>
      </c>
      <c r="R114" s="22">
        <v>9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0</v>
      </c>
      <c r="AB114" s="22">
        <v>0</v>
      </c>
      <c r="AC114" s="22">
        <v>2</v>
      </c>
      <c r="AD114" s="22">
        <v>11</v>
      </c>
      <c r="AE114" s="22">
        <v>4</v>
      </c>
      <c r="AF114" s="22">
        <v>20</v>
      </c>
      <c r="AG114" s="1">
        <v>1</v>
      </c>
      <c r="AH114" s="1">
        <v>0</v>
      </c>
      <c r="AI114" s="1">
        <v>1</v>
      </c>
      <c r="AJ114" s="1">
        <v>0</v>
      </c>
      <c r="AK114" s="1">
        <v>0</v>
      </c>
      <c r="AL114" s="1">
        <v>23</v>
      </c>
      <c r="AM114" s="1">
        <v>1</v>
      </c>
      <c r="AN114" s="1">
        <v>0</v>
      </c>
      <c r="AO114" s="1">
        <v>0</v>
      </c>
      <c r="AP114" s="1">
        <v>9</v>
      </c>
      <c r="AQ114" s="22">
        <v>17</v>
      </c>
      <c r="AR114" s="22">
        <v>26</v>
      </c>
      <c r="AS114" s="22">
        <v>1</v>
      </c>
      <c r="AT114" s="22">
        <v>0</v>
      </c>
      <c r="AU114" s="22">
        <v>1</v>
      </c>
      <c r="AV114" s="22">
        <v>2</v>
      </c>
      <c r="AW114" s="22">
        <v>1</v>
      </c>
      <c r="AX114" s="22">
        <v>6</v>
      </c>
      <c r="AY114" s="22">
        <v>1</v>
      </c>
      <c r="AZ114" s="22">
        <v>1</v>
      </c>
      <c r="BA114" s="22">
        <v>0</v>
      </c>
      <c r="BB114" s="22">
        <v>0</v>
      </c>
      <c r="BC114" s="22">
        <v>2</v>
      </c>
      <c r="BD114" s="22">
        <v>0</v>
      </c>
      <c r="BE114" s="22">
        <v>2</v>
      </c>
    </row>
    <row r="115" spans="1:57" s="23" customFormat="1" ht="13.7" customHeight="1">
      <c r="A115" s="19" t="s">
        <v>1219</v>
      </c>
      <c r="B115" s="19" t="s">
        <v>733</v>
      </c>
      <c r="C115" s="28" t="s">
        <v>764</v>
      </c>
      <c r="D115" s="21">
        <v>0</v>
      </c>
      <c r="E115" s="21" t="s">
        <v>1220</v>
      </c>
      <c r="F115" s="21" t="s">
        <v>1146</v>
      </c>
      <c r="G115" s="1">
        <v>20</v>
      </c>
      <c r="H115" s="1">
        <v>95</v>
      </c>
      <c r="I115" s="1">
        <v>106</v>
      </c>
      <c r="J115" s="1">
        <v>90</v>
      </c>
      <c r="K115" s="1">
        <v>101</v>
      </c>
      <c r="L115" s="1">
        <v>98</v>
      </c>
      <c r="M115" s="1">
        <v>115</v>
      </c>
      <c r="N115" s="1">
        <v>290</v>
      </c>
      <c r="O115" s="1">
        <v>315</v>
      </c>
      <c r="P115" s="1">
        <f t="shared" si="56"/>
        <v>605</v>
      </c>
      <c r="Q115" s="22">
        <v>1</v>
      </c>
      <c r="R115" s="22">
        <v>7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  <c r="Z115" s="22">
        <v>0</v>
      </c>
      <c r="AA115" s="22">
        <v>0</v>
      </c>
      <c r="AB115" s="22">
        <v>0</v>
      </c>
      <c r="AC115" s="22">
        <v>1</v>
      </c>
      <c r="AD115" s="22">
        <v>8</v>
      </c>
      <c r="AE115" s="22">
        <v>2</v>
      </c>
      <c r="AF115" s="22">
        <v>15</v>
      </c>
      <c r="AG115" s="1">
        <v>1</v>
      </c>
      <c r="AH115" s="1">
        <v>0</v>
      </c>
      <c r="AI115" s="1">
        <v>1</v>
      </c>
      <c r="AJ115" s="1">
        <v>0</v>
      </c>
      <c r="AK115" s="1">
        <v>0</v>
      </c>
      <c r="AL115" s="1">
        <v>27</v>
      </c>
      <c r="AM115" s="1">
        <v>1</v>
      </c>
      <c r="AN115" s="1">
        <v>0</v>
      </c>
      <c r="AO115" s="1">
        <v>0</v>
      </c>
      <c r="AP115" s="1">
        <v>17</v>
      </c>
      <c r="AQ115" s="22">
        <v>13</v>
      </c>
      <c r="AR115" s="22">
        <v>30</v>
      </c>
      <c r="AS115" s="22">
        <v>1</v>
      </c>
      <c r="AT115" s="22">
        <v>1</v>
      </c>
      <c r="AU115" s="22">
        <v>1</v>
      </c>
      <c r="AV115" s="22">
        <v>3</v>
      </c>
      <c r="AW115" s="22">
        <v>1</v>
      </c>
      <c r="AX115" s="22">
        <v>6</v>
      </c>
      <c r="AY115" s="22">
        <v>1</v>
      </c>
      <c r="AZ115" s="22">
        <v>1</v>
      </c>
      <c r="BA115" s="22">
        <v>0</v>
      </c>
      <c r="BB115" s="22">
        <v>0</v>
      </c>
      <c r="BC115" s="22">
        <v>2</v>
      </c>
      <c r="BD115" s="22">
        <v>1</v>
      </c>
      <c r="BE115" s="22">
        <v>2</v>
      </c>
    </row>
    <row r="116" spans="1:57" s="23" customFormat="1" ht="13.7" customHeight="1">
      <c r="A116" s="19" t="s">
        <v>1219</v>
      </c>
      <c r="B116" s="19" t="s">
        <v>733</v>
      </c>
      <c r="C116" s="28" t="s">
        <v>766</v>
      </c>
      <c r="D116" s="21">
        <v>0</v>
      </c>
      <c r="E116" s="21" t="s">
        <v>1220</v>
      </c>
      <c r="F116" s="21" t="s">
        <v>1146</v>
      </c>
      <c r="G116" s="1">
        <v>23</v>
      </c>
      <c r="H116" s="1">
        <v>107</v>
      </c>
      <c r="I116" s="1">
        <v>121</v>
      </c>
      <c r="J116" s="1">
        <v>118</v>
      </c>
      <c r="K116" s="1">
        <v>115</v>
      </c>
      <c r="L116" s="1">
        <v>136</v>
      </c>
      <c r="M116" s="1">
        <v>113</v>
      </c>
      <c r="N116" s="1">
        <v>350</v>
      </c>
      <c r="O116" s="1">
        <v>360</v>
      </c>
      <c r="P116" s="1">
        <f t="shared" si="56"/>
        <v>710</v>
      </c>
      <c r="Q116" s="22">
        <v>1</v>
      </c>
      <c r="R116" s="22">
        <v>5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  <c r="Z116" s="22">
        <v>0</v>
      </c>
      <c r="AA116" s="22">
        <v>0</v>
      </c>
      <c r="AB116" s="22">
        <v>0</v>
      </c>
      <c r="AC116" s="22">
        <v>2</v>
      </c>
      <c r="AD116" s="22">
        <v>9</v>
      </c>
      <c r="AE116" s="22">
        <v>3</v>
      </c>
      <c r="AF116" s="22">
        <v>14</v>
      </c>
      <c r="AG116" s="1">
        <v>1</v>
      </c>
      <c r="AH116" s="1">
        <v>0</v>
      </c>
      <c r="AI116" s="1">
        <v>1</v>
      </c>
      <c r="AJ116" s="1">
        <v>1</v>
      </c>
      <c r="AK116" s="1">
        <v>0</v>
      </c>
      <c r="AL116" s="1">
        <v>32</v>
      </c>
      <c r="AM116" s="1">
        <v>1</v>
      </c>
      <c r="AN116" s="1">
        <v>1</v>
      </c>
      <c r="AO116" s="1">
        <v>0</v>
      </c>
      <c r="AP116" s="1">
        <v>14</v>
      </c>
      <c r="AQ116" s="22">
        <v>23</v>
      </c>
      <c r="AR116" s="22">
        <v>37</v>
      </c>
      <c r="AS116" s="22">
        <v>1</v>
      </c>
      <c r="AT116" s="22">
        <v>0</v>
      </c>
      <c r="AU116" s="22">
        <v>9</v>
      </c>
      <c r="AV116" s="22">
        <v>10</v>
      </c>
      <c r="AW116" s="22">
        <v>1</v>
      </c>
      <c r="AX116" s="22">
        <v>6</v>
      </c>
      <c r="AY116" s="22">
        <v>1</v>
      </c>
      <c r="AZ116" s="22">
        <v>1</v>
      </c>
      <c r="BA116" s="22">
        <v>0</v>
      </c>
      <c r="BB116" s="22">
        <v>0</v>
      </c>
      <c r="BC116" s="22">
        <v>3</v>
      </c>
      <c r="BD116" s="22">
        <v>2</v>
      </c>
      <c r="BE116" s="22">
        <v>3</v>
      </c>
    </row>
    <row r="117" spans="1:57" s="23" customFormat="1" ht="13.7" customHeight="1">
      <c r="A117" s="19" t="s">
        <v>1219</v>
      </c>
      <c r="B117" s="19" t="s">
        <v>733</v>
      </c>
      <c r="C117" s="28" t="s">
        <v>768</v>
      </c>
      <c r="D117" s="21">
        <v>0</v>
      </c>
      <c r="E117" s="21" t="s">
        <v>1220</v>
      </c>
      <c r="F117" s="21" t="s">
        <v>1146</v>
      </c>
      <c r="G117" s="1">
        <v>20</v>
      </c>
      <c r="H117" s="1">
        <v>104</v>
      </c>
      <c r="I117" s="1">
        <v>104</v>
      </c>
      <c r="J117" s="1">
        <v>119</v>
      </c>
      <c r="K117" s="1">
        <v>101</v>
      </c>
      <c r="L117" s="1">
        <v>95</v>
      </c>
      <c r="M117" s="1">
        <v>115</v>
      </c>
      <c r="N117" s="1">
        <v>313</v>
      </c>
      <c r="O117" s="1">
        <v>325</v>
      </c>
      <c r="P117" s="1">
        <f t="shared" si="56"/>
        <v>638</v>
      </c>
      <c r="Q117" s="22">
        <v>1</v>
      </c>
      <c r="R117" s="22">
        <v>7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  <c r="Z117" s="22">
        <v>0</v>
      </c>
      <c r="AA117" s="22">
        <v>0</v>
      </c>
      <c r="AB117" s="22">
        <v>0</v>
      </c>
      <c r="AC117" s="22">
        <v>1</v>
      </c>
      <c r="AD117" s="22">
        <v>7</v>
      </c>
      <c r="AE117" s="22">
        <v>2</v>
      </c>
      <c r="AF117" s="22">
        <v>14</v>
      </c>
      <c r="AG117" s="1">
        <v>1</v>
      </c>
      <c r="AH117" s="1">
        <v>0</v>
      </c>
      <c r="AI117" s="1">
        <v>1</v>
      </c>
      <c r="AJ117" s="1">
        <v>1</v>
      </c>
      <c r="AK117" s="1">
        <v>0</v>
      </c>
      <c r="AL117" s="1">
        <v>25</v>
      </c>
      <c r="AM117" s="1">
        <v>1</v>
      </c>
      <c r="AN117" s="1">
        <v>0</v>
      </c>
      <c r="AO117" s="1">
        <v>0</v>
      </c>
      <c r="AP117" s="1">
        <v>12</v>
      </c>
      <c r="AQ117" s="22">
        <v>17</v>
      </c>
      <c r="AR117" s="22">
        <v>29</v>
      </c>
      <c r="AS117" s="22">
        <v>1</v>
      </c>
      <c r="AT117" s="22">
        <v>0</v>
      </c>
      <c r="AU117" s="22">
        <v>1</v>
      </c>
      <c r="AV117" s="22">
        <v>2</v>
      </c>
      <c r="AW117" s="22">
        <v>1</v>
      </c>
      <c r="AX117" s="22">
        <v>6</v>
      </c>
      <c r="AY117" s="22">
        <v>1</v>
      </c>
      <c r="AZ117" s="22">
        <v>1</v>
      </c>
      <c r="BA117" s="22">
        <v>0</v>
      </c>
      <c r="BB117" s="22">
        <v>0</v>
      </c>
      <c r="BC117" s="22">
        <v>1</v>
      </c>
      <c r="BD117" s="22">
        <v>0</v>
      </c>
      <c r="BE117" s="22">
        <v>1</v>
      </c>
    </row>
    <row r="118" spans="1:57" s="32" customFormat="1" ht="13.7" customHeight="1">
      <c r="A118" s="19" t="s">
        <v>1219</v>
      </c>
      <c r="B118" s="19" t="s">
        <v>733</v>
      </c>
      <c r="C118" s="28" t="s">
        <v>773</v>
      </c>
      <c r="D118" s="21">
        <v>0</v>
      </c>
      <c r="E118" s="21" t="s">
        <v>1220</v>
      </c>
      <c r="F118" s="21" t="s">
        <v>1146</v>
      </c>
      <c r="G118" s="1">
        <v>20</v>
      </c>
      <c r="H118" s="1">
        <v>79</v>
      </c>
      <c r="I118" s="1">
        <v>76</v>
      </c>
      <c r="J118" s="1">
        <v>91</v>
      </c>
      <c r="K118" s="1">
        <v>83</v>
      </c>
      <c r="L118" s="1">
        <v>103</v>
      </c>
      <c r="M118" s="1">
        <v>113</v>
      </c>
      <c r="N118" s="1">
        <v>297</v>
      </c>
      <c r="O118" s="1">
        <v>248</v>
      </c>
      <c r="P118" s="1">
        <f t="shared" si="56"/>
        <v>545</v>
      </c>
      <c r="Q118" s="22">
        <v>1</v>
      </c>
      <c r="R118" s="22">
        <v>2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  <c r="Z118" s="22">
        <v>0</v>
      </c>
      <c r="AA118" s="22">
        <v>0</v>
      </c>
      <c r="AB118" s="22">
        <v>0</v>
      </c>
      <c r="AC118" s="22">
        <v>1</v>
      </c>
      <c r="AD118" s="22">
        <v>5</v>
      </c>
      <c r="AE118" s="22">
        <v>2</v>
      </c>
      <c r="AF118" s="22">
        <v>7</v>
      </c>
      <c r="AG118" s="1">
        <v>1</v>
      </c>
      <c r="AH118" s="1">
        <v>0</v>
      </c>
      <c r="AI118" s="1">
        <v>1</v>
      </c>
      <c r="AJ118" s="1">
        <v>0</v>
      </c>
      <c r="AK118" s="1">
        <v>0</v>
      </c>
      <c r="AL118" s="1">
        <v>29</v>
      </c>
      <c r="AM118" s="1">
        <v>1</v>
      </c>
      <c r="AN118" s="1">
        <v>0</v>
      </c>
      <c r="AO118" s="1">
        <v>0</v>
      </c>
      <c r="AP118" s="1">
        <v>15</v>
      </c>
      <c r="AQ118" s="22">
        <v>17</v>
      </c>
      <c r="AR118" s="22">
        <v>32</v>
      </c>
      <c r="AS118" s="22">
        <v>1</v>
      </c>
      <c r="AT118" s="22">
        <v>1</v>
      </c>
      <c r="AU118" s="22">
        <v>2</v>
      </c>
      <c r="AV118" s="22">
        <v>4</v>
      </c>
      <c r="AW118" s="22">
        <v>1</v>
      </c>
      <c r="AX118" s="22">
        <v>6</v>
      </c>
      <c r="AY118" s="22">
        <v>1</v>
      </c>
      <c r="AZ118" s="22">
        <v>1</v>
      </c>
      <c r="BA118" s="22">
        <v>0</v>
      </c>
      <c r="BB118" s="22">
        <v>2</v>
      </c>
      <c r="BC118" s="22">
        <v>1</v>
      </c>
      <c r="BD118" s="22">
        <v>0</v>
      </c>
      <c r="BE118" s="22">
        <v>1</v>
      </c>
    </row>
    <row r="119" spans="1:57" s="23" customFormat="1" ht="13.7" customHeight="1">
      <c r="A119" s="19" t="s">
        <v>1219</v>
      </c>
      <c r="B119" s="19" t="s">
        <v>733</v>
      </c>
      <c r="C119" s="28" t="s">
        <v>774</v>
      </c>
      <c r="D119" s="21">
        <v>0</v>
      </c>
      <c r="E119" s="21" t="s">
        <v>1220</v>
      </c>
      <c r="F119" s="21" t="s">
        <v>1146</v>
      </c>
      <c r="G119" s="1">
        <v>6</v>
      </c>
      <c r="H119" s="1">
        <v>16</v>
      </c>
      <c r="I119" s="1">
        <v>17</v>
      </c>
      <c r="J119" s="1">
        <v>16</v>
      </c>
      <c r="K119" s="1">
        <v>33</v>
      </c>
      <c r="L119" s="1">
        <v>22</v>
      </c>
      <c r="M119" s="1">
        <v>24</v>
      </c>
      <c r="N119" s="1">
        <v>70</v>
      </c>
      <c r="O119" s="1">
        <v>58</v>
      </c>
      <c r="P119" s="1">
        <f t="shared" si="56"/>
        <v>128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  <c r="Z119" s="22">
        <v>0</v>
      </c>
      <c r="AA119" s="22">
        <v>0</v>
      </c>
      <c r="AB119" s="22">
        <v>0</v>
      </c>
      <c r="AC119" s="22">
        <v>0</v>
      </c>
      <c r="AD119" s="22">
        <v>0</v>
      </c>
      <c r="AE119" s="22">
        <v>0</v>
      </c>
      <c r="AF119" s="22">
        <v>0</v>
      </c>
      <c r="AG119" s="1">
        <v>1</v>
      </c>
      <c r="AH119" s="1">
        <v>0</v>
      </c>
      <c r="AI119" s="1">
        <v>1</v>
      </c>
      <c r="AJ119" s="1">
        <v>0</v>
      </c>
      <c r="AK119" s="1">
        <v>0</v>
      </c>
      <c r="AL119" s="1">
        <v>8</v>
      </c>
      <c r="AM119" s="1">
        <v>1</v>
      </c>
      <c r="AN119" s="1">
        <v>0</v>
      </c>
      <c r="AO119" s="1">
        <v>0</v>
      </c>
      <c r="AP119" s="1">
        <v>5</v>
      </c>
      <c r="AQ119" s="22">
        <v>6</v>
      </c>
      <c r="AR119" s="22">
        <v>11</v>
      </c>
      <c r="AS119" s="22">
        <v>1</v>
      </c>
      <c r="AT119" s="22">
        <v>0</v>
      </c>
      <c r="AU119" s="22">
        <v>1</v>
      </c>
      <c r="AV119" s="22">
        <v>2</v>
      </c>
      <c r="AW119" s="22">
        <v>1</v>
      </c>
      <c r="AX119" s="22">
        <v>0</v>
      </c>
      <c r="AY119" s="22">
        <v>1</v>
      </c>
      <c r="AZ119" s="22">
        <v>3</v>
      </c>
      <c r="BA119" s="22">
        <v>0</v>
      </c>
      <c r="BB119" s="22">
        <v>0</v>
      </c>
      <c r="BC119" s="22">
        <v>0</v>
      </c>
      <c r="BD119" s="22">
        <v>0</v>
      </c>
      <c r="BE119" s="22">
        <v>0</v>
      </c>
    </row>
    <row r="120" spans="1:57" s="23" customFormat="1" ht="13.7" customHeight="1">
      <c r="A120" s="19" t="s">
        <v>1219</v>
      </c>
      <c r="B120" s="19" t="s">
        <v>733</v>
      </c>
      <c r="C120" s="28" t="s">
        <v>777</v>
      </c>
      <c r="D120" s="21">
        <v>0</v>
      </c>
      <c r="E120" s="21" t="s">
        <v>1220</v>
      </c>
      <c r="F120" s="21" t="s">
        <v>1146</v>
      </c>
      <c r="G120" s="1">
        <v>21</v>
      </c>
      <c r="H120" s="1">
        <v>138</v>
      </c>
      <c r="I120" s="1">
        <v>119</v>
      </c>
      <c r="J120" s="1">
        <v>98</v>
      </c>
      <c r="K120" s="1">
        <v>113</v>
      </c>
      <c r="L120" s="1">
        <v>84</v>
      </c>
      <c r="M120" s="1">
        <v>49</v>
      </c>
      <c r="N120" s="1">
        <v>290</v>
      </c>
      <c r="O120" s="1">
        <v>311</v>
      </c>
      <c r="P120" s="1">
        <f t="shared" si="56"/>
        <v>601</v>
      </c>
      <c r="Q120" s="22">
        <v>1</v>
      </c>
      <c r="R120" s="22">
        <v>5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  <c r="Z120" s="22">
        <v>0</v>
      </c>
      <c r="AA120" s="22">
        <v>0</v>
      </c>
      <c r="AB120" s="22">
        <v>0</v>
      </c>
      <c r="AC120" s="22">
        <v>1</v>
      </c>
      <c r="AD120" s="22">
        <v>1</v>
      </c>
      <c r="AE120" s="22">
        <v>2</v>
      </c>
      <c r="AF120" s="22">
        <v>6</v>
      </c>
      <c r="AG120" s="1">
        <v>1</v>
      </c>
      <c r="AH120" s="1">
        <v>0</v>
      </c>
      <c r="AI120" s="1">
        <v>1</v>
      </c>
      <c r="AJ120" s="1">
        <v>0</v>
      </c>
      <c r="AK120" s="1">
        <v>0</v>
      </c>
      <c r="AL120" s="1">
        <v>24</v>
      </c>
      <c r="AM120" s="1">
        <v>1</v>
      </c>
      <c r="AN120" s="1">
        <v>0</v>
      </c>
      <c r="AO120" s="1">
        <v>0</v>
      </c>
      <c r="AP120" s="1">
        <v>14</v>
      </c>
      <c r="AQ120" s="22">
        <v>13</v>
      </c>
      <c r="AR120" s="22">
        <v>27</v>
      </c>
      <c r="AS120" s="22">
        <v>1</v>
      </c>
      <c r="AT120" s="22">
        <v>0</v>
      </c>
      <c r="AU120" s="22">
        <v>1</v>
      </c>
      <c r="AV120" s="22">
        <v>2</v>
      </c>
      <c r="AW120" s="22">
        <v>1</v>
      </c>
      <c r="AX120" s="22">
        <v>6</v>
      </c>
      <c r="AY120" s="22">
        <v>1</v>
      </c>
      <c r="AZ120" s="22">
        <v>1</v>
      </c>
      <c r="BA120" s="22">
        <v>0</v>
      </c>
      <c r="BB120" s="22">
        <v>0</v>
      </c>
      <c r="BC120" s="22">
        <v>0</v>
      </c>
      <c r="BD120" s="22">
        <v>0</v>
      </c>
      <c r="BE120" s="22">
        <v>0</v>
      </c>
    </row>
    <row r="121" spans="1:57" s="23" customFormat="1" ht="13.7" customHeight="1">
      <c r="A121" s="19" t="s">
        <v>1219</v>
      </c>
      <c r="B121" s="19" t="s">
        <v>733</v>
      </c>
      <c r="C121" s="28" t="s">
        <v>531</v>
      </c>
      <c r="D121" s="21">
        <v>0</v>
      </c>
      <c r="E121" s="21" t="s">
        <v>1220</v>
      </c>
      <c r="F121" s="21" t="s">
        <v>1146</v>
      </c>
      <c r="G121" s="1">
        <v>17</v>
      </c>
      <c r="H121" s="1">
        <v>62</v>
      </c>
      <c r="I121" s="1">
        <v>76</v>
      </c>
      <c r="J121" s="1">
        <v>74</v>
      </c>
      <c r="K121" s="1">
        <v>97</v>
      </c>
      <c r="L121" s="1">
        <v>60</v>
      </c>
      <c r="M121" s="1">
        <v>78</v>
      </c>
      <c r="N121" s="1">
        <v>252</v>
      </c>
      <c r="O121" s="1">
        <v>195</v>
      </c>
      <c r="P121" s="1">
        <f t="shared" si="56"/>
        <v>447</v>
      </c>
      <c r="Q121" s="22">
        <v>1</v>
      </c>
      <c r="R121" s="22">
        <v>4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Y121" s="22">
        <v>0</v>
      </c>
      <c r="Z121" s="22">
        <v>0</v>
      </c>
      <c r="AA121" s="22">
        <v>0</v>
      </c>
      <c r="AB121" s="22">
        <v>0</v>
      </c>
      <c r="AC121" s="22">
        <v>2</v>
      </c>
      <c r="AD121" s="22">
        <v>11</v>
      </c>
      <c r="AE121" s="22">
        <v>3</v>
      </c>
      <c r="AF121" s="22">
        <v>15</v>
      </c>
      <c r="AG121" s="1">
        <v>1</v>
      </c>
      <c r="AH121" s="1">
        <v>0</v>
      </c>
      <c r="AI121" s="1">
        <v>1</v>
      </c>
      <c r="AJ121" s="1">
        <v>0</v>
      </c>
      <c r="AK121" s="1">
        <v>0</v>
      </c>
      <c r="AL121" s="1">
        <v>22</v>
      </c>
      <c r="AM121" s="1">
        <v>1</v>
      </c>
      <c r="AN121" s="1">
        <v>0</v>
      </c>
      <c r="AO121" s="1">
        <v>0</v>
      </c>
      <c r="AP121" s="1">
        <v>10</v>
      </c>
      <c r="AQ121" s="22">
        <v>15</v>
      </c>
      <c r="AR121" s="22">
        <v>25</v>
      </c>
      <c r="AS121" s="22">
        <v>1</v>
      </c>
      <c r="AT121" s="22">
        <v>1</v>
      </c>
      <c r="AU121" s="22">
        <v>1</v>
      </c>
      <c r="AV121" s="22">
        <v>3</v>
      </c>
      <c r="AW121" s="22">
        <v>1</v>
      </c>
      <c r="AX121" s="22">
        <v>6</v>
      </c>
      <c r="AY121" s="22">
        <v>1</v>
      </c>
      <c r="AZ121" s="22">
        <v>1</v>
      </c>
      <c r="BA121" s="22">
        <v>0</v>
      </c>
      <c r="BB121" s="22">
        <v>0</v>
      </c>
      <c r="BC121" s="22">
        <v>1</v>
      </c>
      <c r="BD121" s="22">
        <v>0</v>
      </c>
      <c r="BE121" s="22">
        <v>1</v>
      </c>
    </row>
    <row r="122" spans="1:57" s="23" customFormat="1" ht="13.7" customHeight="1">
      <c r="A122" s="19" t="s">
        <v>1219</v>
      </c>
      <c r="B122" s="19" t="s">
        <v>733</v>
      </c>
      <c r="C122" s="28" t="s">
        <v>548</v>
      </c>
      <c r="D122" s="21">
        <v>0</v>
      </c>
      <c r="E122" s="21" t="s">
        <v>1220</v>
      </c>
      <c r="F122" s="21" t="s">
        <v>1146</v>
      </c>
      <c r="G122" s="1">
        <v>16</v>
      </c>
      <c r="H122" s="1">
        <v>71</v>
      </c>
      <c r="I122" s="1">
        <v>106</v>
      </c>
      <c r="J122" s="1">
        <v>74</v>
      </c>
      <c r="K122" s="1">
        <v>80</v>
      </c>
      <c r="L122" s="1">
        <v>82</v>
      </c>
      <c r="M122" s="1">
        <v>61</v>
      </c>
      <c r="N122" s="1">
        <v>249</v>
      </c>
      <c r="O122" s="1">
        <v>225</v>
      </c>
      <c r="P122" s="1">
        <f t="shared" si="56"/>
        <v>474</v>
      </c>
      <c r="Q122" s="22">
        <v>1</v>
      </c>
      <c r="R122" s="22">
        <v>7</v>
      </c>
      <c r="S122" s="22">
        <v>0</v>
      </c>
      <c r="T122" s="22">
        <v>0</v>
      </c>
      <c r="U122" s="22">
        <v>0</v>
      </c>
      <c r="V122" s="22">
        <v>0</v>
      </c>
      <c r="W122" s="22">
        <v>0</v>
      </c>
      <c r="X122" s="22">
        <v>0</v>
      </c>
      <c r="Y122" s="22">
        <v>0</v>
      </c>
      <c r="Z122" s="22">
        <v>0</v>
      </c>
      <c r="AA122" s="22">
        <v>0</v>
      </c>
      <c r="AB122" s="22">
        <v>0</v>
      </c>
      <c r="AC122" s="22">
        <v>2</v>
      </c>
      <c r="AD122" s="22">
        <v>10</v>
      </c>
      <c r="AE122" s="22">
        <v>3</v>
      </c>
      <c r="AF122" s="22">
        <v>17</v>
      </c>
      <c r="AG122" s="1">
        <v>1</v>
      </c>
      <c r="AH122" s="1">
        <v>0</v>
      </c>
      <c r="AI122" s="1">
        <v>1</v>
      </c>
      <c r="AJ122" s="1">
        <v>0</v>
      </c>
      <c r="AK122" s="1">
        <v>0</v>
      </c>
      <c r="AL122" s="1">
        <v>23</v>
      </c>
      <c r="AM122" s="1">
        <v>1</v>
      </c>
      <c r="AN122" s="1">
        <v>0</v>
      </c>
      <c r="AO122" s="1">
        <v>0</v>
      </c>
      <c r="AP122" s="1">
        <v>13</v>
      </c>
      <c r="AQ122" s="22">
        <v>13</v>
      </c>
      <c r="AR122" s="22">
        <v>26</v>
      </c>
      <c r="AS122" s="22">
        <v>1</v>
      </c>
      <c r="AT122" s="22">
        <v>0</v>
      </c>
      <c r="AU122" s="22">
        <v>1</v>
      </c>
      <c r="AV122" s="22">
        <v>2</v>
      </c>
      <c r="AW122" s="22">
        <v>1</v>
      </c>
      <c r="AX122" s="22">
        <v>6</v>
      </c>
      <c r="AY122" s="22">
        <v>1</v>
      </c>
      <c r="AZ122" s="22">
        <v>2</v>
      </c>
      <c r="BA122" s="22">
        <v>0</v>
      </c>
      <c r="BB122" s="22">
        <v>1</v>
      </c>
      <c r="BC122" s="22">
        <v>1</v>
      </c>
      <c r="BD122" s="22">
        <v>0</v>
      </c>
      <c r="BE122" s="22">
        <v>1</v>
      </c>
    </row>
    <row r="123" spans="1:57" s="23" customFormat="1" ht="13.7" customHeight="1">
      <c r="A123" s="19" t="s">
        <v>1219</v>
      </c>
      <c r="B123" s="19" t="s">
        <v>733</v>
      </c>
      <c r="C123" s="28" t="s">
        <v>557</v>
      </c>
      <c r="D123" s="21">
        <v>0</v>
      </c>
      <c r="E123" s="21" t="s">
        <v>1220</v>
      </c>
      <c r="F123" s="21" t="s">
        <v>1146</v>
      </c>
      <c r="G123" s="1">
        <v>17</v>
      </c>
      <c r="H123" s="1">
        <v>90</v>
      </c>
      <c r="I123" s="1">
        <v>74</v>
      </c>
      <c r="J123" s="1">
        <v>81</v>
      </c>
      <c r="K123" s="1">
        <v>83</v>
      </c>
      <c r="L123" s="1">
        <v>83</v>
      </c>
      <c r="M123" s="1">
        <v>66</v>
      </c>
      <c r="N123" s="1">
        <v>234</v>
      </c>
      <c r="O123" s="1">
        <v>243</v>
      </c>
      <c r="P123" s="1">
        <f t="shared" si="56"/>
        <v>477</v>
      </c>
      <c r="Q123" s="22">
        <v>1</v>
      </c>
      <c r="R123" s="22">
        <v>5</v>
      </c>
      <c r="S123" s="22">
        <v>0</v>
      </c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22">
        <v>0</v>
      </c>
      <c r="AA123" s="22">
        <v>0</v>
      </c>
      <c r="AB123" s="22">
        <v>0</v>
      </c>
      <c r="AC123" s="22">
        <v>2</v>
      </c>
      <c r="AD123" s="22">
        <v>12</v>
      </c>
      <c r="AE123" s="22">
        <v>3</v>
      </c>
      <c r="AF123" s="22">
        <v>17</v>
      </c>
      <c r="AG123" s="1">
        <v>1</v>
      </c>
      <c r="AH123" s="1">
        <v>0</v>
      </c>
      <c r="AI123" s="1">
        <v>1</v>
      </c>
      <c r="AJ123" s="1">
        <v>0</v>
      </c>
      <c r="AK123" s="1">
        <v>0</v>
      </c>
      <c r="AL123" s="1">
        <v>22</v>
      </c>
      <c r="AM123" s="1">
        <v>1</v>
      </c>
      <c r="AN123" s="1">
        <v>0</v>
      </c>
      <c r="AO123" s="1">
        <v>0</v>
      </c>
      <c r="AP123" s="1">
        <v>11</v>
      </c>
      <c r="AQ123" s="22">
        <v>14</v>
      </c>
      <c r="AR123" s="22">
        <v>25</v>
      </c>
      <c r="AS123" s="22">
        <v>1</v>
      </c>
      <c r="AT123" s="22">
        <v>1</v>
      </c>
      <c r="AU123" s="22">
        <v>1</v>
      </c>
      <c r="AV123" s="22">
        <v>3</v>
      </c>
      <c r="AW123" s="22">
        <v>1</v>
      </c>
      <c r="AX123" s="22">
        <v>6</v>
      </c>
      <c r="AY123" s="22">
        <v>1</v>
      </c>
      <c r="AZ123" s="22">
        <v>1</v>
      </c>
      <c r="BA123" s="22">
        <v>0</v>
      </c>
      <c r="BB123" s="22">
        <v>0</v>
      </c>
      <c r="BC123" s="22">
        <v>1</v>
      </c>
      <c r="BD123" s="22">
        <v>0</v>
      </c>
      <c r="BE123" s="22">
        <v>1</v>
      </c>
    </row>
    <row r="124" spans="1:57" s="23" customFormat="1" ht="13.7" customHeight="1">
      <c r="A124" s="19" t="s">
        <v>1219</v>
      </c>
      <c r="B124" s="19" t="s">
        <v>733</v>
      </c>
      <c r="C124" s="28" t="s">
        <v>560</v>
      </c>
      <c r="D124" s="21">
        <v>0</v>
      </c>
      <c r="E124" s="21" t="s">
        <v>1220</v>
      </c>
      <c r="F124" s="21" t="s">
        <v>1146</v>
      </c>
      <c r="G124" s="1">
        <v>14</v>
      </c>
      <c r="H124" s="1">
        <v>70</v>
      </c>
      <c r="I124" s="1">
        <v>62</v>
      </c>
      <c r="J124" s="1">
        <v>65</v>
      </c>
      <c r="K124" s="1">
        <v>69</v>
      </c>
      <c r="L124" s="1">
        <v>73</v>
      </c>
      <c r="M124" s="1">
        <v>61</v>
      </c>
      <c r="N124" s="1">
        <v>209</v>
      </c>
      <c r="O124" s="1">
        <v>191</v>
      </c>
      <c r="P124" s="1">
        <f t="shared" si="56"/>
        <v>400</v>
      </c>
      <c r="Q124" s="22">
        <v>1</v>
      </c>
      <c r="R124" s="22">
        <v>3</v>
      </c>
      <c r="S124" s="22">
        <v>0</v>
      </c>
      <c r="T124" s="22">
        <v>0</v>
      </c>
      <c r="U124" s="22">
        <v>0</v>
      </c>
      <c r="V124" s="22">
        <v>0</v>
      </c>
      <c r="W124" s="22">
        <v>0</v>
      </c>
      <c r="X124" s="22">
        <v>0</v>
      </c>
      <c r="Y124" s="22">
        <v>0</v>
      </c>
      <c r="Z124" s="22">
        <v>0</v>
      </c>
      <c r="AA124" s="22">
        <v>0</v>
      </c>
      <c r="AB124" s="22">
        <v>0</v>
      </c>
      <c r="AC124" s="22">
        <v>1</v>
      </c>
      <c r="AD124" s="22">
        <v>7</v>
      </c>
      <c r="AE124" s="22">
        <v>2</v>
      </c>
      <c r="AF124" s="22">
        <v>10</v>
      </c>
      <c r="AG124" s="1">
        <v>1</v>
      </c>
      <c r="AH124" s="1">
        <v>0</v>
      </c>
      <c r="AI124" s="1">
        <v>1</v>
      </c>
      <c r="AJ124" s="1">
        <v>0</v>
      </c>
      <c r="AK124" s="1">
        <v>0</v>
      </c>
      <c r="AL124" s="1">
        <v>21</v>
      </c>
      <c r="AM124" s="1">
        <v>1</v>
      </c>
      <c r="AN124" s="1">
        <v>0</v>
      </c>
      <c r="AO124" s="1">
        <v>0</v>
      </c>
      <c r="AP124" s="1">
        <v>12</v>
      </c>
      <c r="AQ124" s="22">
        <v>12</v>
      </c>
      <c r="AR124" s="22">
        <v>24</v>
      </c>
      <c r="AS124" s="22">
        <v>1</v>
      </c>
      <c r="AT124" s="22">
        <v>0</v>
      </c>
      <c r="AU124" s="22">
        <v>1</v>
      </c>
      <c r="AV124" s="22">
        <v>2</v>
      </c>
      <c r="AW124" s="22">
        <v>1</v>
      </c>
      <c r="AX124" s="22">
        <v>6</v>
      </c>
      <c r="AY124" s="22">
        <v>1</v>
      </c>
      <c r="AZ124" s="22">
        <v>1</v>
      </c>
      <c r="BA124" s="22">
        <v>0</v>
      </c>
      <c r="BB124" s="22">
        <v>2</v>
      </c>
      <c r="BC124" s="22">
        <v>2</v>
      </c>
      <c r="BD124" s="22">
        <v>0</v>
      </c>
      <c r="BE124" s="22">
        <v>2</v>
      </c>
    </row>
    <row r="125" spans="1:57" s="23" customFormat="1" ht="13.7" customHeight="1">
      <c r="A125" s="19" t="s">
        <v>1219</v>
      </c>
      <c r="B125" s="19" t="s">
        <v>733</v>
      </c>
      <c r="C125" s="28" t="s">
        <v>562</v>
      </c>
      <c r="D125" s="21">
        <v>0</v>
      </c>
      <c r="E125" s="21" t="s">
        <v>1220</v>
      </c>
      <c r="F125" s="21" t="s">
        <v>1146</v>
      </c>
      <c r="G125" s="1">
        <v>16</v>
      </c>
      <c r="H125" s="1">
        <v>73</v>
      </c>
      <c r="I125" s="1">
        <v>79</v>
      </c>
      <c r="J125" s="1">
        <v>78</v>
      </c>
      <c r="K125" s="1">
        <v>74</v>
      </c>
      <c r="L125" s="1">
        <v>77</v>
      </c>
      <c r="M125" s="1">
        <v>65</v>
      </c>
      <c r="N125" s="1">
        <v>220</v>
      </c>
      <c r="O125" s="1">
        <v>226</v>
      </c>
      <c r="P125" s="1">
        <f t="shared" si="56"/>
        <v>446</v>
      </c>
      <c r="Q125" s="22">
        <v>1</v>
      </c>
      <c r="R125" s="22">
        <v>4</v>
      </c>
      <c r="S125" s="22">
        <v>0</v>
      </c>
      <c r="T125" s="22">
        <v>0</v>
      </c>
      <c r="U125" s="22">
        <v>0</v>
      </c>
      <c r="V125" s="22">
        <v>0</v>
      </c>
      <c r="W125" s="22">
        <v>0</v>
      </c>
      <c r="X125" s="22">
        <v>0</v>
      </c>
      <c r="Y125" s="22">
        <v>0</v>
      </c>
      <c r="Z125" s="22">
        <v>0</v>
      </c>
      <c r="AA125" s="22">
        <v>0</v>
      </c>
      <c r="AB125" s="22">
        <v>0</v>
      </c>
      <c r="AC125" s="22">
        <v>1</v>
      </c>
      <c r="AD125" s="22">
        <v>3</v>
      </c>
      <c r="AE125" s="22">
        <v>2</v>
      </c>
      <c r="AF125" s="22">
        <v>7</v>
      </c>
      <c r="AG125" s="1">
        <v>1</v>
      </c>
      <c r="AH125" s="1">
        <v>0</v>
      </c>
      <c r="AI125" s="1">
        <v>1</v>
      </c>
      <c r="AJ125" s="1">
        <v>0</v>
      </c>
      <c r="AK125" s="1">
        <v>0</v>
      </c>
      <c r="AL125" s="1">
        <v>18</v>
      </c>
      <c r="AM125" s="1">
        <v>1</v>
      </c>
      <c r="AN125" s="1">
        <v>0</v>
      </c>
      <c r="AO125" s="1">
        <v>0</v>
      </c>
      <c r="AP125" s="1">
        <v>12</v>
      </c>
      <c r="AQ125" s="22">
        <v>9</v>
      </c>
      <c r="AR125" s="22">
        <v>21</v>
      </c>
      <c r="AS125" s="22">
        <v>1</v>
      </c>
      <c r="AT125" s="22">
        <v>1</v>
      </c>
      <c r="AU125" s="22">
        <v>2</v>
      </c>
      <c r="AV125" s="22">
        <v>4</v>
      </c>
      <c r="AW125" s="22">
        <v>1</v>
      </c>
      <c r="AX125" s="22">
        <v>6</v>
      </c>
      <c r="AY125" s="22">
        <v>1</v>
      </c>
      <c r="AZ125" s="22">
        <v>1</v>
      </c>
      <c r="BA125" s="22">
        <v>0</v>
      </c>
      <c r="BB125" s="22">
        <v>0</v>
      </c>
      <c r="BC125" s="22">
        <v>0</v>
      </c>
      <c r="BD125" s="22">
        <v>0</v>
      </c>
      <c r="BE125" s="22">
        <v>0</v>
      </c>
    </row>
    <row r="126" spans="1:57" s="23" customFormat="1" ht="13.7" customHeight="1">
      <c r="A126" s="19" t="s">
        <v>1219</v>
      </c>
      <c r="B126" s="19" t="s">
        <v>733</v>
      </c>
      <c r="C126" s="28" t="s">
        <v>863</v>
      </c>
      <c r="D126" s="21">
        <v>0</v>
      </c>
      <c r="E126" s="21" t="s">
        <v>1220</v>
      </c>
      <c r="F126" s="21" t="s">
        <v>1146</v>
      </c>
      <c r="G126" s="1">
        <v>15</v>
      </c>
      <c r="H126" s="1">
        <v>49</v>
      </c>
      <c r="I126" s="1">
        <v>74</v>
      </c>
      <c r="J126" s="1">
        <v>56</v>
      </c>
      <c r="K126" s="1">
        <v>66</v>
      </c>
      <c r="L126" s="1">
        <v>77</v>
      </c>
      <c r="M126" s="1">
        <v>59</v>
      </c>
      <c r="N126" s="1">
        <v>209</v>
      </c>
      <c r="O126" s="1">
        <v>172</v>
      </c>
      <c r="P126" s="1">
        <f t="shared" si="56"/>
        <v>381</v>
      </c>
      <c r="Q126" s="22">
        <v>1</v>
      </c>
      <c r="R126" s="22">
        <v>3</v>
      </c>
      <c r="S126" s="22">
        <v>0</v>
      </c>
      <c r="T126" s="22">
        <v>0</v>
      </c>
      <c r="U126" s="22">
        <v>0</v>
      </c>
      <c r="V126" s="22">
        <v>0</v>
      </c>
      <c r="W126" s="22">
        <v>0</v>
      </c>
      <c r="X126" s="22">
        <v>0</v>
      </c>
      <c r="Y126" s="22">
        <v>0</v>
      </c>
      <c r="Z126" s="22">
        <v>0</v>
      </c>
      <c r="AA126" s="22">
        <v>0</v>
      </c>
      <c r="AB126" s="22">
        <v>0</v>
      </c>
      <c r="AC126" s="22">
        <v>1</v>
      </c>
      <c r="AD126" s="22">
        <v>6</v>
      </c>
      <c r="AE126" s="22">
        <v>2</v>
      </c>
      <c r="AF126" s="22">
        <v>9</v>
      </c>
      <c r="AG126" s="1">
        <v>1</v>
      </c>
      <c r="AH126" s="1">
        <v>0</v>
      </c>
      <c r="AI126" s="1">
        <v>1</v>
      </c>
      <c r="AJ126" s="1">
        <v>0</v>
      </c>
      <c r="AK126" s="1">
        <v>0</v>
      </c>
      <c r="AL126" s="1">
        <v>19</v>
      </c>
      <c r="AM126" s="1">
        <v>1</v>
      </c>
      <c r="AN126" s="1">
        <v>0</v>
      </c>
      <c r="AO126" s="1">
        <v>0</v>
      </c>
      <c r="AP126" s="1">
        <v>11</v>
      </c>
      <c r="AQ126" s="22">
        <v>11</v>
      </c>
      <c r="AR126" s="22">
        <v>22</v>
      </c>
      <c r="AS126" s="22">
        <v>1</v>
      </c>
      <c r="AT126" s="22">
        <v>1</v>
      </c>
      <c r="AU126" s="22">
        <v>1</v>
      </c>
      <c r="AV126" s="22">
        <v>3</v>
      </c>
      <c r="AW126" s="22">
        <v>1</v>
      </c>
      <c r="AX126" s="22">
        <v>6</v>
      </c>
      <c r="AY126" s="22">
        <v>1</v>
      </c>
      <c r="AZ126" s="22">
        <v>1</v>
      </c>
      <c r="BA126" s="22">
        <v>0</v>
      </c>
      <c r="BB126" s="22">
        <v>0</v>
      </c>
      <c r="BC126" s="22">
        <v>2</v>
      </c>
      <c r="BD126" s="22">
        <v>0</v>
      </c>
      <c r="BE126" s="22">
        <v>2</v>
      </c>
    </row>
    <row r="127" spans="1:57" s="23" customFormat="1" ht="13.7" customHeight="1">
      <c r="A127" s="19" t="s">
        <v>1219</v>
      </c>
      <c r="B127" s="19" t="s">
        <v>733</v>
      </c>
      <c r="C127" s="28" t="s">
        <v>864</v>
      </c>
      <c r="D127" s="21">
        <v>0</v>
      </c>
      <c r="E127" s="21" t="s">
        <v>1220</v>
      </c>
      <c r="F127" s="21" t="s">
        <v>1146</v>
      </c>
      <c r="G127" s="1">
        <v>17</v>
      </c>
      <c r="H127" s="1">
        <v>92</v>
      </c>
      <c r="I127" s="1">
        <v>74</v>
      </c>
      <c r="J127" s="1">
        <v>77</v>
      </c>
      <c r="K127" s="1">
        <v>82</v>
      </c>
      <c r="L127" s="1">
        <v>93</v>
      </c>
      <c r="M127" s="1">
        <v>68</v>
      </c>
      <c r="N127" s="1">
        <v>244</v>
      </c>
      <c r="O127" s="1">
        <v>242</v>
      </c>
      <c r="P127" s="1">
        <f t="shared" si="56"/>
        <v>486</v>
      </c>
      <c r="Q127" s="22">
        <v>1</v>
      </c>
      <c r="R127" s="22">
        <v>2</v>
      </c>
      <c r="S127" s="22">
        <v>0</v>
      </c>
      <c r="T127" s="22">
        <v>0</v>
      </c>
      <c r="U127" s="22">
        <v>0</v>
      </c>
      <c r="V127" s="22">
        <v>0</v>
      </c>
      <c r="W127" s="22">
        <v>0</v>
      </c>
      <c r="X127" s="22">
        <v>0</v>
      </c>
      <c r="Y127" s="22">
        <v>0</v>
      </c>
      <c r="Z127" s="22">
        <v>0</v>
      </c>
      <c r="AA127" s="22">
        <v>0</v>
      </c>
      <c r="AB127" s="22">
        <v>0</v>
      </c>
      <c r="AC127" s="22">
        <v>1</v>
      </c>
      <c r="AD127" s="22">
        <v>4</v>
      </c>
      <c r="AE127" s="22">
        <v>2</v>
      </c>
      <c r="AF127" s="22">
        <v>6</v>
      </c>
      <c r="AG127" s="1">
        <v>1</v>
      </c>
      <c r="AH127" s="1">
        <v>0</v>
      </c>
      <c r="AI127" s="1">
        <v>1</v>
      </c>
      <c r="AJ127" s="1">
        <v>0</v>
      </c>
      <c r="AK127" s="1">
        <v>0</v>
      </c>
      <c r="AL127" s="1">
        <v>20</v>
      </c>
      <c r="AM127" s="1">
        <v>1</v>
      </c>
      <c r="AN127" s="1">
        <v>1</v>
      </c>
      <c r="AO127" s="1">
        <v>0</v>
      </c>
      <c r="AP127" s="1">
        <v>9</v>
      </c>
      <c r="AQ127" s="22">
        <v>15</v>
      </c>
      <c r="AR127" s="22">
        <v>24</v>
      </c>
      <c r="AS127" s="22">
        <v>1</v>
      </c>
      <c r="AT127" s="22">
        <v>0</v>
      </c>
      <c r="AU127" s="22">
        <v>2</v>
      </c>
      <c r="AV127" s="22">
        <v>3</v>
      </c>
      <c r="AW127" s="22">
        <v>1</v>
      </c>
      <c r="AX127" s="22">
        <v>6</v>
      </c>
      <c r="AY127" s="22">
        <v>1</v>
      </c>
      <c r="AZ127" s="22">
        <v>1</v>
      </c>
      <c r="BA127" s="22">
        <v>0</v>
      </c>
      <c r="BB127" s="22">
        <v>0</v>
      </c>
      <c r="BC127" s="22">
        <v>1</v>
      </c>
      <c r="BD127" s="22">
        <v>0</v>
      </c>
      <c r="BE127" s="22">
        <v>1</v>
      </c>
    </row>
    <row r="128" spans="1:57" s="23" customFormat="1" ht="13.7" customHeight="1">
      <c r="A128" s="19" t="s">
        <v>1219</v>
      </c>
      <c r="B128" s="19" t="s">
        <v>733</v>
      </c>
      <c r="C128" s="28" t="s">
        <v>868</v>
      </c>
      <c r="D128" s="21">
        <v>0</v>
      </c>
      <c r="E128" s="21" t="s">
        <v>1220</v>
      </c>
      <c r="F128" s="21" t="s">
        <v>1146</v>
      </c>
      <c r="G128" s="1">
        <v>15</v>
      </c>
      <c r="H128" s="1">
        <v>57</v>
      </c>
      <c r="I128" s="1">
        <v>62</v>
      </c>
      <c r="J128" s="1">
        <v>60</v>
      </c>
      <c r="K128" s="1">
        <v>82</v>
      </c>
      <c r="L128" s="1">
        <v>64</v>
      </c>
      <c r="M128" s="1">
        <v>69</v>
      </c>
      <c r="N128" s="1">
        <v>195</v>
      </c>
      <c r="O128" s="1">
        <v>199</v>
      </c>
      <c r="P128" s="1">
        <f t="shared" si="56"/>
        <v>394</v>
      </c>
      <c r="Q128" s="22">
        <v>1</v>
      </c>
      <c r="R128" s="22">
        <v>7</v>
      </c>
      <c r="S128" s="22">
        <v>0</v>
      </c>
      <c r="T128" s="22">
        <v>0</v>
      </c>
      <c r="U128" s="22">
        <v>0</v>
      </c>
      <c r="V128" s="22">
        <v>0</v>
      </c>
      <c r="W128" s="22">
        <v>0</v>
      </c>
      <c r="X128" s="22">
        <v>0</v>
      </c>
      <c r="Y128" s="22">
        <v>0</v>
      </c>
      <c r="Z128" s="22">
        <v>0</v>
      </c>
      <c r="AA128" s="22">
        <v>0</v>
      </c>
      <c r="AB128" s="22">
        <v>0</v>
      </c>
      <c r="AC128" s="22">
        <v>1</v>
      </c>
      <c r="AD128" s="22">
        <v>7</v>
      </c>
      <c r="AE128" s="22">
        <v>2</v>
      </c>
      <c r="AF128" s="22">
        <v>14</v>
      </c>
      <c r="AG128" s="1">
        <v>1</v>
      </c>
      <c r="AH128" s="1">
        <v>0</v>
      </c>
      <c r="AI128" s="1">
        <v>1</v>
      </c>
      <c r="AJ128" s="1">
        <v>0</v>
      </c>
      <c r="AK128" s="1">
        <v>0</v>
      </c>
      <c r="AL128" s="1">
        <v>20</v>
      </c>
      <c r="AM128" s="1">
        <v>1</v>
      </c>
      <c r="AN128" s="1">
        <v>0</v>
      </c>
      <c r="AO128" s="1">
        <v>0</v>
      </c>
      <c r="AP128" s="1">
        <v>10</v>
      </c>
      <c r="AQ128" s="22">
        <v>13</v>
      </c>
      <c r="AR128" s="22">
        <v>23</v>
      </c>
      <c r="AS128" s="22">
        <v>1</v>
      </c>
      <c r="AT128" s="22">
        <v>1</v>
      </c>
      <c r="AU128" s="22">
        <v>1</v>
      </c>
      <c r="AV128" s="22">
        <v>3</v>
      </c>
      <c r="AW128" s="22">
        <v>1</v>
      </c>
      <c r="AX128" s="22">
        <v>6</v>
      </c>
      <c r="AY128" s="22">
        <v>1</v>
      </c>
      <c r="AZ128" s="22">
        <v>1</v>
      </c>
      <c r="BA128" s="22">
        <v>0</v>
      </c>
      <c r="BB128" s="22">
        <v>0</v>
      </c>
      <c r="BC128" s="22">
        <v>2</v>
      </c>
      <c r="BD128" s="22">
        <v>0</v>
      </c>
      <c r="BE128" s="22">
        <v>2</v>
      </c>
    </row>
    <row r="129" spans="1:57" s="23" customFormat="1" ht="13.7" customHeight="1">
      <c r="A129" s="19" t="s">
        <v>1219</v>
      </c>
      <c r="B129" s="19" t="s">
        <v>733</v>
      </c>
      <c r="C129" s="28" t="s">
        <v>869</v>
      </c>
      <c r="D129" s="21">
        <v>0</v>
      </c>
      <c r="E129" s="21" t="s">
        <v>1220</v>
      </c>
      <c r="F129" s="21" t="s">
        <v>1146</v>
      </c>
      <c r="G129" s="1">
        <v>24</v>
      </c>
      <c r="H129" s="1">
        <v>117</v>
      </c>
      <c r="I129" s="1">
        <v>120</v>
      </c>
      <c r="J129" s="1">
        <v>144</v>
      </c>
      <c r="K129" s="1">
        <v>139</v>
      </c>
      <c r="L129" s="1">
        <v>122</v>
      </c>
      <c r="M129" s="1">
        <v>121</v>
      </c>
      <c r="N129" s="1">
        <v>354</v>
      </c>
      <c r="O129" s="1">
        <v>409</v>
      </c>
      <c r="P129" s="1">
        <f t="shared" si="56"/>
        <v>763</v>
      </c>
      <c r="Q129" s="22">
        <v>1</v>
      </c>
      <c r="R129" s="22">
        <v>6</v>
      </c>
      <c r="S129" s="22">
        <v>0</v>
      </c>
      <c r="T129" s="22">
        <v>0</v>
      </c>
      <c r="U129" s="22">
        <v>0</v>
      </c>
      <c r="V129" s="22">
        <v>0</v>
      </c>
      <c r="W129" s="22">
        <v>0</v>
      </c>
      <c r="X129" s="22">
        <v>0</v>
      </c>
      <c r="Y129" s="22">
        <v>0</v>
      </c>
      <c r="Z129" s="22">
        <v>0</v>
      </c>
      <c r="AA129" s="22">
        <v>0</v>
      </c>
      <c r="AB129" s="22">
        <v>0</v>
      </c>
      <c r="AC129" s="22">
        <v>1</v>
      </c>
      <c r="AD129" s="22">
        <v>8</v>
      </c>
      <c r="AE129" s="22">
        <v>2</v>
      </c>
      <c r="AF129" s="22">
        <v>14</v>
      </c>
      <c r="AG129" s="1">
        <v>1</v>
      </c>
      <c r="AH129" s="1">
        <v>0</v>
      </c>
      <c r="AI129" s="1">
        <v>1</v>
      </c>
      <c r="AJ129" s="1">
        <v>1</v>
      </c>
      <c r="AK129" s="1">
        <v>0</v>
      </c>
      <c r="AL129" s="1">
        <v>30</v>
      </c>
      <c r="AM129" s="1">
        <v>1</v>
      </c>
      <c r="AN129" s="1">
        <v>0</v>
      </c>
      <c r="AO129" s="1">
        <v>0</v>
      </c>
      <c r="AP129" s="1">
        <v>17</v>
      </c>
      <c r="AQ129" s="22">
        <v>17</v>
      </c>
      <c r="AR129" s="22">
        <v>34</v>
      </c>
      <c r="AS129" s="22">
        <v>1</v>
      </c>
      <c r="AT129" s="22">
        <v>1</v>
      </c>
      <c r="AU129" s="22">
        <v>1</v>
      </c>
      <c r="AV129" s="22">
        <v>3</v>
      </c>
      <c r="AW129" s="22">
        <v>1</v>
      </c>
      <c r="AX129" s="22">
        <v>6</v>
      </c>
      <c r="AY129" s="22">
        <v>1</v>
      </c>
      <c r="AZ129" s="22">
        <v>1</v>
      </c>
      <c r="BA129" s="22">
        <v>0</v>
      </c>
      <c r="BB129" s="22">
        <v>0</v>
      </c>
      <c r="BC129" s="22">
        <v>2</v>
      </c>
      <c r="BD129" s="22">
        <v>1</v>
      </c>
      <c r="BE129" s="22">
        <v>2</v>
      </c>
    </row>
    <row r="130" spans="1:57" s="23" customFormat="1" ht="13.7" customHeight="1">
      <c r="A130" s="19" t="s">
        <v>1219</v>
      </c>
      <c r="B130" s="19" t="s">
        <v>733</v>
      </c>
      <c r="C130" s="28" t="s">
        <v>876</v>
      </c>
      <c r="D130" s="21">
        <v>0</v>
      </c>
      <c r="E130" s="21" t="s">
        <v>1220</v>
      </c>
      <c r="F130" s="21" t="s">
        <v>1146</v>
      </c>
      <c r="G130" s="1">
        <v>21</v>
      </c>
      <c r="H130" s="1">
        <v>97</v>
      </c>
      <c r="I130" s="1">
        <v>111</v>
      </c>
      <c r="J130" s="1">
        <v>99</v>
      </c>
      <c r="K130" s="1">
        <v>94</v>
      </c>
      <c r="L130" s="1">
        <v>93</v>
      </c>
      <c r="M130" s="1">
        <v>111</v>
      </c>
      <c r="N130" s="1">
        <v>306</v>
      </c>
      <c r="O130" s="1">
        <v>299</v>
      </c>
      <c r="P130" s="1">
        <f t="shared" si="56"/>
        <v>605</v>
      </c>
      <c r="Q130" s="22">
        <v>1</v>
      </c>
      <c r="R130" s="22">
        <v>5</v>
      </c>
      <c r="S130" s="22">
        <v>0</v>
      </c>
      <c r="T130" s="22">
        <v>0</v>
      </c>
      <c r="U130" s="22">
        <v>0</v>
      </c>
      <c r="V130" s="22">
        <v>0</v>
      </c>
      <c r="W130" s="22">
        <v>0</v>
      </c>
      <c r="X130" s="22">
        <v>0</v>
      </c>
      <c r="Y130" s="22">
        <v>0</v>
      </c>
      <c r="Z130" s="22">
        <v>0</v>
      </c>
      <c r="AA130" s="22">
        <v>0</v>
      </c>
      <c r="AB130" s="22">
        <v>0</v>
      </c>
      <c r="AC130" s="22">
        <v>1</v>
      </c>
      <c r="AD130" s="22">
        <v>5</v>
      </c>
      <c r="AE130" s="22">
        <v>2</v>
      </c>
      <c r="AF130" s="22">
        <v>10</v>
      </c>
      <c r="AG130" s="1">
        <v>1</v>
      </c>
      <c r="AH130" s="1">
        <v>0</v>
      </c>
      <c r="AI130" s="1">
        <v>1</v>
      </c>
      <c r="AJ130" s="1">
        <v>0</v>
      </c>
      <c r="AK130" s="1">
        <v>0</v>
      </c>
      <c r="AL130" s="1">
        <v>25</v>
      </c>
      <c r="AM130" s="1">
        <v>1</v>
      </c>
      <c r="AN130" s="1">
        <v>1</v>
      </c>
      <c r="AO130" s="1">
        <v>0</v>
      </c>
      <c r="AP130" s="1">
        <v>16</v>
      </c>
      <c r="AQ130" s="22">
        <v>13</v>
      </c>
      <c r="AR130" s="22">
        <v>29</v>
      </c>
      <c r="AS130" s="22">
        <v>1</v>
      </c>
      <c r="AT130" s="22">
        <v>0</v>
      </c>
      <c r="AU130" s="22">
        <v>1</v>
      </c>
      <c r="AV130" s="22">
        <v>2</v>
      </c>
      <c r="AW130" s="22">
        <v>1</v>
      </c>
      <c r="AX130" s="22">
        <v>6</v>
      </c>
      <c r="AY130" s="22">
        <v>1</v>
      </c>
      <c r="AZ130" s="22">
        <v>1</v>
      </c>
      <c r="BA130" s="22">
        <v>0</v>
      </c>
      <c r="BB130" s="22">
        <v>0</v>
      </c>
      <c r="BC130" s="22">
        <v>2</v>
      </c>
      <c r="BD130" s="22">
        <v>0</v>
      </c>
      <c r="BE130" s="22">
        <v>2</v>
      </c>
    </row>
    <row r="131" spans="1:57" s="23" customFormat="1" ht="13.7" customHeight="1">
      <c r="A131" s="19" t="s">
        <v>1219</v>
      </c>
      <c r="B131" s="19" t="s">
        <v>733</v>
      </c>
      <c r="C131" s="28" t="s">
        <v>888</v>
      </c>
      <c r="D131" s="21">
        <v>0</v>
      </c>
      <c r="E131" s="21" t="s">
        <v>1220</v>
      </c>
      <c r="F131" s="21" t="s">
        <v>1146</v>
      </c>
      <c r="G131" s="1">
        <v>15</v>
      </c>
      <c r="H131" s="1">
        <v>67</v>
      </c>
      <c r="I131" s="1">
        <v>75</v>
      </c>
      <c r="J131" s="1">
        <v>53</v>
      </c>
      <c r="K131" s="1">
        <v>77</v>
      </c>
      <c r="L131" s="1">
        <v>62</v>
      </c>
      <c r="M131" s="1">
        <v>78</v>
      </c>
      <c r="N131" s="1">
        <v>212</v>
      </c>
      <c r="O131" s="1">
        <v>200</v>
      </c>
      <c r="P131" s="1">
        <f t="shared" si="56"/>
        <v>412</v>
      </c>
      <c r="Q131" s="22">
        <v>1</v>
      </c>
      <c r="R131" s="22">
        <v>3</v>
      </c>
      <c r="S131" s="22">
        <v>0</v>
      </c>
      <c r="T131" s="22">
        <v>0</v>
      </c>
      <c r="U131" s="22">
        <v>0</v>
      </c>
      <c r="V131" s="22">
        <v>0</v>
      </c>
      <c r="W131" s="22">
        <v>0</v>
      </c>
      <c r="X131" s="22">
        <v>0</v>
      </c>
      <c r="Y131" s="22">
        <v>0</v>
      </c>
      <c r="Z131" s="22">
        <v>0</v>
      </c>
      <c r="AA131" s="22">
        <v>0</v>
      </c>
      <c r="AB131" s="22">
        <v>0</v>
      </c>
      <c r="AC131" s="22">
        <v>1</v>
      </c>
      <c r="AD131" s="22">
        <v>1</v>
      </c>
      <c r="AE131" s="22">
        <v>2</v>
      </c>
      <c r="AF131" s="22">
        <v>4</v>
      </c>
      <c r="AG131" s="1">
        <v>1</v>
      </c>
      <c r="AH131" s="1">
        <v>0</v>
      </c>
      <c r="AI131" s="1">
        <v>2</v>
      </c>
      <c r="AJ131" s="1">
        <v>0</v>
      </c>
      <c r="AK131" s="1">
        <v>0</v>
      </c>
      <c r="AL131" s="1">
        <v>17</v>
      </c>
      <c r="AM131" s="1">
        <v>1</v>
      </c>
      <c r="AN131" s="1">
        <v>1</v>
      </c>
      <c r="AO131" s="1">
        <v>0</v>
      </c>
      <c r="AP131" s="1">
        <v>9</v>
      </c>
      <c r="AQ131" s="22">
        <v>13</v>
      </c>
      <c r="AR131" s="22">
        <v>22</v>
      </c>
      <c r="AS131" s="22">
        <v>1</v>
      </c>
      <c r="AT131" s="22">
        <v>0</v>
      </c>
      <c r="AU131" s="22">
        <v>1</v>
      </c>
      <c r="AV131" s="22">
        <v>2</v>
      </c>
      <c r="AW131" s="22">
        <v>1</v>
      </c>
      <c r="AX131" s="22">
        <v>6</v>
      </c>
      <c r="AY131" s="22">
        <v>1</v>
      </c>
      <c r="AZ131" s="22">
        <v>2</v>
      </c>
      <c r="BA131" s="22">
        <v>0</v>
      </c>
      <c r="BB131" s="22">
        <v>0</v>
      </c>
      <c r="BC131" s="22">
        <v>1</v>
      </c>
      <c r="BD131" s="22">
        <v>0</v>
      </c>
      <c r="BE131" s="22">
        <v>1</v>
      </c>
    </row>
    <row r="132" spans="1:57" s="23" customFormat="1" ht="13.7" customHeight="1">
      <c r="A132" s="19" t="s">
        <v>1219</v>
      </c>
      <c r="B132" s="19" t="s">
        <v>733</v>
      </c>
      <c r="C132" s="28" t="s">
        <v>897</v>
      </c>
      <c r="D132" s="21">
        <v>0</v>
      </c>
      <c r="E132" s="21" t="s">
        <v>1220</v>
      </c>
      <c r="F132" s="21" t="s">
        <v>1146</v>
      </c>
      <c r="G132" s="1">
        <v>15</v>
      </c>
      <c r="H132" s="1">
        <v>70</v>
      </c>
      <c r="I132" s="1">
        <v>74</v>
      </c>
      <c r="J132" s="1">
        <v>79</v>
      </c>
      <c r="K132" s="1">
        <v>59</v>
      </c>
      <c r="L132" s="1">
        <v>73</v>
      </c>
      <c r="M132" s="1">
        <v>83</v>
      </c>
      <c r="N132" s="1">
        <v>230</v>
      </c>
      <c r="O132" s="1">
        <v>208</v>
      </c>
      <c r="P132" s="1">
        <f t="shared" si="56"/>
        <v>438</v>
      </c>
      <c r="Q132" s="22">
        <v>1</v>
      </c>
      <c r="R132" s="22">
        <v>6</v>
      </c>
      <c r="S132" s="22">
        <v>0</v>
      </c>
      <c r="T132" s="22">
        <v>0</v>
      </c>
      <c r="U132" s="22">
        <v>0</v>
      </c>
      <c r="V132" s="22">
        <v>0</v>
      </c>
      <c r="W132" s="22">
        <v>0</v>
      </c>
      <c r="X132" s="22">
        <v>0</v>
      </c>
      <c r="Y132" s="22">
        <v>0</v>
      </c>
      <c r="Z132" s="22">
        <v>0</v>
      </c>
      <c r="AA132" s="22">
        <v>0</v>
      </c>
      <c r="AB132" s="22">
        <v>0</v>
      </c>
      <c r="AC132" s="22">
        <v>1</v>
      </c>
      <c r="AD132" s="22">
        <v>7</v>
      </c>
      <c r="AE132" s="22">
        <v>2</v>
      </c>
      <c r="AF132" s="22">
        <v>13</v>
      </c>
      <c r="AG132" s="1">
        <v>1</v>
      </c>
      <c r="AH132" s="1">
        <v>0</v>
      </c>
      <c r="AI132" s="1">
        <v>1</v>
      </c>
      <c r="AJ132" s="1">
        <v>0</v>
      </c>
      <c r="AK132" s="1">
        <v>0</v>
      </c>
      <c r="AL132" s="1">
        <v>19</v>
      </c>
      <c r="AM132" s="1">
        <v>1</v>
      </c>
      <c r="AN132" s="1">
        <v>0</v>
      </c>
      <c r="AO132" s="1">
        <v>0</v>
      </c>
      <c r="AP132" s="1">
        <v>7</v>
      </c>
      <c r="AQ132" s="22">
        <v>15</v>
      </c>
      <c r="AR132" s="22">
        <v>22</v>
      </c>
      <c r="AS132" s="22">
        <v>1</v>
      </c>
      <c r="AT132" s="22">
        <v>1</v>
      </c>
      <c r="AU132" s="22">
        <v>1</v>
      </c>
      <c r="AV132" s="22">
        <v>3</v>
      </c>
      <c r="AW132" s="22">
        <v>1</v>
      </c>
      <c r="AX132" s="22">
        <v>6</v>
      </c>
      <c r="AY132" s="22">
        <v>1</v>
      </c>
      <c r="AZ132" s="22">
        <v>1</v>
      </c>
      <c r="BA132" s="22">
        <v>0</v>
      </c>
      <c r="BB132" s="22">
        <v>0</v>
      </c>
      <c r="BC132" s="22">
        <v>1</v>
      </c>
      <c r="BD132" s="22">
        <v>0</v>
      </c>
      <c r="BE132" s="22">
        <v>1</v>
      </c>
    </row>
    <row r="133" spans="1:57" s="23" customFormat="1" ht="13.7" customHeight="1">
      <c r="A133" s="19" t="s">
        <v>1219</v>
      </c>
      <c r="B133" s="19" t="s">
        <v>733</v>
      </c>
      <c r="C133" s="28" t="s">
        <v>376</v>
      </c>
      <c r="D133" s="21">
        <v>0</v>
      </c>
      <c r="E133" s="21" t="s">
        <v>1220</v>
      </c>
      <c r="F133" s="21" t="s">
        <v>1146</v>
      </c>
      <c r="G133" s="1">
        <v>14</v>
      </c>
      <c r="H133" s="1">
        <v>51</v>
      </c>
      <c r="I133" s="1">
        <v>61</v>
      </c>
      <c r="J133" s="1">
        <v>50</v>
      </c>
      <c r="K133" s="1">
        <v>67</v>
      </c>
      <c r="L133" s="1">
        <v>48</v>
      </c>
      <c r="M133" s="1">
        <v>65</v>
      </c>
      <c r="N133" s="1">
        <v>171</v>
      </c>
      <c r="O133" s="1">
        <v>171</v>
      </c>
      <c r="P133" s="1">
        <f t="shared" si="56"/>
        <v>342</v>
      </c>
      <c r="Q133" s="22">
        <v>1</v>
      </c>
      <c r="R133" s="22">
        <v>2</v>
      </c>
      <c r="S133" s="22">
        <v>0</v>
      </c>
      <c r="T133" s="22">
        <v>0</v>
      </c>
      <c r="U133" s="22">
        <v>0</v>
      </c>
      <c r="V133" s="22">
        <v>0</v>
      </c>
      <c r="W133" s="22">
        <v>0</v>
      </c>
      <c r="X133" s="22">
        <v>0</v>
      </c>
      <c r="Y133" s="22">
        <v>0</v>
      </c>
      <c r="Z133" s="22">
        <v>0</v>
      </c>
      <c r="AA133" s="22">
        <v>0</v>
      </c>
      <c r="AB133" s="22">
        <v>0</v>
      </c>
      <c r="AC133" s="22">
        <v>1</v>
      </c>
      <c r="AD133" s="22">
        <v>5</v>
      </c>
      <c r="AE133" s="22">
        <v>2</v>
      </c>
      <c r="AF133" s="22">
        <v>7</v>
      </c>
      <c r="AG133" s="1">
        <v>1</v>
      </c>
      <c r="AH133" s="1">
        <v>0</v>
      </c>
      <c r="AI133" s="1">
        <v>1</v>
      </c>
      <c r="AJ133" s="1">
        <v>0</v>
      </c>
      <c r="AK133" s="1">
        <v>0</v>
      </c>
      <c r="AL133" s="1">
        <v>16</v>
      </c>
      <c r="AM133" s="1">
        <v>1</v>
      </c>
      <c r="AN133" s="1">
        <v>1</v>
      </c>
      <c r="AO133" s="1">
        <v>0</v>
      </c>
      <c r="AP133" s="1">
        <v>9</v>
      </c>
      <c r="AQ133" s="22">
        <v>11</v>
      </c>
      <c r="AR133" s="22">
        <v>20</v>
      </c>
      <c r="AS133" s="22">
        <v>1</v>
      </c>
      <c r="AT133" s="22">
        <v>0</v>
      </c>
      <c r="AU133" s="22">
        <v>1</v>
      </c>
      <c r="AV133" s="22">
        <v>2</v>
      </c>
      <c r="AW133" s="22">
        <v>1</v>
      </c>
      <c r="AX133" s="22">
        <v>6</v>
      </c>
      <c r="AY133" s="22">
        <v>1</v>
      </c>
      <c r="AZ133" s="22">
        <v>1</v>
      </c>
      <c r="BA133" s="22">
        <v>0</v>
      </c>
      <c r="BB133" s="22">
        <v>0</v>
      </c>
      <c r="BC133" s="22">
        <v>0</v>
      </c>
      <c r="BD133" s="22">
        <v>0</v>
      </c>
      <c r="BE133" s="22">
        <v>0</v>
      </c>
    </row>
    <row r="134" spans="1:57" s="23" customFormat="1" ht="13.7" customHeight="1">
      <c r="A134" s="19" t="s">
        <v>1219</v>
      </c>
      <c r="B134" s="19" t="s">
        <v>733</v>
      </c>
      <c r="C134" s="28" t="s">
        <v>898</v>
      </c>
      <c r="D134" s="21">
        <v>0</v>
      </c>
      <c r="E134" s="21" t="s">
        <v>1220</v>
      </c>
      <c r="F134" s="21" t="s">
        <v>1146</v>
      </c>
      <c r="G134" s="1">
        <v>16</v>
      </c>
      <c r="H134" s="1">
        <v>79</v>
      </c>
      <c r="I134" s="1">
        <v>72</v>
      </c>
      <c r="J134" s="1">
        <v>70</v>
      </c>
      <c r="K134" s="1">
        <v>72</v>
      </c>
      <c r="L134" s="1">
        <v>77</v>
      </c>
      <c r="M134" s="1">
        <v>70</v>
      </c>
      <c r="N134" s="1">
        <v>215</v>
      </c>
      <c r="O134" s="1">
        <v>225</v>
      </c>
      <c r="P134" s="1">
        <f t="shared" si="56"/>
        <v>440</v>
      </c>
      <c r="Q134" s="22">
        <v>1</v>
      </c>
      <c r="R134" s="22">
        <v>3</v>
      </c>
      <c r="S134" s="22">
        <v>0</v>
      </c>
      <c r="T134" s="22">
        <v>0</v>
      </c>
      <c r="U134" s="22">
        <v>0</v>
      </c>
      <c r="V134" s="22">
        <v>0</v>
      </c>
      <c r="W134" s="22">
        <v>0</v>
      </c>
      <c r="X134" s="22">
        <v>0</v>
      </c>
      <c r="Y134" s="22">
        <v>0</v>
      </c>
      <c r="Z134" s="22">
        <v>0</v>
      </c>
      <c r="AA134" s="22">
        <v>0</v>
      </c>
      <c r="AB134" s="22">
        <v>0</v>
      </c>
      <c r="AC134" s="22">
        <v>1</v>
      </c>
      <c r="AD134" s="22">
        <v>5</v>
      </c>
      <c r="AE134" s="22">
        <v>2</v>
      </c>
      <c r="AF134" s="22">
        <v>8</v>
      </c>
      <c r="AG134" s="1">
        <v>1</v>
      </c>
      <c r="AH134" s="1">
        <v>0</v>
      </c>
      <c r="AI134" s="1">
        <v>1</v>
      </c>
      <c r="AJ134" s="1">
        <v>0</v>
      </c>
      <c r="AK134" s="1">
        <v>0</v>
      </c>
      <c r="AL134" s="1">
        <v>18</v>
      </c>
      <c r="AM134" s="1">
        <v>1</v>
      </c>
      <c r="AN134" s="1">
        <v>1</v>
      </c>
      <c r="AO134" s="1">
        <v>0</v>
      </c>
      <c r="AP134" s="1">
        <v>11</v>
      </c>
      <c r="AQ134" s="22">
        <v>11</v>
      </c>
      <c r="AR134" s="22">
        <v>22</v>
      </c>
      <c r="AS134" s="22">
        <v>1</v>
      </c>
      <c r="AT134" s="22">
        <v>0</v>
      </c>
      <c r="AU134" s="22">
        <v>1</v>
      </c>
      <c r="AV134" s="22">
        <v>2</v>
      </c>
      <c r="AW134" s="22">
        <v>1</v>
      </c>
      <c r="AX134" s="22">
        <v>6</v>
      </c>
      <c r="AY134" s="22">
        <v>1</v>
      </c>
      <c r="AZ134" s="22">
        <v>1</v>
      </c>
      <c r="BA134" s="22">
        <v>0</v>
      </c>
      <c r="BB134" s="22">
        <v>0</v>
      </c>
      <c r="BC134" s="22">
        <v>0</v>
      </c>
      <c r="BD134" s="22">
        <v>0</v>
      </c>
      <c r="BE134" s="22">
        <v>0</v>
      </c>
    </row>
    <row r="135" spans="1:57" s="23" customFormat="1" ht="13.7" customHeight="1">
      <c r="A135" s="19" t="s">
        <v>1219</v>
      </c>
      <c r="B135" s="19" t="s">
        <v>733</v>
      </c>
      <c r="C135" s="28" t="s">
        <v>899</v>
      </c>
      <c r="D135" s="21">
        <v>0</v>
      </c>
      <c r="E135" s="21" t="s">
        <v>1220</v>
      </c>
      <c r="F135" s="21" t="s">
        <v>1146</v>
      </c>
      <c r="G135" s="1">
        <v>14</v>
      </c>
      <c r="H135" s="1">
        <v>69</v>
      </c>
      <c r="I135" s="1">
        <v>46</v>
      </c>
      <c r="J135" s="1">
        <v>69</v>
      </c>
      <c r="K135" s="1">
        <v>52</v>
      </c>
      <c r="L135" s="1">
        <v>57</v>
      </c>
      <c r="M135" s="1">
        <v>53</v>
      </c>
      <c r="N135" s="1">
        <v>178</v>
      </c>
      <c r="O135" s="1">
        <v>168</v>
      </c>
      <c r="P135" s="1">
        <f t="shared" si="56"/>
        <v>346</v>
      </c>
      <c r="Q135" s="22">
        <v>1</v>
      </c>
      <c r="R135" s="22">
        <v>1</v>
      </c>
      <c r="S135" s="22">
        <v>0</v>
      </c>
      <c r="T135" s="22">
        <v>0</v>
      </c>
      <c r="U135" s="22">
        <v>0</v>
      </c>
      <c r="V135" s="22">
        <v>0</v>
      </c>
      <c r="W135" s="22">
        <v>0</v>
      </c>
      <c r="X135" s="22">
        <v>0</v>
      </c>
      <c r="Y135" s="22">
        <v>0</v>
      </c>
      <c r="Z135" s="22">
        <v>0</v>
      </c>
      <c r="AA135" s="22">
        <v>0</v>
      </c>
      <c r="AB135" s="22">
        <v>0</v>
      </c>
      <c r="AC135" s="22">
        <v>1</v>
      </c>
      <c r="AD135" s="22">
        <v>5</v>
      </c>
      <c r="AE135" s="22">
        <v>2</v>
      </c>
      <c r="AF135" s="22">
        <v>6</v>
      </c>
      <c r="AG135" s="1">
        <v>1</v>
      </c>
      <c r="AH135" s="1">
        <v>0</v>
      </c>
      <c r="AI135" s="1">
        <v>1</v>
      </c>
      <c r="AJ135" s="1">
        <v>0</v>
      </c>
      <c r="AK135" s="1">
        <v>0</v>
      </c>
      <c r="AL135" s="1">
        <v>16</v>
      </c>
      <c r="AM135" s="1">
        <v>1</v>
      </c>
      <c r="AN135" s="1">
        <v>0</v>
      </c>
      <c r="AO135" s="1">
        <v>0</v>
      </c>
      <c r="AP135" s="1">
        <v>6</v>
      </c>
      <c r="AQ135" s="22">
        <v>13</v>
      </c>
      <c r="AR135" s="22">
        <v>19</v>
      </c>
      <c r="AS135" s="22">
        <v>1</v>
      </c>
      <c r="AT135" s="22">
        <v>0</v>
      </c>
      <c r="AU135" s="22">
        <v>1</v>
      </c>
      <c r="AV135" s="22">
        <v>2</v>
      </c>
      <c r="AW135" s="22">
        <v>1</v>
      </c>
      <c r="AX135" s="22">
        <v>6</v>
      </c>
      <c r="AY135" s="22">
        <v>1</v>
      </c>
      <c r="AZ135" s="22">
        <v>1</v>
      </c>
      <c r="BA135" s="22">
        <v>0</v>
      </c>
      <c r="BB135" s="22">
        <v>0</v>
      </c>
      <c r="BC135" s="22">
        <v>0</v>
      </c>
      <c r="BD135" s="22">
        <v>0</v>
      </c>
      <c r="BE135" s="22">
        <v>0</v>
      </c>
    </row>
    <row r="136" spans="1:57" s="23" customFormat="1" ht="13.7" customHeight="1">
      <c r="A136" s="19" t="s">
        <v>1219</v>
      </c>
      <c r="B136" s="19" t="s">
        <v>733</v>
      </c>
      <c r="C136" s="28" t="s">
        <v>53</v>
      </c>
      <c r="D136" s="21">
        <v>0</v>
      </c>
      <c r="E136" s="21" t="s">
        <v>1220</v>
      </c>
      <c r="F136" s="21" t="s">
        <v>1146</v>
      </c>
      <c r="G136" s="1">
        <v>21</v>
      </c>
      <c r="H136" s="1">
        <v>73</v>
      </c>
      <c r="I136" s="1">
        <v>76</v>
      </c>
      <c r="J136" s="1">
        <v>92</v>
      </c>
      <c r="K136" s="1">
        <v>92</v>
      </c>
      <c r="L136" s="1">
        <v>64</v>
      </c>
      <c r="M136" s="1">
        <v>83</v>
      </c>
      <c r="N136" s="1">
        <v>244</v>
      </c>
      <c r="O136" s="1">
        <v>236</v>
      </c>
      <c r="P136" s="1">
        <f t="shared" si="56"/>
        <v>480</v>
      </c>
      <c r="Q136" s="22">
        <v>2</v>
      </c>
      <c r="R136" s="22">
        <v>9</v>
      </c>
      <c r="S136" s="22">
        <v>0</v>
      </c>
      <c r="T136" s="22">
        <v>0</v>
      </c>
      <c r="U136" s="22">
        <v>0</v>
      </c>
      <c r="V136" s="22">
        <v>0</v>
      </c>
      <c r="W136" s="22">
        <v>0</v>
      </c>
      <c r="X136" s="22">
        <v>0</v>
      </c>
      <c r="Y136" s="22">
        <v>0</v>
      </c>
      <c r="Z136" s="22">
        <v>0</v>
      </c>
      <c r="AA136" s="22">
        <v>0</v>
      </c>
      <c r="AB136" s="22">
        <v>0</v>
      </c>
      <c r="AC136" s="22">
        <v>2</v>
      </c>
      <c r="AD136" s="22">
        <v>14</v>
      </c>
      <c r="AE136" s="22">
        <v>4</v>
      </c>
      <c r="AF136" s="22">
        <v>23</v>
      </c>
      <c r="AG136" s="1">
        <v>1</v>
      </c>
      <c r="AH136" s="1">
        <v>0</v>
      </c>
      <c r="AI136" s="1">
        <v>1</v>
      </c>
      <c r="AJ136" s="1">
        <v>0</v>
      </c>
      <c r="AK136" s="1">
        <v>0</v>
      </c>
      <c r="AL136" s="1">
        <v>28</v>
      </c>
      <c r="AM136" s="1">
        <v>1</v>
      </c>
      <c r="AN136" s="1">
        <v>0</v>
      </c>
      <c r="AO136" s="1">
        <v>0</v>
      </c>
      <c r="AP136" s="1">
        <v>15</v>
      </c>
      <c r="AQ136" s="22">
        <v>16</v>
      </c>
      <c r="AR136" s="22">
        <v>31</v>
      </c>
      <c r="AS136" s="22">
        <v>1</v>
      </c>
      <c r="AT136" s="22">
        <v>1</v>
      </c>
      <c r="AU136" s="22">
        <v>1</v>
      </c>
      <c r="AV136" s="22">
        <v>3</v>
      </c>
      <c r="AW136" s="22">
        <v>1</v>
      </c>
      <c r="AX136" s="22">
        <v>6</v>
      </c>
      <c r="AY136" s="22">
        <v>1</v>
      </c>
      <c r="AZ136" s="22">
        <v>1</v>
      </c>
      <c r="BA136" s="22">
        <v>0</v>
      </c>
      <c r="BB136" s="22">
        <v>0</v>
      </c>
      <c r="BC136" s="22">
        <v>0</v>
      </c>
      <c r="BD136" s="22">
        <v>1</v>
      </c>
      <c r="BE136" s="22">
        <v>0</v>
      </c>
    </row>
    <row r="137" spans="1:57" s="23" customFormat="1" ht="13.7" customHeight="1">
      <c r="A137" s="19" t="s">
        <v>1219</v>
      </c>
      <c r="B137" s="19" t="s">
        <v>733</v>
      </c>
      <c r="C137" s="28" t="s">
        <v>56</v>
      </c>
      <c r="D137" s="21">
        <v>0</v>
      </c>
      <c r="E137" s="21" t="s">
        <v>1220</v>
      </c>
      <c r="F137" s="21" t="s">
        <v>1146</v>
      </c>
      <c r="G137" s="1">
        <v>25</v>
      </c>
      <c r="H137" s="1">
        <v>131</v>
      </c>
      <c r="I137" s="1">
        <v>140</v>
      </c>
      <c r="J137" s="1">
        <v>123</v>
      </c>
      <c r="K137" s="1">
        <v>139</v>
      </c>
      <c r="L137" s="1">
        <v>124</v>
      </c>
      <c r="M137" s="1">
        <v>147</v>
      </c>
      <c r="N137" s="1">
        <v>386</v>
      </c>
      <c r="O137" s="1">
        <v>418</v>
      </c>
      <c r="P137" s="1">
        <f t="shared" si="56"/>
        <v>804</v>
      </c>
      <c r="Q137" s="22">
        <v>1</v>
      </c>
      <c r="R137" s="22">
        <v>4</v>
      </c>
      <c r="S137" s="22">
        <v>0</v>
      </c>
      <c r="T137" s="22">
        <v>0</v>
      </c>
      <c r="U137" s="22">
        <v>0</v>
      </c>
      <c r="V137" s="22">
        <v>0</v>
      </c>
      <c r="W137" s="22">
        <v>0</v>
      </c>
      <c r="X137" s="22">
        <v>0</v>
      </c>
      <c r="Y137" s="22">
        <v>0</v>
      </c>
      <c r="Z137" s="22">
        <v>0</v>
      </c>
      <c r="AA137" s="22">
        <v>0</v>
      </c>
      <c r="AB137" s="22">
        <v>0</v>
      </c>
      <c r="AC137" s="22">
        <v>1</v>
      </c>
      <c r="AD137" s="22">
        <v>8</v>
      </c>
      <c r="AE137" s="22">
        <v>2</v>
      </c>
      <c r="AF137" s="22">
        <v>12</v>
      </c>
      <c r="AG137" s="1">
        <v>1</v>
      </c>
      <c r="AH137" s="1">
        <v>0</v>
      </c>
      <c r="AI137" s="1">
        <v>1</v>
      </c>
      <c r="AJ137" s="1">
        <v>0</v>
      </c>
      <c r="AK137" s="1">
        <v>0</v>
      </c>
      <c r="AL137" s="1">
        <v>30</v>
      </c>
      <c r="AM137" s="1">
        <v>1</v>
      </c>
      <c r="AN137" s="1">
        <v>0</v>
      </c>
      <c r="AO137" s="1">
        <v>0</v>
      </c>
      <c r="AP137" s="1">
        <v>16</v>
      </c>
      <c r="AQ137" s="22">
        <v>17</v>
      </c>
      <c r="AR137" s="22">
        <v>33</v>
      </c>
      <c r="AS137" s="22">
        <v>1</v>
      </c>
      <c r="AT137" s="22">
        <v>0</v>
      </c>
      <c r="AU137" s="22">
        <v>1</v>
      </c>
      <c r="AV137" s="22">
        <v>2</v>
      </c>
      <c r="AW137" s="22">
        <v>1</v>
      </c>
      <c r="AX137" s="22">
        <v>6</v>
      </c>
      <c r="AY137" s="22">
        <v>1</v>
      </c>
      <c r="AZ137" s="22">
        <v>1</v>
      </c>
      <c r="BA137" s="22">
        <v>0</v>
      </c>
      <c r="BB137" s="22">
        <v>0</v>
      </c>
      <c r="BC137" s="22">
        <v>0</v>
      </c>
      <c r="BD137" s="22">
        <v>0</v>
      </c>
      <c r="BE137" s="22">
        <v>0</v>
      </c>
    </row>
    <row r="138" spans="1:57" s="23" customFormat="1" ht="13.7" customHeight="1">
      <c r="A138" s="19" t="s">
        <v>1219</v>
      </c>
      <c r="B138" s="19" t="s">
        <v>733</v>
      </c>
      <c r="C138" s="28" t="s">
        <v>61</v>
      </c>
      <c r="D138" s="21">
        <v>0</v>
      </c>
      <c r="E138" s="21" t="s">
        <v>1220</v>
      </c>
      <c r="F138" s="21" t="s">
        <v>1146</v>
      </c>
      <c r="G138" s="1">
        <v>18</v>
      </c>
      <c r="H138" s="1">
        <v>63</v>
      </c>
      <c r="I138" s="1">
        <v>79</v>
      </c>
      <c r="J138" s="1">
        <v>76</v>
      </c>
      <c r="K138" s="1">
        <v>99</v>
      </c>
      <c r="L138" s="1">
        <v>106</v>
      </c>
      <c r="M138" s="1">
        <v>125</v>
      </c>
      <c r="N138" s="1">
        <v>278</v>
      </c>
      <c r="O138" s="1">
        <v>270</v>
      </c>
      <c r="P138" s="1">
        <f t="shared" si="56"/>
        <v>548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  <c r="V138" s="22">
        <v>0</v>
      </c>
      <c r="W138" s="22">
        <v>0</v>
      </c>
      <c r="X138" s="22">
        <v>0</v>
      </c>
      <c r="Y138" s="22">
        <v>0</v>
      </c>
      <c r="Z138" s="22">
        <v>0</v>
      </c>
      <c r="AA138" s="22">
        <v>0</v>
      </c>
      <c r="AB138" s="22">
        <v>0</v>
      </c>
      <c r="AC138" s="22">
        <v>1</v>
      </c>
      <c r="AD138" s="22">
        <v>2</v>
      </c>
      <c r="AE138" s="22">
        <v>1</v>
      </c>
      <c r="AF138" s="22">
        <v>2</v>
      </c>
      <c r="AG138" s="1">
        <v>1</v>
      </c>
      <c r="AH138" s="1">
        <v>0</v>
      </c>
      <c r="AI138" s="1">
        <v>1</v>
      </c>
      <c r="AJ138" s="1">
        <v>0</v>
      </c>
      <c r="AK138" s="1">
        <v>0</v>
      </c>
      <c r="AL138" s="1">
        <v>22</v>
      </c>
      <c r="AM138" s="1">
        <v>1</v>
      </c>
      <c r="AN138" s="1">
        <v>1</v>
      </c>
      <c r="AO138" s="1">
        <v>0</v>
      </c>
      <c r="AP138" s="1">
        <v>11</v>
      </c>
      <c r="AQ138" s="22">
        <v>15</v>
      </c>
      <c r="AR138" s="22">
        <v>26</v>
      </c>
      <c r="AS138" s="22">
        <v>1</v>
      </c>
      <c r="AT138" s="22">
        <v>0</v>
      </c>
      <c r="AU138" s="22">
        <v>1</v>
      </c>
      <c r="AV138" s="22">
        <v>2</v>
      </c>
      <c r="AW138" s="22">
        <v>1</v>
      </c>
      <c r="AX138" s="22">
        <v>6</v>
      </c>
      <c r="AY138" s="22">
        <v>1</v>
      </c>
      <c r="AZ138" s="22">
        <v>1</v>
      </c>
      <c r="BA138" s="22">
        <v>0</v>
      </c>
      <c r="BB138" s="22">
        <v>0</v>
      </c>
      <c r="BC138" s="22">
        <v>1</v>
      </c>
      <c r="BD138" s="22">
        <v>0</v>
      </c>
      <c r="BE138" s="22">
        <v>1</v>
      </c>
    </row>
    <row r="139" spans="1:57" s="23" customFormat="1" ht="13.7" customHeight="1">
      <c r="A139" s="19" t="s">
        <v>1219</v>
      </c>
      <c r="B139" s="19" t="s">
        <v>733</v>
      </c>
      <c r="C139" s="28" t="s">
        <v>74</v>
      </c>
      <c r="D139" s="21">
        <v>0</v>
      </c>
      <c r="E139" s="21" t="s">
        <v>1220</v>
      </c>
      <c r="F139" s="21" t="s">
        <v>1146</v>
      </c>
      <c r="G139" s="1">
        <v>21</v>
      </c>
      <c r="H139" s="1">
        <v>75</v>
      </c>
      <c r="I139" s="1">
        <v>80</v>
      </c>
      <c r="J139" s="1">
        <v>92</v>
      </c>
      <c r="K139" s="1">
        <v>115</v>
      </c>
      <c r="L139" s="1">
        <v>102</v>
      </c>
      <c r="M139" s="1">
        <v>100</v>
      </c>
      <c r="N139" s="1">
        <v>290</v>
      </c>
      <c r="O139" s="1">
        <v>274</v>
      </c>
      <c r="P139" s="1">
        <f t="shared" si="56"/>
        <v>564</v>
      </c>
      <c r="Q139" s="22">
        <v>1</v>
      </c>
      <c r="R139" s="22">
        <v>5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0</v>
      </c>
      <c r="Y139" s="22">
        <v>0</v>
      </c>
      <c r="Z139" s="22">
        <v>0</v>
      </c>
      <c r="AA139" s="22">
        <v>0</v>
      </c>
      <c r="AB139" s="22">
        <v>0</v>
      </c>
      <c r="AC139" s="22">
        <v>2</v>
      </c>
      <c r="AD139" s="22">
        <v>10</v>
      </c>
      <c r="AE139" s="22">
        <v>3</v>
      </c>
      <c r="AF139" s="22">
        <v>15</v>
      </c>
      <c r="AG139" s="1">
        <v>1</v>
      </c>
      <c r="AH139" s="1">
        <v>0</v>
      </c>
      <c r="AI139" s="1">
        <v>1</v>
      </c>
      <c r="AJ139" s="1">
        <v>0</v>
      </c>
      <c r="AK139" s="1">
        <v>0</v>
      </c>
      <c r="AL139" s="1">
        <v>25</v>
      </c>
      <c r="AM139" s="1">
        <v>1</v>
      </c>
      <c r="AN139" s="1">
        <v>1</v>
      </c>
      <c r="AO139" s="1">
        <v>0</v>
      </c>
      <c r="AP139" s="1">
        <v>11</v>
      </c>
      <c r="AQ139" s="22">
        <v>18</v>
      </c>
      <c r="AR139" s="22">
        <v>29</v>
      </c>
      <c r="AS139" s="22">
        <v>1</v>
      </c>
      <c r="AT139" s="22">
        <v>0</v>
      </c>
      <c r="AU139" s="22">
        <v>1</v>
      </c>
      <c r="AV139" s="22">
        <v>2</v>
      </c>
      <c r="AW139" s="22">
        <v>1</v>
      </c>
      <c r="AX139" s="22">
        <v>6</v>
      </c>
      <c r="AY139" s="22">
        <v>1</v>
      </c>
      <c r="AZ139" s="22">
        <v>1</v>
      </c>
      <c r="BA139" s="22">
        <v>0</v>
      </c>
      <c r="BB139" s="22">
        <v>0</v>
      </c>
      <c r="BC139" s="22">
        <v>0</v>
      </c>
      <c r="BD139" s="22">
        <v>0</v>
      </c>
      <c r="BE139" s="22">
        <v>0</v>
      </c>
    </row>
    <row r="140" spans="1:57" s="23" customFormat="1" ht="13.7" customHeight="1">
      <c r="A140" s="19" t="s">
        <v>1219</v>
      </c>
      <c r="B140" s="19" t="s">
        <v>733</v>
      </c>
      <c r="C140" s="28" t="s">
        <v>82</v>
      </c>
      <c r="D140" s="21">
        <v>0</v>
      </c>
      <c r="E140" s="21" t="s">
        <v>1220</v>
      </c>
      <c r="F140" s="21" t="s">
        <v>1146</v>
      </c>
      <c r="G140" s="1">
        <v>17</v>
      </c>
      <c r="H140" s="1">
        <v>71</v>
      </c>
      <c r="I140" s="1">
        <v>65</v>
      </c>
      <c r="J140" s="1">
        <v>65</v>
      </c>
      <c r="K140" s="1">
        <v>87</v>
      </c>
      <c r="L140" s="1">
        <v>95</v>
      </c>
      <c r="M140" s="1">
        <v>88</v>
      </c>
      <c r="N140" s="1">
        <v>238</v>
      </c>
      <c r="O140" s="1">
        <v>233</v>
      </c>
      <c r="P140" s="1">
        <f t="shared" si="56"/>
        <v>471</v>
      </c>
      <c r="Q140" s="22">
        <v>1</v>
      </c>
      <c r="R140" s="22">
        <v>2</v>
      </c>
      <c r="S140" s="22">
        <v>0</v>
      </c>
      <c r="T140" s="22">
        <v>0</v>
      </c>
      <c r="U140" s="22">
        <v>0</v>
      </c>
      <c r="V140" s="22">
        <v>0</v>
      </c>
      <c r="W140" s="22">
        <v>0</v>
      </c>
      <c r="X140" s="22">
        <v>0</v>
      </c>
      <c r="Y140" s="22">
        <v>0</v>
      </c>
      <c r="Z140" s="22">
        <v>0</v>
      </c>
      <c r="AA140" s="22">
        <v>0</v>
      </c>
      <c r="AB140" s="22">
        <v>0</v>
      </c>
      <c r="AC140" s="22">
        <v>1</v>
      </c>
      <c r="AD140" s="22">
        <v>7</v>
      </c>
      <c r="AE140" s="22">
        <v>2</v>
      </c>
      <c r="AF140" s="22">
        <v>9</v>
      </c>
      <c r="AG140" s="1">
        <v>1</v>
      </c>
      <c r="AH140" s="1">
        <v>0</v>
      </c>
      <c r="AI140" s="1">
        <v>1</v>
      </c>
      <c r="AJ140" s="1">
        <v>1</v>
      </c>
      <c r="AK140" s="1">
        <v>0</v>
      </c>
      <c r="AL140" s="1">
        <v>21</v>
      </c>
      <c r="AM140" s="1">
        <v>1</v>
      </c>
      <c r="AN140" s="1">
        <v>1</v>
      </c>
      <c r="AO140" s="1">
        <v>0</v>
      </c>
      <c r="AP140" s="1">
        <v>13</v>
      </c>
      <c r="AQ140" s="22">
        <v>13</v>
      </c>
      <c r="AR140" s="22">
        <v>26</v>
      </c>
      <c r="AS140" s="22">
        <v>1</v>
      </c>
      <c r="AT140" s="22">
        <v>0</v>
      </c>
      <c r="AU140" s="22">
        <v>1</v>
      </c>
      <c r="AV140" s="22">
        <v>2</v>
      </c>
      <c r="AW140" s="22">
        <v>0</v>
      </c>
      <c r="AX140" s="22">
        <v>6</v>
      </c>
      <c r="AY140" s="22">
        <v>1</v>
      </c>
      <c r="AZ140" s="22">
        <v>1</v>
      </c>
      <c r="BA140" s="22">
        <v>0</v>
      </c>
      <c r="BB140" s="22">
        <v>0</v>
      </c>
      <c r="BC140" s="22">
        <v>2</v>
      </c>
      <c r="BD140" s="22">
        <v>0</v>
      </c>
      <c r="BE140" s="22">
        <v>2</v>
      </c>
    </row>
    <row r="141" spans="1:57" s="23" customFormat="1" ht="13.7" customHeight="1">
      <c r="A141" s="19" t="s">
        <v>1219</v>
      </c>
      <c r="B141" s="19" t="s">
        <v>733</v>
      </c>
      <c r="C141" s="28" t="s">
        <v>738</v>
      </c>
      <c r="D141" s="21">
        <v>0</v>
      </c>
      <c r="E141" s="21" t="s">
        <v>1220</v>
      </c>
      <c r="F141" s="21" t="s">
        <v>1146</v>
      </c>
      <c r="G141" s="1">
        <v>13</v>
      </c>
      <c r="H141" s="1">
        <v>61</v>
      </c>
      <c r="I141" s="1">
        <v>71</v>
      </c>
      <c r="J141" s="1">
        <v>55</v>
      </c>
      <c r="K141" s="1">
        <v>63</v>
      </c>
      <c r="L141" s="1">
        <v>52</v>
      </c>
      <c r="M141" s="1">
        <v>37</v>
      </c>
      <c r="N141" s="1">
        <v>170</v>
      </c>
      <c r="O141" s="1">
        <v>169</v>
      </c>
      <c r="P141" s="1">
        <f t="shared" si="56"/>
        <v>339</v>
      </c>
      <c r="Q141" s="22">
        <v>1</v>
      </c>
      <c r="R141" s="22">
        <v>4</v>
      </c>
      <c r="S141" s="22">
        <v>0</v>
      </c>
      <c r="T141" s="22">
        <v>0</v>
      </c>
      <c r="U141" s="22">
        <v>0</v>
      </c>
      <c r="V141" s="22">
        <v>0</v>
      </c>
      <c r="W141" s="22">
        <v>0</v>
      </c>
      <c r="X141" s="22">
        <v>0</v>
      </c>
      <c r="Y141" s="22">
        <v>0</v>
      </c>
      <c r="Z141" s="22">
        <v>0</v>
      </c>
      <c r="AA141" s="22">
        <v>0</v>
      </c>
      <c r="AB141" s="22">
        <v>0</v>
      </c>
      <c r="AC141" s="22">
        <v>1</v>
      </c>
      <c r="AD141" s="22">
        <v>6</v>
      </c>
      <c r="AE141" s="22">
        <v>2</v>
      </c>
      <c r="AF141" s="22">
        <v>10</v>
      </c>
      <c r="AG141" s="1">
        <v>1</v>
      </c>
      <c r="AH141" s="1">
        <v>0</v>
      </c>
      <c r="AI141" s="1">
        <v>1</v>
      </c>
      <c r="AJ141" s="1">
        <v>0</v>
      </c>
      <c r="AK141" s="1">
        <v>0</v>
      </c>
      <c r="AL141" s="1">
        <v>16</v>
      </c>
      <c r="AM141" s="1">
        <v>1</v>
      </c>
      <c r="AN141" s="1">
        <v>0</v>
      </c>
      <c r="AO141" s="1">
        <v>0</v>
      </c>
      <c r="AP141" s="1">
        <v>11</v>
      </c>
      <c r="AQ141" s="22">
        <v>8</v>
      </c>
      <c r="AR141" s="22">
        <v>19</v>
      </c>
      <c r="AS141" s="22">
        <v>1</v>
      </c>
      <c r="AT141" s="22">
        <v>1</v>
      </c>
      <c r="AU141" s="22">
        <v>1</v>
      </c>
      <c r="AV141" s="22">
        <v>3</v>
      </c>
      <c r="AW141" s="22">
        <v>1</v>
      </c>
      <c r="AX141" s="22">
        <v>5</v>
      </c>
      <c r="AY141" s="22">
        <v>1</v>
      </c>
      <c r="AZ141" s="22">
        <v>1</v>
      </c>
      <c r="BA141" s="22">
        <v>0</v>
      </c>
      <c r="BB141" s="22">
        <v>0</v>
      </c>
      <c r="BC141" s="22">
        <v>1</v>
      </c>
      <c r="BD141" s="22">
        <v>0</v>
      </c>
      <c r="BE141" s="22">
        <v>1</v>
      </c>
    </row>
    <row r="142" spans="1:57" s="23" customFormat="1" ht="13.7" customHeight="1">
      <c r="A142" s="19" t="s">
        <v>1219</v>
      </c>
      <c r="B142" s="19" t="s">
        <v>733</v>
      </c>
      <c r="C142" s="28" t="s">
        <v>739</v>
      </c>
      <c r="D142" s="21">
        <v>0</v>
      </c>
      <c r="E142" s="21" t="s">
        <v>1220</v>
      </c>
      <c r="F142" s="21" t="s">
        <v>1146</v>
      </c>
      <c r="G142" s="1">
        <v>14</v>
      </c>
      <c r="H142" s="1">
        <v>47</v>
      </c>
      <c r="I142" s="1">
        <v>45</v>
      </c>
      <c r="J142" s="1">
        <v>52</v>
      </c>
      <c r="K142" s="1">
        <v>61</v>
      </c>
      <c r="L142" s="1">
        <v>51</v>
      </c>
      <c r="M142" s="1">
        <v>63</v>
      </c>
      <c r="N142" s="1">
        <v>163</v>
      </c>
      <c r="O142" s="1">
        <v>156</v>
      </c>
      <c r="P142" s="1">
        <f t="shared" si="56"/>
        <v>319</v>
      </c>
      <c r="Q142" s="22">
        <v>1</v>
      </c>
      <c r="R142" s="22">
        <v>4</v>
      </c>
      <c r="S142" s="22">
        <v>0</v>
      </c>
      <c r="T142" s="22">
        <v>0</v>
      </c>
      <c r="U142" s="22">
        <v>0</v>
      </c>
      <c r="V142" s="22">
        <v>0</v>
      </c>
      <c r="W142" s="22">
        <v>0</v>
      </c>
      <c r="X142" s="22">
        <v>0</v>
      </c>
      <c r="Y142" s="22">
        <v>0</v>
      </c>
      <c r="Z142" s="22">
        <v>0</v>
      </c>
      <c r="AA142" s="22">
        <v>0</v>
      </c>
      <c r="AB142" s="22">
        <v>0</v>
      </c>
      <c r="AC142" s="22">
        <v>1</v>
      </c>
      <c r="AD142" s="22">
        <v>6</v>
      </c>
      <c r="AE142" s="22">
        <v>2</v>
      </c>
      <c r="AF142" s="22">
        <v>10</v>
      </c>
      <c r="AG142" s="1">
        <v>1</v>
      </c>
      <c r="AH142" s="1">
        <v>0</v>
      </c>
      <c r="AI142" s="1">
        <v>1</v>
      </c>
      <c r="AJ142" s="1">
        <v>0</v>
      </c>
      <c r="AK142" s="1">
        <v>0</v>
      </c>
      <c r="AL142" s="1">
        <v>18</v>
      </c>
      <c r="AM142" s="1">
        <v>2</v>
      </c>
      <c r="AN142" s="1">
        <v>0</v>
      </c>
      <c r="AO142" s="1">
        <v>0</v>
      </c>
      <c r="AP142" s="1">
        <v>11</v>
      </c>
      <c r="AQ142" s="22">
        <v>11</v>
      </c>
      <c r="AR142" s="22">
        <v>22</v>
      </c>
      <c r="AS142" s="22">
        <v>1</v>
      </c>
      <c r="AT142" s="22">
        <v>0</v>
      </c>
      <c r="AU142" s="22">
        <v>1</v>
      </c>
      <c r="AV142" s="22">
        <v>2</v>
      </c>
      <c r="AW142" s="22">
        <v>1</v>
      </c>
      <c r="AX142" s="22">
        <v>6</v>
      </c>
      <c r="AY142" s="22">
        <v>1</v>
      </c>
      <c r="AZ142" s="22">
        <v>1</v>
      </c>
      <c r="BA142" s="22">
        <v>0</v>
      </c>
      <c r="BB142" s="22">
        <v>1</v>
      </c>
      <c r="BC142" s="22">
        <v>1</v>
      </c>
      <c r="BD142" s="22">
        <v>0</v>
      </c>
      <c r="BE142" s="22">
        <v>1</v>
      </c>
    </row>
    <row r="143" spans="1:57" s="23" customFormat="1" ht="13.7" customHeight="1">
      <c r="A143" s="19" t="s">
        <v>1219</v>
      </c>
      <c r="B143" s="19" t="s">
        <v>733</v>
      </c>
      <c r="C143" s="28" t="s">
        <v>748</v>
      </c>
      <c r="D143" s="21">
        <v>0</v>
      </c>
      <c r="E143" s="21" t="s">
        <v>1220</v>
      </c>
      <c r="F143" s="21" t="s">
        <v>1146</v>
      </c>
      <c r="G143" s="1">
        <v>16</v>
      </c>
      <c r="H143" s="1">
        <v>70</v>
      </c>
      <c r="I143" s="1">
        <v>80</v>
      </c>
      <c r="J143" s="1">
        <v>58</v>
      </c>
      <c r="K143" s="1">
        <v>69</v>
      </c>
      <c r="L143" s="1">
        <v>101</v>
      </c>
      <c r="M143" s="1">
        <v>68</v>
      </c>
      <c r="N143" s="1">
        <v>241</v>
      </c>
      <c r="O143" s="1">
        <v>205</v>
      </c>
      <c r="P143" s="1">
        <f t="shared" si="56"/>
        <v>446</v>
      </c>
      <c r="Q143" s="22">
        <v>1</v>
      </c>
      <c r="R143" s="22">
        <v>5</v>
      </c>
      <c r="S143" s="22">
        <v>0</v>
      </c>
      <c r="T143" s="22">
        <v>0</v>
      </c>
      <c r="U143" s="22">
        <v>0</v>
      </c>
      <c r="V143" s="22">
        <v>0</v>
      </c>
      <c r="W143" s="22">
        <v>0</v>
      </c>
      <c r="X143" s="22">
        <v>0</v>
      </c>
      <c r="Y143" s="22">
        <v>0</v>
      </c>
      <c r="Z143" s="22">
        <v>0</v>
      </c>
      <c r="AA143" s="22">
        <v>0</v>
      </c>
      <c r="AB143" s="22">
        <v>0</v>
      </c>
      <c r="AC143" s="22">
        <v>1</v>
      </c>
      <c r="AD143" s="22">
        <v>2</v>
      </c>
      <c r="AE143" s="22">
        <v>2</v>
      </c>
      <c r="AF143" s="22">
        <v>7</v>
      </c>
      <c r="AG143" s="1">
        <v>1</v>
      </c>
      <c r="AH143" s="1">
        <v>0</v>
      </c>
      <c r="AI143" s="1">
        <v>1</v>
      </c>
      <c r="AJ143" s="1">
        <v>0</v>
      </c>
      <c r="AK143" s="1">
        <v>0</v>
      </c>
      <c r="AL143" s="1">
        <v>21</v>
      </c>
      <c r="AM143" s="1">
        <v>1</v>
      </c>
      <c r="AN143" s="1">
        <v>0</v>
      </c>
      <c r="AO143" s="1">
        <v>0</v>
      </c>
      <c r="AP143" s="1">
        <v>11</v>
      </c>
      <c r="AQ143" s="22">
        <v>13</v>
      </c>
      <c r="AR143" s="22">
        <v>24</v>
      </c>
      <c r="AS143" s="22">
        <v>1</v>
      </c>
      <c r="AT143" s="22">
        <v>1</v>
      </c>
      <c r="AU143" s="22">
        <v>4</v>
      </c>
      <c r="AV143" s="22">
        <v>6</v>
      </c>
      <c r="AW143" s="22">
        <v>1</v>
      </c>
      <c r="AX143" s="22">
        <v>6</v>
      </c>
      <c r="AY143" s="22">
        <v>1</v>
      </c>
      <c r="AZ143" s="22">
        <v>2</v>
      </c>
      <c r="BA143" s="22">
        <v>0</v>
      </c>
      <c r="BB143" s="22">
        <v>0</v>
      </c>
      <c r="BC143" s="22">
        <v>2</v>
      </c>
      <c r="BD143" s="22">
        <v>0</v>
      </c>
      <c r="BE143" s="22">
        <v>2</v>
      </c>
    </row>
    <row r="144" spans="1:57" s="23" customFormat="1" ht="13.7" customHeight="1">
      <c r="A144" s="19" t="s">
        <v>1219</v>
      </c>
      <c r="B144" s="19" t="s">
        <v>733</v>
      </c>
      <c r="C144" s="28" t="s">
        <v>769</v>
      </c>
      <c r="D144" s="21">
        <v>0</v>
      </c>
      <c r="E144" s="21" t="s">
        <v>1220</v>
      </c>
      <c r="F144" s="21" t="s">
        <v>1146</v>
      </c>
      <c r="G144" s="1">
        <v>12</v>
      </c>
      <c r="H144" s="1">
        <v>47</v>
      </c>
      <c r="I144" s="1">
        <v>41</v>
      </c>
      <c r="J144" s="1">
        <v>39</v>
      </c>
      <c r="K144" s="1">
        <v>54</v>
      </c>
      <c r="L144" s="1">
        <v>47</v>
      </c>
      <c r="M144" s="1">
        <v>38</v>
      </c>
      <c r="N144" s="1">
        <v>123</v>
      </c>
      <c r="O144" s="1">
        <v>143</v>
      </c>
      <c r="P144" s="1">
        <f t="shared" si="56"/>
        <v>266</v>
      </c>
      <c r="Q144" s="22">
        <v>1</v>
      </c>
      <c r="R144" s="22">
        <v>5</v>
      </c>
      <c r="S144" s="22">
        <v>0</v>
      </c>
      <c r="T144" s="22">
        <v>0</v>
      </c>
      <c r="U144" s="22">
        <v>0</v>
      </c>
      <c r="V144" s="22">
        <v>0</v>
      </c>
      <c r="W144" s="22">
        <v>0</v>
      </c>
      <c r="X144" s="22">
        <v>0</v>
      </c>
      <c r="Y144" s="22">
        <v>0</v>
      </c>
      <c r="Z144" s="22">
        <v>0</v>
      </c>
      <c r="AA144" s="22">
        <v>0</v>
      </c>
      <c r="AB144" s="22">
        <v>0</v>
      </c>
      <c r="AC144" s="22">
        <v>1</v>
      </c>
      <c r="AD144" s="22">
        <v>7</v>
      </c>
      <c r="AE144" s="22">
        <v>2</v>
      </c>
      <c r="AF144" s="22">
        <v>12</v>
      </c>
      <c r="AG144" s="1">
        <v>1</v>
      </c>
      <c r="AH144" s="1">
        <v>0</v>
      </c>
      <c r="AI144" s="1">
        <v>1</v>
      </c>
      <c r="AJ144" s="1">
        <v>0</v>
      </c>
      <c r="AK144" s="1">
        <v>0</v>
      </c>
      <c r="AL144" s="1">
        <v>16</v>
      </c>
      <c r="AM144" s="1">
        <v>1</v>
      </c>
      <c r="AN144" s="1">
        <v>2</v>
      </c>
      <c r="AO144" s="1">
        <v>0</v>
      </c>
      <c r="AP144" s="1">
        <v>7</v>
      </c>
      <c r="AQ144" s="22">
        <v>14</v>
      </c>
      <c r="AR144" s="22">
        <v>21</v>
      </c>
      <c r="AS144" s="22">
        <v>1</v>
      </c>
      <c r="AT144" s="22">
        <v>0</v>
      </c>
      <c r="AU144" s="22">
        <v>1</v>
      </c>
      <c r="AV144" s="22">
        <v>2</v>
      </c>
      <c r="AW144" s="22">
        <v>1</v>
      </c>
      <c r="AX144" s="22">
        <v>4</v>
      </c>
      <c r="AY144" s="22">
        <v>1</v>
      </c>
      <c r="AZ144" s="22">
        <v>1</v>
      </c>
      <c r="BA144" s="22">
        <v>0</v>
      </c>
      <c r="BB144" s="22">
        <v>0</v>
      </c>
      <c r="BC144" s="22">
        <v>3</v>
      </c>
      <c r="BD144" s="22">
        <v>1</v>
      </c>
      <c r="BE144" s="22">
        <v>3</v>
      </c>
    </row>
    <row r="145" spans="1:57" s="23" customFormat="1" ht="13.7" customHeight="1">
      <c r="A145" s="19" t="s">
        <v>1219</v>
      </c>
      <c r="B145" s="19" t="s">
        <v>733</v>
      </c>
      <c r="C145" s="28" t="s">
        <v>770</v>
      </c>
      <c r="D145" s="21">
        <v>0</v>
      </c>
      <c r="E145" s="21" t="s">
        <v>1220</v>
      </c>
      <c r="F145" s="21" t="s">
        <v>1146</v>
      </c>
      <c r="G145" s="1">
        <v>12</v>
      </c>
      <c r="H145" s="1">
        <v>52</v>
      </c>
      <c r="I145" s="1">
        <v>31</v>
      </c>
      <c r="J145" s="1">
        <v>43</v>
      </c>
      <c r="K145" s="1">
        <v>41</v>
      </c>
      <c r="L145" s="1">
        <v>45</v>
      </c>
      <c r="M145" s="1">
        <v>44</v>
      </c>
      <c r="N145" s="1">
        <v>131</v>
      </c>
      <c r="O145" s="1">
        <v>125</v>
      </c>
      <c r="P145" s="1">
        <f t="shared" si="56"/>
        <v>256</v>
      </c>
      <c r="Q145" s="22">
        <v>1</v>
      </c>
      <c r="R145" s="22">
        <v>1</v>
      </c>
      <c r="S145" s="22">
        <v>0</v>
      </c>
      <c r="T145" s="22">
        <v>0</v>
      </c>
      <c r="U145" s="22">
        <v>0</v>
      </c>
      <c r="V145" s="22">
        <v>0</v>
      </c>
      <c r="W145" s="22">
        <v>0</v>
      </c>
      <c r="X145" s="22">
        <v>0</v>
      </c>
      <c r="Y145" s="22">
        <v>0</v>
      </c>
      <c r="Z145" s="22">
        <v>0</v>
      </c>
      <c r="AA145" s="22">
        <v>0</v>
      </c>
      <c r="AB145" s="22">
        <v>0</v>
      </c>
      <c r="AC145" s="22">
        <v>1</v>
      </c>
      <c r="AD145" s="22">
        <v>4</v>
      </c>
      <c r="AE145" s="22">
        <v>2</v>
      </c>
      <c r="AF145" s="22">
        <v>5</v>
      </c>
      <c r="AG145" s="1">
        <v>1</v>
      </c>
      <c r="AH145" s="1">
        <v>0</v>
      </c>
      <c r="AI145" s="1">
        <v>1</v>
      </c>
      <c r="AJ145" s="1">
        <v>0</v>
      </c>
      <c r="AK145" s="1">
        <v>0</v>
      </c>
      <c r="AL145" s="1">
        <v>15</v>
      </c>
      <c r="AM145" s="1">
        <v>2</v>
      </c>
      <c r="AN145" s="1">
        <v>1</v>
      </c>
      <c r="AO145" s="1">
        <v>0</v>
      </c>
      <c r="AP145" s="1">
        <v>8</v>
      </c>
      <c r="AQ145" s="22">
        <v>12</v>
      </c>
      <c r="AR145" s="22">
        <v>20</v>
      </c>
      <c r="AS145" s="22">
        <v>1</v>
      </c>
      <c r="AT145" s="22">
        <v>0</v>
      </c>
      <c r="AU145" s="22">
        <v>1</v>
      </c>
      <c r="AV145" s="22">
        <v>2</v>
      </c>
      <c r="AW145" s="22">
        <v>1</v>
      </c>
      <c r="AX145" s="22">
        <v>4</v>
      </c>
      <c r="AY145" s="22">
        <v>1</v>
      </c>
      <c r="AZ145" s="22">
        <v>1</v>
      </c>
      <c r="BA145" s="22">
        <v>0</v>
      </c>
      <c r="BB145" s="22">
        <v>2</v>
      </c>
      <c r="BC145" s="22">
        <v>0</v>
      </c>
      <c r="BD145" s="22">
        <v>0</v>
      </c>
      <c r="BE145" s="22">
        <v>0</v>
      </c>
    </row>
    <row r="146" spans="1:57" s="23" customFormat="1" ht="13.7" customHeight="1">
      <c r="A146" s="19" t="s">
        <v>1219</v>
      </c>
      <c r="B146" s="19" t="s">
        <v>733</v>
      </c>
      <c r="C146" s="28" t="s">
        <v>771</v>
      </c>
      <c r="D146" s="21">
        <v>0</v>
      </c>
      <c r="E146" s="21" t="s">
        <v>1220</v>
      </c>
      <c r="F146" s="21" t="s">
        <v>1146</v>
      </c>
      <c r="G146" s="1">
        <v>14</v>
      </c>
      <c r="H146" s="1">
        <v>68</v>
      </c>
      <c r="I146" s="1">
        <v>59</v>
      </c>
      <c r="J146" s="1">
        <v>71</v>
      </c>
      <c r="K146" s="1">
        <v>59</v>
      </c>
      <c r="L146" s="1">
        <v>72</v>
      </c>
      <c r="M146" s="1">
        <v>70</v>
      </c>
      <c r="N146" s="1">
        <v>200</v>
      </c>
      <c r="O146" s="1">
        <v>199</v>
      </c>
      <c r="P146" s="1">
        <f t="shared" si="56"/>
        <v>399</v>
      </c>
      <c r="Q146" s="22">
        <v>1</v>
      </c>
      <c r="R146" s="22">
        <v>4</v>
      </c>
      <c r="S146" s="22">
        <v>0</v>
      </c>
      <c r="T146" s="22">
        <v>0</v>
      </c>
      <c r="U146" s="22">
        <v>0</v>
      </c>
      <c r="V146" s="22">
        <v>0</v>
      </c>
      <c r="W146" s="22">
        <v>0</v>
      </c>
      <c r="X146" s="22">
        <v>0</v>
      </c>
      <c r="Y146" s="22">
        <v>0</v>
      </c>
      <c r="Z146" s="22">
        <v>0</v>
      </c>
      <c r="AA146" s="22">
        <v>0</v>
      </c>
      <c r="AB146" s="22">
        <v>0</v>
      </c>
      <c r="AC146" s="22">
        <v>1</v>
      </c>
      <c r="AD146" s="22">
        <v>6</v>
      </c>
      <c r="AE146" s="22">
        <v>2</v>
      </c>
      <c r="AF146" s="22">
        <v>10</v>
      </c>
      <c r="AG146" s="1">
        <v>1</v>
      </c>
      <c r="AH146" s="1">
        <v>0</v>
      </c>
      <c r="AI146" s="1">
        <v>1</v>
      </c>
      <c r="AJ146" s="1">
        <v>0</v>
      </c>
      <c r="AK146" s="1">
        <v>0</v>
      </c>
      <c r="AL146" s="1">
        <v>17</v>
      </c>
      <c r="AM146" s="1">
        <v>1</v>
      </c>
      <c r="AN146" s="1">
        <v>2</v>
      </c>
      <c r="AO146" s="1">
        <v>0</v>
      </c>
      <c r="AP146" s="1">
        <v>9</v>
      </c>
      <c r="AQ146" s="22">
        <v>13</v>
      </c>
      <c r="AR146" s="22">
        <v>22</v>
      </c>
      <c r="AS146" s="22">
        <v>1</v>
      </c>
      <c r="AT146" s="22">
        <v>0</v>
      </c>
      <c r="AU146" s="22">
        <v>1</v>
      </c>
      <c r="AV146" s="22">
        <v>2</v>
      </c>
      <c r="AW146" s="22">
        <v>1</v>
      </c>
      <c r="AX146" s="22">
        <v>6</v>
      </c>
      <c r="AY146" s="22">
        <v>1</v>
      </c>
      <c r="AZ146" s="22">
        <v>1</v>
      </c>
      <c r="BA146" s="22">
        <v>0</v>
      </c>
      <c r="BB146" s="22">
        <v>0</v>
      </c>
      <c r="BC146" s="22">
        <v>2</v>
      </c>
      <c r="BD146" s="22">
        <v>0</v>
      </c>
      <c r="BE146" s="22">
        <v>2</v>
      </c>
    </row>
    <row r="147" spans="1:57" s="23" customFormat="1" ht="13.7" customHeight="1">
      <c r="A147" s="19" t="s">
        <v>1219</v>
      </c>
      <c r="B147" s="19" t="s">
        <v>733</v>
      </c>
      <c r="C147" s="28" t="s">
        <v>772</v>
      </c>
      <c r="D147" s="21">
        <v>0</v>
      </c>
      <c r="E147" s="21" t="s">
        <v>1220</v>
      </c>
      <c r="F147" s="21" t="s">
        <v>1146</v>
      </c>
      <c r="G147" s="1">
        <v>14</v>
      </c>
      <c r="H147" s="1">
        <v>37</v>
      </c>
      <c r="I147" s="1">
        <v>66</v>
      </c>
      <c r="J147" s="1">
        <v>59</v>
      </c>
      <c r="K147" s="1">
        <v>66</v>
      </c>
      <c r="L147" s="1">
        <v>66</v>
      </c>
      <c r="M147" s="1">
        <v>58</v>
      </c>
      <c r="N147" s="1">
        <v>176</v>
      </c>
      <c r="O147" s="1">
        <v>176</v>
      </c>
      <c r="P147" s="1">
        <f t="shared" si="56"/>
        <v>352</v>
      </c>
      <c r="Q147" s="22">
        <v>1</v>
      </c>
      <c r="R147" s="22">
        <v>3</v>
      </c>
      <c r="S147" s="22">
        <v>0</v>
      </c>
      <c r="T147" s="22">
        <v>0</v>
      </c>
      <c r="U147" s="22">
        <v>0</v>
      </c>
      <c r="V147" s="22">
        <v>0</v>
      </c>
      <c r="W147" s="22">
        <v>0</v>
      </c>
      <c r="X147" s="22">
        <v>0</v>
      </c>
      <c r="Y147" s="22">
        <v>0</v>
      </c>
      <c r="Z147" s="22">
        <v>0</v>
      </c>
      <c r="AA147" s="22">
        <v>0</v>
      </c>
      <c r="AB147" s="22">
        <v>0</v>
      </c>
      <c r="AC147" s="22">
        <v>1</v>
      </c>
      <c r="AD147" s="22">
        <v>8</v>
      </c>
      <c r="AE147" s="22">
        <v>2</v>
      </c>
      <c r="AF147" s="22">
        <v>11</v>
      </c>
      <c r="AG147" s="1">
        <v>1</v>
      </c>
      <c r="AH147" s="1">
        <v>0</v>
      </c>
      <c r="AI147" s="1">
        <v>1</v>
      </c>
      <c r="AJ147" s="1">
        <v>0</v>
      </c>
      <c r="AK147" s="1">
        <v>0</v>
      </c>
      <c r="AL147" s="1">
        <v>17</v>
      </c>
      <c r="AM147" s="1">
        <v>1</v>
      </c>
      <c r="AN147" s="1">
        <v>0</v>
      </c>
      <c r="AO147" s="1">
        <v>0</v>
      </c>
      <c r="AP147" s="1">
        <v>9</v>
      </c>
      <c r="AQ147" s="22">
        <v>11</v>
      </c>
      <c r="AR147" s="22">
        <v>20</v>
      </c>
      <c r="AS147" s="22">
        <v>1</v>
      </c>
      <c r="AT147" s="22">
        <v>0</v>
      </c>
      <c r="AU147" s="22">
        <v>1</v>
      </c>
      <c r="AV147" s="22">
        <v>2</v>
      </c>
      <c r="AW147" s="22">
        <v>1</v>
      </c>
      <c r="AX147" s="22">
        <v>6</v>
      </c>
      <c r="AY147" s="22">
        <v>1</v>
      </c>
      <c r="AZ147" s="22">
        <v>1</v>
      </c>
      <c r="BA147" s="22">
        <v>0</v>
      </c>
      <c r="BB147" s="22">
        <v>0</v>
      </c>
      <c r="BC147" s="22">
        <v>0</v>
      </c>
      <c r="BD147" s="22">
        <v>0</v>
      </c>
      <c r="BE147" s="22">
        <v>0</v>
      </c>
    </row>
    <row r="148" spans="1:57" s="23" customFormat="1" ht="13.7" customHeight="1">
      <c r="A148" s="19" t="s">
        <v>1219</v>
      </c>
      <c r="B148" s="19" t="s">
        <v>733</v>
      </c>
      <c r="C148" s="28" t="s">
        <v>775</v>
      </c>
      <c r="D148" s="21" t="s">
        <v>761</v>
      </c>
      <c r="E148" s="21" t="s">
        <v>1220</v>
      </c>
      <c r="F148" s="21" t="s">
        <v>1146</v>
      </c>
      <c r="G148" s="1">
        <v>6</v>
      </c>
      <c r="H148" s="1">
        <v>16</v>
      </c>
      <c r="I148" s="1">
        <v>12</v>
      </c>
      <c r="J148" s="1">
        <v>14</v>
      </c>
      <c r="K148" s="1">
        <v>10</v>
      </c>
      <c r="L148" s="1">
        <v>16</v>
      </c>
      <c r="M148" s="1">
        <v>16</v>
      </c>
      <c r="N148" s="1">
        <v>47</v>
      </c>
      <c r="O148" s="1">
        <v>37</v>
      </c>
      <c r="P148" s="1">
        <f t="shared" si="56"/>
        <v>84</v>
      </c>
      <c r="Q148" s="22">
        <v>0</v>
      </c>
      <c r="R148" s="22">
        <v>0</v>
      </c>
      <c r="S148" s="22">
        <v>0</v>
      </c>
      <c r="T148" s="22">
        <v>0</v>
      </c>
      <c r="U148" s="22">
        <v>0</v>
      </c>
      <c r="V148" s="22">
        <v>0</v>
      </c>
      <c r="W148" s="22">
        <v>0</v>
      </c>
      <c r="X148" s="22">
        <v>0</v>
      </c>
      <c r="Y148" s="22">
        <v>0</v>
      </c>
      <c r="Z148" s="22">
        <v>0</v>
      </c>
      <c r="AA148" s="22">
        <v>0</v>
      </c>
      <c r="AB148" s="22">
        <v>0</v>
      </c>
      <c r="AC148" s="22">
        <v>0</v>
      </c>
      <c r="AD148" s="22">
        <v>0</v>
      </c>
      <c r="AE148" s="22">
        <v>0</v>
      </c>
      <c r="AF148" s="22">
        <v>0</v>
      </c>
      <c r="AG148" s="1">
        <v>0</v>
      </c>
      <c r="AH148" s="1">
        <v>0</v>
      </c>
      <c r="AI148" s="1">
        <v>1</v>
      </c>
      <c r="AJ148" s="1">
        <v>0</v>
      </c>
      <c r="AK148" s="1">
        <v>0</v>
      </c>
      <c r="AL148" s="1">
        <v>9</v>
      </c>
      <c r="AM148" s="1">
        <v>1</v>
      </c>
      <c r="AN148" s="1">
        <v>0</v>
      </c>
      <c r="AO148" s="1">
        <v>0</v>
      </c>
      <c r="AP148" s="1">
        <v>8</v>
      </c>
      <c r="AQ148" s="22">
        <v>3</v>
      </c>
      <c r="AR148" s="22">
        <v>11</v>
      </c>
      <c r="AS148" s="22">
        <v>1</v>
      </c>
      <c r="AT148" s="22">
        <v>0</v>
      </c>
      <c r="AU148" s="22">
        <v>1</v>
      </c>
      <c r="AV148" s="22">
        <v>2</v>
      </c>
      <c r="AW148" s="22">
        <v>1</v>
      </c>
      <c r="AX148" s="22">
        <v>0</v>
      </c>
      <c r="AY148" s="22">
        <v>1</v>
      </c>
      <c r="AZ148" s="22">
        <v>1</v>
      </c>
      <c r="BA148" s="22">
        <v>0</v>
      </c>
      <c r="BB148" s="22">
        <v>1</v>
      </c>
      <c r="BC148" s="22">
        <v>0</v>
      </c>
      <c r="BD148" s="22">
        <v>0</v>
      </c>
      <c r="BE148" s="22">
        <v>0</v>
      </c>
    </row>
    <row r="149" spans="1:57" s="23" customFormat="1" ht="13.7" customHeight="1">
      <c r="A149" s="19" t="s">
        <v>1219</v>
      </c>
      <c r="B149" s="19" t="s">
        <v>733</v>
      </c>
      <c r="C149" s="28" t="s">
        <v>776</v>
      </c>
      <c r="D149" s="21">
        <v>0</v>
      </c>
      <c r="E149" s="21" t="s">
        <v>1220</v>
      </c>
      <c r="F149" s="21" t="s">
        <v>1146</v>
      </c>
      <c r="G149" s="1">
        <v>8</v>
      </c>
      <c r="H149" s="1">
        <v>25</v>
      </c>
      <c r="I149" s="1">
        <v>23</v>
      </c>
      <c r="J149" s="1">
        <v>25</v>
      </c>
      <c r="K149" s="1">
        <v>27</v>
      </c>
      <c r="L149" s="1">
        <v>20</v>
      </c>
      <c r="M149" s="1">
        <v>23</v>
      </c>
      <c r="N149" s="1">
        <v>77</v>
      </c>
      <c r="O149" s="1">
        <v>66</v>
      </c>
      <c r="P149" s="1">
        <f t="shared" si="56"/>
        <v>143</v>
      </c>
      <c r="Q149" s="22">
        <v>1</v>
      </c>
      <c r="R149" s="22">
        <v>1</v>
      </c>
      <c r="S149" s="22">
        <v>0</v>
      </c>
      <c r="T149" s="22">
        <v>0</v>
      </c>
      <c r="U149" s="22">
        <v>0</v>
      </c>
      <c r="V149" s="22">
        <v>0</v>
      </c>
      <c r="W149" s="22">
        <v>0</v>
      </c>
      <c r="X149" s="22">
        <v>0</v>
      </c>
      <c r="Y149" s="22">
        <v>0</v>
      </c>
      <c r="Z149" s="22">
        <v>0</v>
      </c>
      <c r="AA149" s="22">
        <v>0</v>
      </c>
      <c r="AB149" s="22">
        <v>0</v>
      </c>
      <c r="AC149" s="22">
        <v>1</v>
      </c>
      <c r="AD149" s="22">
        <v>1</v>
      </c>
      <c r="AE149" s="22">
        <v>2</v>
      </c>
      <c r="AF149" s="22">
        <v>2</v>
      </c>
      <c r="AG149" s="1">
        <v>1</v>
      </c>
      <c r="AH149" s="1">
        <v>0</v>
      </c>
      <c r="AI149" s="1">
        <v>1</v>
      </c>
      <c r="AJ149" s="1">
        <v>0</v>
      </c>
      <c r="AK149" s="1">
        <v>0</v>
      </c>
      <c r="AL149" s="1">
        <v>11</v>
      </c>
      <c r="AM149" s="1">
        <v>1</v>
      </c>
      <c r="AN149" s="1">
        <v>0</v>
      </c>
      <c r="AO149" s="1">
        <v>0</v>
      </c>
      <c r="AP149" s="1">
        <v>9</v>
      </c>
      <c r="AQ149" s="22">
        <v>5</v>
      </c>
      <c r="AR149" s="22">
        <v>14</v>
      </c>
      <c r="AS149" s="22">
        <v>1</v>
      </c>
      <c r="AT149" s="22">
        <v>0</v>
      </c>
      <c r="AU149" s="22">
        <v>1</v>
      </c>
      <c r="AV149" s="22">
        <v>2</v>
      </c>
      <c r="AW149" s="22">
        <v>1</v>
      </c>
      <c r="AX149" s="22">
        <v>0</v>
      </c>
      <c r="AY149" s="22">
        <v>1</v>
      </c>
      <c r="AZ149" s="22">
        <v>1</v>
      </c>
      <c r="BA149" s="22">
        <v>0</v>
      </c>
      <c r="BB149" s="22">
        <v>0</v>
      </c>
      <c r="BC149" s="22">
        <v>1</v>
      </c>
      <c r="BD149" s="22">
        <v>0</v>
      </c>
      <c r="BE149" s="22">
        <v>1</v>
      </c>
    </row>
    <row r="150" spans="1:57" s="23" customFormat="1" ht="13.7" customHeight="1">
      <c r="A150" s="19" t="s">
        <v>1219</v>
      </c>
      <c r="B150" s="19" t="s">
        <v>733</v>
      </c>
      <c r="C150" s="28" t="s">
        <v>779</v>
      </c>
      <c r="D150" s="21">
        <v>0</v>
      </c>
      <c r="E150" s="21" t="s">
        <v>1220</v>
      </c>
      <c r="F150" s="21" t="s">
        <v>1146</v>
      </c>
      <c r="G150" s="1">
        <v>15</v>
      </c>
      <c r="H150" s="1">
        <v>60</v>
      </c>
      <c r="I150" s="1">
        <v>75</v>
      </c>
      <c r="J150" s="1">
        <v>72</v>
      </c>
      <c r="K150" s="1">
        <v>81</v>
      </c>
      <c r="L150" s="1">
        <v>70</v>
      </c>
      <c r="M150" s="1">
        <v>77</v>
      </c>
      <c r="N150" s="1">
        <v>220</v>
      </c>
      <c r="O150" s="1">
        <v>215</v>
      </c>
      <c r="P150" s="1">
        <f t="shared" si="56"/>
        <v>435</v>
      </c>
      <c r="Q150" s="22">
        <v>1</v>
      </c>
      <c r="R150" s="22">
        <v>4</v>
      </c>
      <c r="S150" s="22">
        <v>0</v>
      </c>
      <c r="T150" s="22">
        <v>0</v>
      </c>
      <c r="U150" s="22">
        <v>0</v>
      </c>
      <c r="V150" s="22">
        <v>0</v>
      </c>
      <c r="W150" s="22">
        <v>0</v>
      </c>
      <c r="X150" s="22">
        <v>0</v>
      </c>
      <c r="Y150" s="22">
        <v>0</v>
      </c>
      <c r="Z150" s="22">
        <v>0</v>
      </c>
      <c r="AA150" s="22">
        <v>0</v>
      </c>
      <c r="AB150" s="22">
        <v>0</v>
      </c>
      <c r="AC150" s="22">
        <v>1</v>
      </c>
      <c r="AD150" s="22">
        <v>5</v>
      </c>
      <c r="AE150" s="22">
        <v>2</v>
      </c>
      <c r="AF150" s="22">
        <v>9</v>
      </c>
      <c r="AG150" s="1">
        <v>1</v>
      </c>
      <c r="AH150" s="1">
        <v>0</v>
      </c>
      <c r="AI150" s="1">
        <v>1</v>
      </c>
      <c r="AJ150" s="1">
        <v>0</v>
      </c>
      <c r="AK150" s="1">
        <v>0</v>
      </c>
      <c r="AL150" s="1">
        <v>18</v>
      </c>
      <c r="AM150" s="1">
        <v>1</v>
      </c>
      <c r="AN150" s="1">
        <v>1</v>
      </c>
      <c r="AO150" s="1">
        <v>0</v>
      </c>
      <c r="AP150" s="1">
        <v>8</v>
      </c>
      <c r="AQ150" s="22">
        <v>14</v>
      </c>
      <c r="AR150" s="22">
        <v>22</v>
      </c>
      <c r="AS150" s="22">
        <v>1</v>
      </c>
      <c r="AT150" s="22">
        <v>0</v>
      </c>
      <c r="AU150" s="22">
        <v>1</v>
      </c>
      <c r="AV150" s="22">
        <v>2</v>
      </c>
      <c r="AW150" s="22">
        <v>1</v>
      </c>
      <c r="AX150" s="22">
        <v>6</v>
      </c>
      <c r="AY150" s="22">
        <v>1</v>
      </c>
      <c r="AZ150" s="22">
        <v>2</v>
      </c>
      <c r="BA150" s="22">
        <v>0</v>
      </c>
      <c r="BB150" s="22">
        <v>1</v>
      </c>
      <c r="BC150" s="22">
        <v>0</v>
      </c>
      <c r="BD150" s="22">
        <v>0</v>
      </c>
      <c r="BE150" s="22">
        <v>0</v>
      </c>
    </row>
    <row r="151" spans="1:57" s="23" customFormat="1" ht="13.7" customHeight="1">
      <c r="A151" s="19" t="s">
        <v>1219</v>
      </c>
      <c r="B151" s="19" t="s">
        <v>733</v>
      </c>
      <c r="C151" s="28" t="s">
        <v>530</v>
      </c>
      <c r="D151" s="21">
        <v>0</v>
      </c>
      <c r="E151" s="21" t="s">
        <v>1220</v>
      </c>
      <c r="F151" s="21" t="s">
        <v>1146</v>
      </c>
      <c r="G151" s="1">
        <v>22</v>
      </c>
      <c r="H151" s="1">
        <v>95</v>
      </c>
      <c r="I151" s="1">
        <v>108</v>
      </c>
      <c r="J151" s="1">
        <v>122</v>
      </c>
      <c r="K151" s="1">
        <v>122</v>
      </c>
      <c r="L151" s="1">
        <v>120</v>
      </c>
      <c r="M151" s="1">
        <v>113</v>
      </c>
      <c r="N151" s="1">
        <v>339</v>
      </c>
      <c r="O151" s="1">
        <v>341</v>
      </c>
      <c r="P151" s="1">
        <f t="shared" si="56"/>
        <v>680</v>
      </c>
      <c r="Q151" s="22">
        <v>1</v>
      </c>
      <c r="R151" s="22">
        <v>7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>
        <v>0</v>
      </c>
      <c r="Y151" s="22">
        <v>0</v>
      </c>
      <c r="Z151" s="22">
        <v>0</v>
      </c>
      <c r="AA151" s="22">
        <v>0</v>
      </c>
      <c r="AB151" s="22">
        <v>0</v>
      </c>
      <c r="AC151" s="22">
        <v>1</v>
      </c>
      <c r="AD151" s="22">
        <v>7</v>
      </c>
      <c r="AE151" s="22">
        <v>2</v>
      </c>
      <c r="AF151" s="22">
        <v>14</v>
      </c>
      <c r="AG151" s="1">
        <v>1</v>
      </c>
      <c r="AH151" s="1">
        <v>0</v>
      </c>
      <c r="AI151" s="1">
        <v>1</v>
      </c>
      <c r="AJ151" s="1">
        <v>0</v>
      </c>
      <c r="AK151" s="1">
        <v>0</v>
      </c>
      <c r="AL151" s="1">
        <v>34</v>
      </c>
      <c r="AM151" s="1">
        <v>2</v>
      </c>
      <c r="AN151" s="1">
        <v>0</v>
      </c>
      <c r="AO151" s="1">
        <v>0</v>
      </c>
      <c r="AP151" s="1">
        <v>13</v>
      </c>
      <c r="AQ151" s="22">
        <v>25</v>
      </c>
      <c r="AR151" s="22">
        <v>38</v>
      </c>
      <c r="AS151" s="22">
        <v>1</v>
      </c>
      <c r="AT151" s="22">
        <v>1</v>
      </c>
      <c r="AU151" s="22">
        <v>2</v>
      </c>
      <c r="AV151" s="22">
        <v>4</v>
      </c>
      <c r="AW151" s="22">
        <v>1</v>
      </c>
      <c r="AX151" s="22">
        <v>6</v>
      </c>
      <c r="AY151" s="22">
        <v>1</v>
      </c>
      <c r="AZ151" s="22">
        <v>3</v>
      </c>
      <c r="BA151" s="22">
        <v>0</v>
      </c>
      <c r="BB151" s="22">
        <v>0</v>
      </c>
      <c r="BC151" s="22">
        <v>3</v>
      </c>
      <c r="BD151" s="22">
        <v>1</v>
      </c>
      <c r="BE151" s="22">
        <v>3</v>
      </c>
    </row>
    <row r="152" spans="1:57" s="23" customFormat="1" ht="13.7" customHeight="1">
      <c r="A152" s="19" t="s">
        <v>1219</v>
      </c>
      <c r="B152" s="19" t="s">
        <v>733</v>
      </c>
      <c r="C152" s="28" t="s">
        <v>533</v>
      </c>
      <c r="D152" s="21">
        <v>0</v>
      </c>
      <c r="E152" s="21" t="s">
        <v>1220</v>
      </c>
      <c r="F152" s="21" t="s">
        <v>1146</v>
      </c>
      <c r="G152" s="1">
        <v>14</v>
      </c>
      <c r="H152" s="1">
        <v>39</v>
      </c>
      <c r="I152" s="1">
        <v>54</v>
      </c>
      <c r="J152" s="1">
        <v>53</v>
      </c>
      <c r="K152" s="1">
        <v>45</v>
      </c>
      <c r="L152" s="1">
        <v>43</v>
      </c>
      <c r="M152" s="1">
        <v>57</v>
      </c>
      <c r="N152" s="1">
        <v>162</v>
      </c>
      <c r="O152" s="1">
        <v>129</v>
      </c>
      <c r="P152" s="1">
        <f t="shared" si="56"/>
        <v>291</v>
      </c>
      <c r="Q152" s="22">
        <v>1</v>
      </c>
      <c r="R152" s="22">
        <v>1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  <c r="Z152" s="22">
        <v>0</v>
      </c>
      <c r="AA152" s="22">
        <v>0</v>
      </c>
      <c r="AB152" s="22">
        <v>0</v>
      </c>
      <c r="AC152" s="22">
        <v>1</v>
      </c>
      <c r="AD152" s="22">
        <v>4</v>
      </c>
      <c r="AE152" s="22">
        <v>2</v>
      </c>
      <c r="AF152" s="22">
        <v>5</v>
      </c>
      <c r="AG152" s="1">
        <v>1</v>
      </c>
      <c r="AH152" s="1">
        <v>0</v>
      </c>
      <c r="AI152" s="1">
        <v>1</v>
      </c>
      <c r="AJ152" s="1">
        <v>0</v>
      </c>
      <c r="AK152" s="1">
        <v>0</v>
      </c>
      <c r="AL152" s="1">
        <v>17</v>
      </c>
      <c r="AM152" s="1">
        <v>1</v>
      </c>
      <c r="AN152" s="1">
        <v>1</v>
      </c>
      <c r="AO152" s="1">
        <v>0</v>
      </c>
      <c r="AP152" s="1">
        <v>11</v>
      </c>
      <c r="AQ152" s="22">
        <v>10</v>
      </c>
      <c r="AR152" s="22">
        <v>21</v>
      </c>
      <c r="AS152" s="22">
        <v>1</v>
      </c>
      <c r="AT152" s="22">
        <v>0</v>
      </c>
      <c r="AU152" s="22">
        <v>1</v>
      </c>
      <c r="AV152" s="22">
        <v>2</v>
      </c>
      <c r="AW152" s="22">
        <v>1</v>
      </c>
      <c r="AX152" s="22">
        <v>6</v>
      </c>
      <c r="AY152" s="22">
        <v>1</v>
      </c>
      <c r="AZ152" s="22">
        <v>1</v>
      </c>
      <c r="BA152" s="22">
        <v>0</v>
      </c>
      <c r="BB152" s="22">
        <v>0</v>
      </c>
      <c r="BC152" s="22">
        <v>0</v>
      </c>
      <c r="BD152" s="22">
        <v>1</v>
      </c>
      <c r="BE152" s="22">
        <v>0</v>
      </c>
    </row>
    <row r="153" spans="1:57" s="23" customFormat="1" ht="13.7" customHeight="1">
      <c r="A153" s="19" t="s">
        <v>1219</v>
      </c>
      <c r="B153" s="19" t="s">
        <v>733</v>
      </c>
      <c r="C153" s="28" t="s">
        <v>540</v>
      </c>
      <c r="D153" s="21">
        <v>0</v>
      </c>
      <c r="E153" s="21" t="s">
        <v>1220</v>
      </c>
      <c r="F153" s="21" t="s">
        <v>1146</v>
      </c>
      <c r="G153" s="1">
        <v>17</v>
      </c>
      <c r="H153" s="1">
        <v>79</v>
      </c>
      <c r="I153" s="1">
        <v>76</v>
      </c>
      <c r="J153" s="1">
        <v>69</v>
      </c>
      <c r="K153" s="1">
        <v>70</v>
      </c>
      <c r="L153" s="1">
        <v>69</v>
      </c>
      <c r="M153" s="1">
        <v>72</v>
      </c>
      <c r="N153" s="1">
        <v>207</v>
      </c>
      <c r="O153" s="1">
        <v>228</v>
      </c>
      <c r="P153" s="1">
        <f t="shared" si="56"/>
        <v>435</v>
      </c>
      <c r="Q153" s="22">
        <v>1</v>
      </c>
      <c r="R153" s="22">
        <v>5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  <c r="Z153" s="22">
        <v>0</v>
      </c>
      <c r="AA153" s="22">
        <v>0</v>
      </c>
      <c r="AB153" s="22">
        <v>0</v>
      </c>
      <c r="AC153" s="22">
        <v>2</v>
      </c>
      <c r="AD153" s="22">
        <v>14</v>
      </c>
      <c r="AE153" s="22">
        <v>3</v>
      </c>
      <c r="AF153" s="22">
        <v>19</v>
      </c>
      <c r="AG153" s="1">
        <v>1</v>
      </c>
      <c r="AH153" s="1">
        <v>0</v>
      </c>
      <c r="AI153" s="1">
        <v>1</v>
      </c>
      <c r="AJ153" s="1">
        <v>0</v>
      </c>
      <c r="AK153" s="1">
        <v>0</v>
      </c>
      <c r="AL153" s="1">
        <v>23</v>
      </c>
      <c r="AM153" s="1">
        <v>1</v>
      </c>
      <c r="AN153" s="1">
        <v>0</v>
      </c>
      <c r="AO153" s="1">
        <v>0</v>
      </c>
      <c r="AP153" s="1">
        <v>12</v>
      </c>
      <c r="AQ153" s="22">
        <v>14</v>
      </c>
      <c r="AR153" s="22">
        <v>26</v>
      </c>
      <c r="AS153" s="22">
        <v>1</v>
      </c>
      <c r="AT153" s="22">
        <v>0</v>
      </c>
      <c r="AU153" s="22">
        <v>1</v>
      </c>
      <c r="AV153" s="22">
        <v>2</v>
      </c>
      <c r="AW153" s="22">
        <v>1</v>
      </c>
      <c r="AX153" s="22">
        <v>6</v>
      </c>
      <c r="AY153" s="22">
        <v>1</v>
      </c>
      <c r="AZ153" s="22">
        <v>1</v>
      </c>
      <c r="BA153" s="22">
        <v>0</v>
      </c>
      <c r="BB153" s="22">
        <v>0</v>
      </c>
      <c r="BC153" s="22">
        <v>0</v>
      </c>
      <c r="BD153" s="22">
        <v>1</v>
      </c>
      <c r="BE153" s="22">
        <v>0</v>
      </c>
    </row>
    <row r="154" spans="1:57" s="23" customFormat="1" ht="13.7" customHeight="1">
      <c r="A154" s="19" t="s">
        <v>1219</v>
      </c>
      <c r="B154" s="19" t="s">
        <v>733</v>
      </c>
      <c r="C154" s="28" t="s">
        <v>556</v>
      </c>
      <c r="D154" s="21">
        <v>0</v>
      </c>
      <c r="E154" s="21" t="s">
        <v>1220</v>
      </c>
      <c r="F154" s="21" t="s">
        <v>1146</v>
      </c>
      <c r="G154" s="1">
        <v>15</v>
      </c>
      <c r="H154" s="1">
        <v>56</v>
      </c>
      <c r="I154" s="1">
        <v>49</v>
      </c>
      <c r="J154" s="1">
        <v>49</v>
      </c>
      <c r="K154" s="1">
        <v>57</v>
      </c>
      <c r="L154" s="1">
        <v>66</v>
      </c>
      <c r="M154" s="1">
        <v>53</v>
      </c>
      <c r="N154" s="1">
        <v>163</v>
      </c>
      <c r="O154" s="1">
        <v>167</v>
      </c>
      <c r="P154" s="1">
        <f t="shared" si="56"/>
        <v>330</v>
      </c>
      <c r="Q154" s="22">
        <v>1</v>
      </c>
      <c r="R154" s="22">
        <v>4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  <c r="Z154" s="22">
        <v>0</v>
      </c>
      <c r="AA154" s="22">
        <v>0</v>
      </c>
      <c r="AB154" s="22">
        <v>0</v>
      </c>
      <c r="AC154" s="22">
        <v>2</v>
      </c>
      <c r="AD154" s="22">
        <v>9</v>
      </c>
      <c r="AE154" s="22">
        <v>3</v>
      </c>
      <c r="AF154" s="22">
        <v>13</v>
      </c>
      <c r="AG154" s="1">
        <v>1</v>
      </c>
      <c r="AH154" s="1">
        <v>0</v>
      </c>
      <c r="AI154" s="1">
        <v>1</v>
      </c>
      <c r="AJ154" s="1">
        <v>0</v>
      </c>
      <c r="AK154" s="1">
        <v>0</v>
      </c>
      <c r="AL154" s="1">
        <v>19</v>
      </c>
      <c r="AM154" s="1">
        <v>2</v>
      </c>
      <c r="AN154" s="1">
        <v>0</v>
      </c>
      <c r="AO154" s="1">
        <v>0</v>
      </c>
      <c r="AP154" s="1">
        <v>11</v>
      </c>
      <c r="AQ154" s="22">
        <v>12</v>
      </c>
      <c r="AR154" s="22">
        <v>23</v>
      </c>
      <c r="AS154" s="22">
        <v>1</v>
      </c>
      <c r="AT154" s="22">
        <v>1</v>
      </c>
      <c r="AU154" s="22">
        <v>1</v>
      </c>
      <c r="AV154" s="22">
        <v>3</v>
      </c>
      <c r="AW154" s="22">
        <v>1</v>
      </c>
      <c r="AX154" s="22">
        <v>6</v>
      </c>
      <c r="AY154" s="22">
        <v>1</v>
      </c>
      <c r="AZ154" s="22">
        <v>1</v>
      </c>
      <c r="BA154" s="22">
        <v>0</v>
      </c>
      <c r="BB154" s="22">
        <v>0</v>
      </c>
      <c r="BC154" s="22">
        <v>0</v>
      </c>
      <c r="BD154" s="22">
        <v>1</v>
      </c>
      <c r="BE154" s="22">
        <v>0</v>
      </c>
    </row>
    <row r="155" spans="1:57" s="23" customFormat="1" ht="13.7" customHeight="1">
      <c r="A155" s="19" t="s">
        <v>1219</v>
      </c>
      <c r="B155" s="19" t="s">
        <v>733</v>
      </c>
      <c r="C155" s="28" t="s">
        <v>559</v>
      </c>
      <c r="D155" s="21">
        <v>0</v>
      </c>
      <c r="E155" s="21" t="s">
        <v>1220</v>
      </c>
      <c r="F155" s="21" t="s">
        <v>1146</v>
      </c>
      <c r="G155" s="1">
        <v>15</v>
      </c>
      <c r="H155" s="1">
        <v>71</v>
      </c>
      <c r="I155" s="1">
        <v>72</v>
      </c>
      <c r="J155" s="1">
        <v>64</v>
      </c>
      <c r="K155" s="1">
        <v>72</v>
      </c>
      <c r="L155" s="1">
        <v>63</v>
      </c>
      <c r="M155" s="1">
        <v>79</v>
      </c>
      <c r="N155" s="1">
        <v>205</v>
      </c>
      <c r="O155" s="1">
        <v>216</v>
      </c>
      <c r="P155" s="1">
        <f t="shared" si="56"/>
        <v>421</v>
      </c>
      <c r="Q155" s="22">
        <v>1</v>
      </c>
      <c r="R155" s="22">
        <v>3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1</v>
      </c>
      <c r="AD155" s="22">
        <v>3</v>
      </c>
      <c r="AE155" s="22">
        <v>2</v>
      </c>
      <c r="AF155" s="22">
        <v>6</v>
      </c>
      <c r="AG155" s="1">
        <v>1</v>
      </c>
      <c r="AH155" s="1">
        <v>0</v>
      </c>
      <c r="AI155" s="1">
        <v>1</v>
      </c>
      <c r="AJ155" s="1">
        <v>0</v>
      </c>
      <c r="AK155" s="1">
        <v>0</v>
      </c>
      <c r="AL155" s="1">
        <v>18</v>
      </c>
      <c r="AM155" s="1">
        <v>1</v>
      </c>
      <c r="AN155" s="1">
        <v>1</v>
      </c>
      <c r="AO155" s="1">
        <v>0</v>
      </c>
      <c r="AP155" s="1">
        <v>10</v>
      </c>
      <c r="AQ155" s="22">
        <v>12</v>
      </c>
      <c r="AR155" s="22">
        <v>22</v>
      </c>
      <c r="AS155" s="22">
        <v>1</v>
      </c>
      <c r="AT155" s="22">
        <v>0</v>
      </c>
      <c r="AU155" s="22">
        <v>6</v>
      </c>
      <c r="AV155" s="22">
        <v>7</v>
      </c>
      <c r="AW155" s="22">
        <v>1</v>
      </c>
      <c r="AX155" s="22">
        <v>6</v>
      </c>
      <c r="AY155" s="22">
        <v>1</v>
      </c>
      <c r="AZ155" s="22">
        <v>2</v>
      </c>
      <c r="BA155" s="22">
        <v>0</v>
      </c>
      <c r="BB155" s="22">
        <v>0</v>
      </c>
      <c r="BC155" s="22">
        <v>1</v>
      </c>
      <c r="BD155" s="22">
        <v>0</v>
      </c>
      <c r="BE155" s="22">
        <v>1</v>
      </c>
    </row>
    <row r="156" spans="1:57" s="23" customFormat="1" ht="13.7" customHeight="1">
      <c r="A156" s="19" t="s">
        <v>1219</v>
      </c>
      <c r="B156" s="19" t="s">
        <v>733</v>
      </c>
      <c r="C156" s="28" t="s">
        <v>561</v>
      </c>
      <c r="D156" s="21">
        <v>0</v>
      </c>
      <c r="E156" s="21" t="s">
        <v>1220</v>
      </c>
      <c r="F156" s="21" t="s">
        <v>1146</v>
      </c>
      <c r="G156" s="1">
        <v>19</v>
      </c>
      <c r="H156" s="1">
        <v>71</v>
      </c>
      <c r="I156" s="1">
        <v>102</v>
      </c>
      <c r="J156" s="1">
        <v>100</v>
      </c>
      <c r="K156" s="1">
        <v>76</v>
      </c>
      <c r="L156" s="1">
        <v>97</v>
      </c>
      <c r="M156" s="1">
        <v>85</v>
      </c>
      <c r="N156" s="1">
        <v>256</v>
      </c>
      <c r="O156" s="1">
        <v>275</v>
      </c>
      <c r="P156" s="1">
        <f t="shared" si="56"/>
        <v>531</v>
      </c>
      <c r="Q156" s="22">
        <v>2</v>
      </c>
      <c r="R156" s="22">
        <v>10</v>
      </c>
      <c r="S156" s="22">
        <v>0</v>
      </c>
      <c r="T156" s="22">
        <v>0</v>
      </c>
      <c r="U156" s="22">
        <v>0</v>
      </c>
      <c r="V156" s="22">
        <v>0</v>
      </c>
      <c r="W156" s="22">
        <v>0</v>
      </c>
      <c r="X156" s="22">
        <v>0</v>
      </c>
      <c r="Y156" s="22">
        <v>0</v>
      </c>
      <c r="Z156" s="22">
        <v>0</v>
      </c>
      <c r="AA156" s="22">
        <v>0</v>
      </c>
      <c r="AB156" s="22">
        <v>0</v>
      </c>
      <c r="AC156" s="22">
        <v>2</v>
      </c>
      <c r="AD156" s="22">
        <v>12</v>
      </c>
      <c r="AE156" s="22">
        <v>4</v>
      </c>
      <c r="AF156" s="22">
        <v>22</v>
      </c>
      <c r="AG156" s="1">
        <v>1</v>
      </c>
      <c r="AH156" s="1">
        <v>0</v>
      </c>
      <c r="AI156" s="1">
        <v>1</v>
      </c>
      <c r="AJ156" s="1">
        <v>0</v>
      </c>
      <c r="AK156" s="1">
        <v>0</v>
      </c>
      <c r="AL156" s="1">
        <v>24</v>
      </c>
      <c r="AM156" s="1">
        <v>1</v>
      </c>
      <c r="AN156" s="1">
        <v>0</v>
      </c>
      <c r="AO156" s="1">
        <v>0</v>
      </c>
      <c r="AP156" s="1">
        <v>12</v>
      </c>
      <c r="AQ156" s="22">
        <v>15</v>
      </c>
      <c r="AR156" s="22">
        <v>27</v>
      </c>
      <c r="AS156" s="22">
        <v>1</v>
      </c>
      <c r="AT156" s="22">
        <v>1</v>
      </c>
      <c r="AU156" s="22">
        <v>1</v>
      </c>
      <c r="AV156" s="22">
        <v>3</v>
      </c>
      <c r="AW156" s="22">
        <v>1</v>
      </c>
      <c r="AX156" s="22">
        <v>6</v>
      </c>
      <c r="AY156" s="22">
        <v>1</v>
      </c>
      <c r="AZ156" s="22">
        <v>1</v>
      </c>
      <c r="BA156" s="22">
        <v>0</v>
      </c>
      <c r="BB156" s="22">
        <v>0</v>
      </c>
      <c r="BC156" s="22">
        <v>0</v>
      </c>
      <c r="BD156" s="22">
        <v>0</v>
      </c>
      <c r="BE156" s="22">
        <v>0</v>
      </c>
    </row>
    <row r="157" spans="1:57" s="23" customFormat="1" ht="13.7" customHeight="1">
      <c r="A157" s="19" t="s">
        <v>1219</v>
      </c>
      <c r="B157" s="19" t="s">
        <v>733</v>
      </c>
      <c r="C157" s="28" t="s">
        <v>563</v>
      </c>
      <c r="D157" s="21">
        <v>0</v>
      </c>
      <c r="E157" s="21" t="s">
        <v>1220</v>
      </c>
      <c r="F157" s="21" t="s">
        <v>1146</v>
      </c>
      <c r="G157" s="1">
        <v>22</v>
      </c>
      <c r="H157" s="1">
        <v>103</v>
      </c>
      <c r="I157" s="1">
        <v>119</v>
      </c>
      <c r="J157" s="1">
        <v>104</v>
      </c>
      <c r="K157" s="1">
        <v>128</v>
      </c>
      <c r="L157" s="1">
        <v>122</v>
      </c>
      <c r="M157" s="1">
        <v>124</v>
      </c>
      <c r="N157" s="1">
        <v>334</v>
      </c>
      <c r="O157" s="1">
        <v>366</v>
      </c>
      <c r="P157" s="1">
        <f t="shared" si="56"/>
        <v>700</v>
      </c>
      <c r="Q157" s="22">
        <v>1</v>
      </c>
      <c r="R157" s="22">
        <v>5</v>
      </c>
      <c r="S157" s="22">
        <v>0</v>
      </c>
      <c r="T157" s="22">
        <v>0</v>
      </c>
      <c r="U157" s="22">
        <v>0</v>
      </c>
      <c r="V157" s="22">
        <v>0</v>
      </c>
      <c r="W157" s="22">
        <v>0</v>
      </c>
      <c r="X157" s="22">
        <v>0</v>
      </c>
      <c r="Y157" s="22">
        <v>0</v>
      </c>
      <c r="Z157" s="22">
        <v>0</v>
      </c>
      <c r="AA157" s="22">
        <v>0</v>
      </c>
      <c r="AB157" s="22">
        <v>0</v>
      </c>
      <c r="AC157" s="22">
        <v>1</v>
      </c>
      <c r="AD157" s="22">
        <v>5</v>
      </c>
      <c r="AE157" s="22">
        <v>2</v>
      </c>
      <c r="AF157" s="22">
        <v>10</v>
      </c>
      <c r="AG157" s="1">
        <v>1</v>
      </c>
      <c r="AH157" s="1">
        <v>0</v>
      </c>
      <c r="AI157" s="1">
        <v>1</v>
      </c>
      <c r="AJ157" s="1">
        <v>0</v>
      </c>
      <c r="AK157" s="1">
        <v>0</v>
      </c>
      <c r="AL157" s="1">
        <v>27</v>
      </c>
      <c r="AM157" s="1">
        <v>1</v>
      </c>
      <c r="AN157" s="1">
        <v>0</v>
      </c>
      <c r="AO157" s="1">
        <v>0</v>
      </c>
      <c r="AP157" s="1">
        <v>14</v>
      </c>
      <c r="AQ157" s="22">
        <v>16</v>
      </c>
      <c r="AR157" s="22">
        <v>30</v>
      </c>
      <c r="AS157" s="22">
        <v>1</v>
      </c>
      <c r="AT157" s="22">
        <v>1</v>
      </c>
      <c r="AU157" s="22">
        <v>1</v>
      </c>
      <c r="AV157" s="22">
        <v>3</v>
      </c>
      <c r="AW157" s="22">
        <v>1</v>
      </c>
      <c r="AX157" s="22">
        <v>6</v>
      </c>
      <c r="AY157" s="22">
        <v>1</v>
      </c>
      <c r="AZ157" s="22">
        <v>1</v>
      </c>
      <c r="BA157" s="22">
        <v>0</v>
      </c>
      <c r="BB157" s="22">
        <v>0</v>
      </c>
      <c r="BC157" s="22">
        <v>1</v>
      </c>
      <c r="BD157" s="22">
        <v>1</v>
      </c>
      <c r="BE157" s="22">
        <v>1</v>
      </c>
    </row>
    <row r="158" spans="1:57" s="23" customFormat="1" ht="13.7" customHeight="1">
      <c r="A158" s="19" t="s">
        <v>1219</v>
      </c>
      <c r="B158" s="19" t="s">
        <v>733</v>
      </c>
      <c r="C158" s="28" t="s">
        <v>870</v>
      </c>
      <c r="D158" s="21">
        <v>0</v>
      </c>
      <c r="E158" s="21" t="s">
        <v>1220</v>
      </c>
      <c r="F158" s="21" t="s">
        <v>1146</v>
      </c>
      <c r="G158" s="1">
        <v>18</v>
      </c>
      <c r="H158" s="1">
        <v>97</v>
      </c>
      <c r="I158" s="1">
        <v>91</v>
      </c>
      <c r="J158" s="1">
        <v>101</v>
      </c>
      <c r="K158" s="1">
        <v>88</v>
      </c>
      <c r="L158" s="1">
        <v>77</v>
      </c>
      <c r="M158" s="1">
        <v>90</v>
      </c>
      <c r="N158" s="1">
        <v>267</v>
      </c>
      <c r="O158" s="1">
        <v>277</v>
      </c>
      <c r="P158" s="1">
        <f t="shared" si="56"/>
        <v>544</v>
      </c>
      <c r="Q158" s="22">
        <v>0</v>
      </c>
      <c r="R158" s="22">
        <v>0</v>
      </c>
      <c r="S158" s="22">
        <v>0</v>
      </c>
      <c r="T158" s="22">
        <v>0</v>
      </c>
      <c r="U158" s="22">
        <v>1</v>
      </c>
      <c r="V158" s="22">
        <v>2</v>
      </c>
      <c r="W158" s="22">
        <v>0</v>
      </c>
      <c r="X158" s="22">
        <v>0</v>
      </c>
      <c r="Y158" s="22">
        <v>0</v>
      </c>
      <c r="Z158" s="22">
        <v>0</v>
      </c>
      <c r="AA158" s="22">
        <v>0</v>
      </c>
      <c r="AB158" s="22">
        <v>0</v>
      </c>
      <c r="AC158" s="22">
        <v>0</v>
      </c>
      <c r="AD158" s="22">
        <v>0</v>
      </c>
      <c r="AE158" s="22">
        <v>1</v>
      </c>
      <c r="AF158" s="22">
        <v>2</v>
      </c>
      <c r="AG158" s="1">
        <v>1</v>
      </c>
      <c r="AH158" s="1">
        <v>0</v>
      </c>
      <c r="AI158" s="1">
        <v>1</v>
      </c>
      <c r="AJ158" s="1">
        <v>0</v>
      </c>
      <c r="AK158" s="1">
        <v>0</v>
      </c>
      <c r="AL158" s="1">
        <v>22</v>
      </c>
      <c r="AM158" s="1">
        <v>1</v>
      </c>
      <c r="AN158" s="1">
        <v>0</v>
      </c>
      <c r="AO158" s="1">
        <v>0</v>
      </c>
      <c r="AP158" s="1">
        <v>11</v>
      </c>
      <c r="AQ158" s="22">
        <v>14</v>
      </c>
      <c r="AR158" s="22">
        <v>25</v>
      </c>
      <c r="AS158" s="22">
        <v>1</v>
      </c>
      <c r="AT158" s="22">
        <v>1</v>
      </c>
      <c r="AU158" s="22">
        <v>1</v>
      </c>
      <c r="AV158" s="22">
        <v>3</v>
      </c>
      <c r="AW158" s="22">
        <v>1</v>
      </c>
      <c r="AX158" s="22">
        <v>6</v>
      </c>
      <c r="AY158" s="22">
        <v>1</v>
      </c>
      <c r="AZ158" s="22">
        <v>1</v>
      </c>
      <c r="BA158" s="22">
        <v>0</v>
      </c>
      <c r="BB158" s="22">
        <v>0</v>
      </c>
      <c r="BC158" s="22">
        <v>1</v>
      </c>
      <c r="BD158" s="22">
        <v>0</v>
      </c>
      <c r="BE158" s="22">
        <v>1</v>
      </c>
    </row>
    <row r="159" spans="1:57" s="23" customFormat="1" ht="13.7" customHeight="1">
      <c r="A159" s="19" t="s">
        <v>1219</v>
      </c>
      <c r="B159" s="19" t="s">
        <v>733</v>
      </c>
      <c r="C159" s="28" t="s">
        <v>877</v>
      </c>
      <c r="D159" s="21">
        <v>0</v>
      </c>
      <c r="E159" s="21" t="s">
        <v>1220</v>
      </c>
      <c r="F159" s="21" t="s">
        <v>1146</v>
      </c>
      <c r="G159" s="1">
        <v>31</v>
      </c>
      <c r="H159" s="1">
        <v>164</v>
      </c>
      <c r="I159" s="1">
        <v>178</v>
      </c>
      <c r="J159" s="1">
        <v>169</v>
      </c>
      <c r="K159" s="1">
        <v>166</v>
      </c>
      <c r="L159" s="1">
        <v>141</v>
      </c>
      <c r="M159" s="1">
        <v>149</v>
      </c>
      <c r="N159" s="1">
        <v>469</v>
      </c>
      <c r="O159" s="1">
        <v>498</v>
      </c>
      <c r="P159" s="1">
        <f t="shared" si="56"/>
        <v>967</v>
      </c>
      <c r="Q159" s="22">
        <v>1</v>
      </c>
      <c r="R159" s="22">
        <v>4</v>
      </c>
      <c r="S159" s="22">
        <v>0</v>
      </c>
      <c r="T159" s="22">
        <v>0</v>
      </c>
      <c r="U159" s="22">
        <v>0</v>
      </c>
      <c r="V159" s="22">
        <v>0</v>
      </c>
      <c r="W159" s="22">
        <v>0</v>
      </c>
      <c r="X159" s="22">
        <v>0</v>
      </c>
      <c r="Y159" s="22">
        <v>0</v>
      </c>
      <c r="Z159" s="22">
        <v>0</v>
      </c>
      <c r="AA159" s="22">
        <v>0</v>
      </c>
      <c r="AB159" s="22">
        <v>0</v>
      </c>
      <c r="AC159" s="22">
        <v>1</v>
      </c>
      <c r="AD159" s="22">
        <v>6</v>
      </c>
      <c r="AE159" s="22">
        <v>2</v>
      </c>
      <c r="AF159" s="22">
        <v>10</v>
      </c>
      <c r="AG159" s="1">
        <v>1</v>
      </c>
      <c r="AH159" s="1">
        <v>0</v>
      </c>
      <c r="AI159" s="1">
        <v>1</v>
      </c>
      <c r="AJ159" s="1">
        <v>1</v>
      </c>
      <c r="AK159" s="1">
        <v>0</v>
      </c>
      <c r="AL159" s="1">
        <v>35</v>
      </c>
      <c r="AM159" s="1">
        <v>2</v>
      </c>
      <c r="AN159" s="1">
        <v>2</v>
      </c>
      <c r="AO159" s="1">
        <v>0</v>
      </c>
      <c r="AP159" s="1">
        <v>20</v>
      </c>
      <c r="AQ159" s="22">
        <v>22</v>
      </c>
      <c r="AR159" s="22">
        <v>42</v>
      </c>
      <c r="AS159" s="22">
        <v>2</v>
      </c>
      <c r="AT159" s="22">
        <v>0</v>
      </c>
      <c r="AU159" s="22">
        <v>1</v>
      </c>
      <c r="AV159" s="22">
        <v>3</v>
      </c>
      <c r="AW159" s="22">
        <v>1</v>
      </c>
      <c r="AX159" s="22">
        <v>6</v>
      </c>
      <c r="AY159" s="22">
        <v>1</v>
      </c>
      <c r="AZ159" s="22">
        <v>1</v>
      </c>
      <c r="BA159" s="22">
        <v>0</v>
      </c>
      <c r="BB159" s="22">
        <v>1</v>
      </c>
      <c r="BC159" s="22">
        <v>0</v>
      </c>
      <c r="BD159" s="22">
        <v>1</v>
      </c>
      <c r="BE159" s="22">
        <v>0</v>
      </c>
    </row>
    <row r="160" spans="1:57" s="23" customFormat="1" ht="13.7" customHeight="1">
      <c r="A160" s="19" t="s">
        <v>1219</v>
      </c>
      <c r="B160" s="19" t="s">
        <v>733</v>
      </c>
      <c r="C160" s="28" t="s">
        <v>653</v>
      </c>
      <c r="D160" s="21">
        <v>0</v>
      </c>
      <c r="E160" s="21" t="s">
        <v>1220</v>
      </c>
      <c r="F160" s="21" t="s">
        <v>1146</v>
      </c>
      <c r="G160" s="1">
        <v>15</v>
      </c>
      <c r="H160" s="1">
        <v>65</v>
      </c>
      <c r="I160" s="1">
        <v>74</v>
      </c>
      <c r="J160" s="1">
        <v>70</v>
      </c>
      <c r="K160" s="1">
        <v>55</v>
      </c>
      <c r="L160" s="1">
        <v>56</v>
      </c>
      <c r="M160" s="1">
        <v>65</v>
      </c>
      <c r="N160" s="1">
        <v>175</v>
      </c>
      <c r="O160" s="1">
        <v>210</v>
      </c>
      <c r="P160" s="1">
        <f t="shared" ref="P160:P223" si="57">SUM(H160:M160)</f>
        <v>385</v>
      </c>
      <c r="Q160" s="22">
        <v>1</v>
      </c>
      <c r="R160" s="22">
        <v>3</v>
      </c>
      <c r="S160" s="22">
        <v>0</v>
      </c>
      <c r="T160" s="22">
        <v>0</v>
      </c>
      <c r="U160" s="22">
        <v>0</v>
      </c>
      <c r="V160" s="22">
        <v>0</v>
      </c>
      <c r="W160" s="22">
        <v>0</v>
      </c>
      <c r="X160" s="22">
        <v>0</v>
      </c>
      <c r="Y160" s="22">
        <v>0</v>
      </c>
      <c r="Z160" s="22">
        <v>0</v>
      </c>
      <c r="AA160" s="22">
        <v>0</v>
      </c>
      <c r="AB160" s="22">
        <v>0</v>
      </c>
      <c r="AC160" s="22">
        <v>1</v>
      </c>
      <c r="AD160" s="22">
        <v>8</v>
      </c>
      <c r="AE160" s="22">
        <v>2</v>
      </c>
      <c r="AF160" s="22">
        <v>11</v>
      </c>
      <c r="AG160" s="1">
        <v>1</v>
      </c>
      <c r="AH160" s="1">
        <v>0</v>
      </c>
      <c r="AI160" s="1">
        <v>1</v>
      </c>
      <c r="AJ160" s="1">
        <v>0</v>
      </c>
      <c r="AK160" s="1">
        <v>0</v>
      </c>
      <c r="AL160" s="1">
        <v>19</v>
      </c>
      <c r="AM160" s="1">
        <v>1</v>
      </c>
      <c r="AN160" s="1">
        <v>1</v>
      </c>
      <c r="AO160" s="1">
        <v>0</v>
      </c>
      <c r="AP160" s="1">
        <v>12</v>
      </c>
      <c r="AQ160" s="22">
        <v>11</v>
      </c>
      <c r="AR160" s="22">
        <v>23</v>
      </c>
      <c r="AS160" s="22">
        <v>1</v>
      </c>
      <c r="AT160" s="22">
        <v>0</v>
      </c>
      <c r="AU160" s="22">
        <v>1</v>
      </c>
      <c r="AV160" s="22">
        <v>2</v>
      </c>
      <c r="AW160" s="22">
        <v>1</v>
      </c>
      <c r="AX160" s="22">
        <v>6</v>
      </c>
      <c r="AY160" s="22">
        <v>1</v>
      </c>
      <c r="AZ160" s="22">
        <v>1</v>
      </c>
      <c r="BA160" s="22">
        <v>0</v>
      </c>
      <c r="BB160" s="22">
        <v>0</v>
      </c>
      <c r="BC160" s="22">
        <v>0</v>
      </c>
      <c r="BD160" s="22">
        <v>1</v>
      </c>
      <c r="BE160" s="22">
        <v>0</v>
      </c>
    </row>
    <row r="161" spans="1:57" s="23" customFormat="1" ht="13.7" customHeight="1">
      <c r="A161" s="19" t="s">
        <v>1219</v>
      </c>
      <c r="B161" s="19" t="s">
        <v>733</v>
      </c>
      <c r="C161" s="28" t="s">
        <v>882</v>
      </c>
      <c r="D161" s="21">
        <v>0</v>
      </c>
      <c r="E161" s="21" t="s">
        <v>1220</v>
      </c>
      <c r="F161" s="21" t="s">
        <v>1146</v>
      </c>
      <c r="G161" s="1">
        <v>20</v>
      </c>
      <c r="H161" s="1">
        <v>102</v>
      </c>
      <c r="I161" s="1">
        <v>91</v>
      </c>
      <c r="J161" s="1">
        <v>95</v>
      </c>
      <c r="K161" s="1">
        <v>95</v>
      </c>
      <c r="L161" s="1">
        <v>96</v>
      </c>
      <c r="M161" s="1">
        <v>85</v>
      </c>
      <c r="N161" s="1">
        <v>302</v>
      </c>
      <c r="O161" s="1">
        <v>262</v>
      </c>
      <c r="P161" s="1">
        <f t="shared" si="57"/>
        <v>564</v>
      </c>
      <c r="Q161" s="22">
        <v>1</v>
      </c>
      <c r="R161" s="22">
        <v>3</v>
      </c>
      <c r="S161" s="22">
        <v>0</v>
      </c>
      <c r="T161" s="22">
        <v>0</v>
      </c>
      <c r="U161" s="22">
        <v>0</v>
      </c>
      <c r="V161" s="22">
        <v>0</v>
      </c>
      <c r="W161" s="22">
        <v>0</v>
      </c>
      <c r="X161" s="22">
        <v>0</v>
      </c>
      <c r="Y161" s="22">
        <v>0</v>
      </c>
      <c r="Z161" s="22">
        <v>0</v>
      </c>
      <c r="AA161" s="22">
        <v>0</v>
      </c>
      <c r="AB161" s="22">
        <v>0</v>
      </c>
      <c r="AC161" s="22">
        <v>1</v>
      </c>
      <c r="AD161" s="22">
        <v>3</v>
      </c>
      <c r="AE161" s="22">
        <v>2</v>
      </c>
      <c r="AF161" s="22">
        <v>6</v>
      </c>
      <c r="AG161" s="1">
        <v>1</v>
      </c>
      <c r="AH161" s="1">
        <v>0</v>
      </c>
      <c r="AI161" s="1">
        <v>1</v>
      </c>
      <c r="AJ161" s="1">
        <v>0</v>
      </c>
      <c r="AK161" s="1">
        <v>0</v>
      </c>
      <c r="AL161" s="1">
        <v>24</v>
      </c>
      <c r="AM161" s="1">
        <v>1</v>
      </c>
      <c r="AN161" s="1">
        <v>1</v>
      </c>
      <c r="AO161" s="1">
        <v>0</v>
      </c>
      <c r="AP161" s="1">
        <v>10</v>
      </c>
      <c r="AQ161" s="22">
        <v>18</v>
      </c>
      <c r="AR161" s="22">
        <v>28</v>
      </c>
      <c r="AS161" s="22">
        <v>1</v>
      </c>
      <c r="AT161" s="22">
        <v>0</v>
      </c>
      <c r="AU161" s="22">
        <v>1</v>
      </c>
      <c r="AV161" s="22">
        <v>2</v>
      </c>
      <c r="AW161" s="22">
        <v>1</v>
      </c>
      <c r="AX161" s="22">
        <v>6</v>
      </c>
      <c r="AY161" s="22">
        <v>1</v>
      </c>
      <c r="AZ161" s="22">
        <v>1</v>
      </c>
      <c r="BA161" s="22">
        <v>0</v>
      </c>
      <c r="BB161" s="22">
        <v>0</v>
      </c>
      <c r="BC161" s="22">
        <v>0</v>
      </c>
      <c r="BD161" s="22">
        <v>1</v>
      </c>
      <c r="BE161" s="22">
        <v>0</v>
      </c>
    </row>
    <row r="162" spans="1:57" s="23" customFormat="1" ht="13.7" customHeight="1">
      <c r="A162" s="19" t="s">
        <v>1219</v>
      </c>
      <c r="B162" s="19" t="s">
        <v>733</v>
      </c>
      <c r="C162" s="28" t="s">
        <v>895</v>
      </c>
      <c r="D162" s="21">
        <v>0</v>
      </c>
      <c r="E162" s="21" t="s">
        <v>1220</v>
      </c>
      <c r="F162" s="21" t="s">
        <v>1146</v>
      </c>
      <c r="G162" s="1">
        <v>16</v>
      </c>
      <c r="H162" s="1">
        <v>75</v>
      </c>
      <c r="I162" s="1">
        <v>70</v>
      </c>
      <c r="J162" s="1">
        <v>60</v>
      </c>
      <c r="K162" s="1">
        <v>74</v>
      </c>
      <c r="L162" s="1">
        <v>67</v>
      </c>
      <c r="M162" s="1">
        <v>63</v>
      </c>
      <c r="N162" s="1">
        <v>216</v>
      </c>
      <c r="O162" s="1">
        <v>193</v>
      </c>
      <c r="P162" s="1">
        <f t="shared" si="57"/>
        <v>409</v>
      </c>
      <c r="Q162" s="22">
        <v>1</v>
      </c>
      <c r="R162" s="22">
        <v>2</v>
      </c>
      <c r="S162" s="22">
        <v>0</v>
      </c>
      <c r="T162" s="22">
        <v>0</v>
      </c>
      <c r="U162" s="22">
        <v>0</v>
      </c>
      <c r="V162" s="22">
        <v>0</v>
      </c>
      <c r="W162" s="22">
        <v>0</v>
      </c>
      <c r="X162" s="22">
        <v>0</v>
      </c>
      <c r="Y162" s="22">
        <v>0</v>
      </c>
      <c r="Z162" s="22">
        <v>0</v>
      </c>
      <c r="AA162" s="22">
        <v>0</v>
      </c>
      <c r="AB162" s="22">
        <v>0</v>
      </c>
      <c r="AC162" s="22">
        <v>2</v>
      </c>
      <c r="AD162" s="22">
        <v>15</v>
      </c>
      <c r="AE162" s="22">
        <v>3</v>
      </c>
      <c r="AF162" s="22">
        <v>17</v>
      </c>
      <c r="AG162" s="1">
        <v>1</v>
      </c>
      <c r="AH162" s="1">
        <v>0</v>
      </c>
      <c r="AI162" s="1">
        <v>1</v>
      </c>
      <c r="AJ162" s="1">
        <v>0</v>
      </c>
      <c r="AK162" s="1">
        <v>0</v>
      </c>
      <c r="AL162" s="1">
        <v>25</v>
      </c>
      <c r="AM162" s="1">
        <v>1</v>
      </c>
      <c r="AN162" s="1">
        <v>1</v>
      </c>
      <c r="AO162" s="1">
        <v>0</v>
      </c>
      <c r="AP162" s="1">
        <v>8</v>
      </c>
      <c r="AQ162" s="22">
        <v>21</v>
      </c>
      <c r="AR162" s="22">
        <v>29</v>
      </c>
      <c r="AS162" s="22">
        <v>1</v>
      </c>
      <c r="AT162" s="22">
        <v>0</v>
      </c>
      <c r="AU162" s="22">
        <v>2</v>
      </c>
      <c r="AV162" s="22">
        <v>3</v>
      </c>
      <c r="AW162" s="22">
        <v>1</v>
      </c>
      <c r="AX162" s="22">
        <v>6</v>
      </c>
      <c r="AY162" s="22">
        <v>1</v>
      </c>
      <c r="AZ162" s="22">
        <v>2</v>
      </c>
      <c r="BA162" s="22">
        <v>0</v>
      </c>
      <c r="BB162" s="22">
        <v>0</v>
      </c>
      <c r="BC162" s="22">
        <v>3</v>
      </c>
      <c r="BD162" s="22">
        <v>1</v>
      </c>
      <c r="BE162" s="22">
        <v>3</v>
      </c>
    </row>
    <row r="163" spans="1:57" s="23" customFormat="1" ht="13.7" customHeight="1">
      <c r="A163" s="19" t="s">
        <v>1219</v>
      </c>
      <c r="B163" s="19" t="s">
        <v>733</v>
      </c>
      <c r="C163" s="28" t="s">
        <v>906</v>
      </c>
      <c r="D163" s="21">
        <v>0</v>
      </c>
      <c r="E163" s="21" t="s">
        <v>1220</v>
      </c>
      <c r="F163" s="21" t="s">
        <v>1146</v>
      </c>
      <c r="G163" s="1">
        <v>19</v>
      </c>
      <c r="H163" s="1">
        <v>89</v>
      </c>
      <c r="I163" s="1">
        <v>93</v>
      </c>
      <c r="J163" s="1">
        <v>104</v>
      </c>
      <c r="K163" s="1">
        <v>73</v>
      </c>
      <c r="L163" s="1">
        <v>116</v>
      </c>
      <c r="M163" s="1">
        <v>85</v>
      </c>
      <c r="N163" s="1">
        <v>295</v>
      </c>
      <c r="O163" s="1">
        <v>265</v>
      </c>
      <c r="P163" s="1">
        <f t="shared" si="57"/>
        <v>560</v>
      </c>
      <c r="Q163" s="22">
        <v>1</v>
      </c>
      <c r="R163" s="22">
        <v>3</v>
      </c>
      <c r="S163" s="22">
        <v>0</v>
      </c>
      <c r="T163" s="22">
        <v>0</v>
      </c>
      <c r="U163" s="22">
        <v>0</v>
      </c>
      <c r="V163" s="22">
        <v>0</v>
      </c>
      <c r="W163" s="22">
        <v>0</v>
      </c>
      <c r="X163" s="22">
        <v>0</v>
      </c>
      <c r="Y163" s="22">
        <v>0</v>
      </c>
      <c r="Z163" s="22">
        <v>0</v>
      </c>
      <c r="AA163" s="22">
        <v>0</v>
      </c>
      <c r="AB163" s="22">
        <v>0</v>
      </c>
      <c r="AC163" s="22">
        <v>1</v>
      </c>
      <c r="AD163" s="22">
        <v>4</v>
      </c>
      <c r="AE163" s="22">
        <v>2</v>
      </c>
      <c r="AF163" s="22">
        <v>7</v>
      </c>
      <c r="AG163" s="1">
        <v>1</v>
      </c>
      <c r="AH163" s="1">
        <v>0</v>
      </c>
      <c r="AI163" s="1">
        <v>1</v>
      </c>
      <c r="AJ163" s="1">
        <v>0</v>
      </c>
      <c r="AK163" s="1">
        <v>0</v>
      </c>
      <c r="AL163" s="1">
        <v>21</v>
      </c>
      <c r="AM163" s="1">
        <v>1</v>
      </c>
      <c r="AN163" s="1">
        <v>0</v>
      </c>
      <c r="AO163" s="1">
        <v>0</v>
      </c>
      <c r="AP163" s="1">
        <v>10</v>
      </c>
      <c r="AQ163" s="22">
        <v>14</v>
      </c>
      <c r="AR163" s="22">
        <v>24</v>
      </c>
      <c r="AS163" s="22">
        <v>1</v>
      </c>
      <c r="AT163" s="22">
        <v>0</v>
      </c>
      <c r="AU163" s="22">
        <v>1</v>
      </c>
      <c r="AV163" s="22">
        <v>2</v>
      </c>
      <c r="AW163" s="22">
        <v>1</v>
      </c>
      <c r="AX163" s="22">
        <v>6</v>
      </c>
      <c r="AY163" s="22">
        <v>1</v>
      </c>
      <c r="AZ163" s="22">
        <v>1</v>
      </c>
      <c r="BA163" s="22">
        <v>0</v>
      </c>
      <c r="BB163" s="22">
        <v>0</v>
      </c>
      <c r="BC163" s="22">
        <v>0</v>
      </c>
      <c r="BD163" s="22">
        <v>0</v>
      </c>
      <c r="BE163" s="22">
        <v>0</v>
      </c>
    </row>
    <row r="164" spans="1:57" s="23" customFormat="1" ht="13.7" customHeight="1">
      <c r="A164" s="19" t="s">
        <v>1219</v>
      </c>
      <c r="B164" s="19" t="s">
        <v>733</v>
      </c>
      <c r="C164" s="28" t="s">
        <v>914</v>
      </c>
      <c r="D164" s="21">
        <v>0</v>
      </c>
      <c r="E164" s="21" t="s">
        <v>1220</v>
      </c>
      <c r="F164" s="21" t="s">
        <v>1146</v>
      </c>
      <c r="G164" s="1">
        <v>18</v>
      </c>
      <c r="H164" s="1">
        <v>72</v>
      </c>
      <c r="I164" s="1">
        <v>66</v>
      </c>
      <c r="J164" s="1">
        <v>80</v>
      </c>
      <c r="K164" s="1">
        <v>78</v>
      </c>
      <c r="L164" s="1">
        <v>68</v>
      </c>
      <c r="M164" s="1">
        <v>72</v>
      </c>
      <c r="N164" s="1">
        <v>241</v>
      </c>
      <c r="O164" s="1">
        <v>195</v>
      </c>
      <c r="P164" s="1">
        <f t="shared" si="57"/>
        <v>436</v>
      </c>
      <c r="Q164" s="22">
        <v>2</v>
      </c>
      <c r="R164" s="22">
        <v>14</v>
      </c>
      <c r="S164" s="22">
        <v>0</v>
      </c>
      <c r="T164" s="22">
        <v>0</v>
      </c>
      <c r="U164" s="22">
        <v>0</v>
      </c>
      <c r="V164" s="22">
        <v>0</v>
      </c>
      <c r="W164" s="22">
        <v>0</v>
      </c>
      <c r="X164" s="22">
        <v>0</v>
      </c>
      <c r="Y164" s="22">
        <v>0</v>
      </c>
      <c r="Z164" s="22">
        <v>0</v>
      </c>
      <c r="AA164" s="22">
        <v>0</v>
      </c>
      <c r="AB164" s="22">
        <v>0</v>
      </c>
      <c r="AC164" s="22">
        <v>4</v>
      </c>
      <c r="AD164" s="22">
        <v>27</v>
      </c>
      <c r="AE164" s="22">
        <v>6</v>
      </c>
      <c r="AF164" s="22">
        <v>41</v>
      </c>
      <c r="AG164" s="1">
        <v>1</v>
      </c>
      <c r="AH164" s="1">
        <v>0</v>
      </c>
      <c r="AI164" s="1">
        <v>1</v>
      </c>
      <c r="AJ164" s="1">
        <v>1</v>
      </c>
      <c r="AK164" s="1">
        <v>0</v>
      </c>
      <c r="AL164" s="1">
        <v>21</v>
      </c>
      <c r="AM164" s="1">
        <v>1</v>
      </c>
      <c r="AN164" s="1">
        <v>0</v>
      </c>
      <c r="AO164" s="1">
        <v>0</v>
      </c>
      <c r="AP164" s="1">
        <v>14</v>
      </c>
      <c r="AQ164" s="22">
        <v>11</v>
      </c>
      <c r="AR164" s="22">
        <v>25</v>
      </c>
      <c r="AS164" s="22">
        <v>1</v>
      </c>
      <c r="AT164" s="22">
        <v>0</v>
      </c>
      <c r="AU164" s="22">
        <v>1</v>
      </c>
      <c r="AV164" s="22">
        <v>2</v>
      </c>
      <c r="AW164" s="22">
        <v>0</v>
      </c>
      <c r="AX164" s="22">
        <v>6</v>
      </c>
      <c r="AY164" s="22">
        <v>1</v>
      </c>
      <c r="AZ164" s="22">
        <v>1</v>
      </c>
      <c r="BA164" s="22">
        <v>0</v>
      </c>
      <c r="BB164" s="22">
        <v>0</v>
      </c>
      <c r="BC164" s="22">
        <v>0</v>
      </c>
      <c r="BD164" s="22">
        <v>0</v>
      </c>
      <c r="BE164" s="22">
        <v>0</v>
      </c>
    </row>
    <row r="165" spans="1:57" s="23" customFormat="1" ht="13.7" customHeight="1">
      <c r="A165" s="19" t="s">
        <v>1219</v>
      </c>
      <c r="B165" s="19" t="s">
        <v>733</v>
      </c>
      <c r="C165" s="28" t="s">
        <v>251</v>
      </c>
      <c r="D165" s="21">
        <v>0</v>
      </c>
      <c r="E165" s="21" t="s">
        <v>1220</v>
      </c>
      <c r="F165" s="21" t="s">
        <v>1146</v>
      </c>
      <c r="G165" s="1">
        <v>12</v>
      </c>
      <c r="H165" s="1">
        <v>36</v>
      </c>
      <c r="I165" s="1">
        <v>53</v>
      </c>
      <c r="J165" s="1">
        <v>48</v>
      </c>
      <c r="K165" s="1">
        <v>45</v>
      </c>
      <c r="L165" s="1">
        <v>56</v>
      </c>
      <c r="M165" s="1">
        <v>41</v>
      </c>
      <c r="N165" s="1">
        <v>144</v>
      </c>
      <c r="O165" s="1">
        <v>135</v>
      </c>
      <c r="P165" s="1">
        <f t="shared" si="57"/>
        <v>279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  <c r="V165" s="22">
        <v>0</v>
      </c>
      <c r="W165" s="22">
        <v>0</v>
      </c>
      <c r="X165" s="22">
        <v>0</v>
      </c>
      <c r="Y165" s="22">
        <v>0</v>
      </c>
      <c r="Z165" s="22">
        <v>0</v>
      </c>
      <c r="AA165" s="22">
        <v>0</v>
      </c>
      <c r="AB165" s="22">
        <v>0</v>
      </c>
      <c r="AC165" s="22">
        <v>0</v>
      </c>
      <c r="AD165" s="22">
        <v>0</v>
      </c>
      <c r="AE165" s="22">
        <v>0</v>
      </c>
      <c r="AF165" s="22">
        <v>0</v>
      </c>
      <c r="AG165" s="1">
        <v>1</v>
      </c>
      <c r="AH165" s="1">
        <v>0</v>
      </c>
      <c r="AI165" s="1">
        <v>1</v>
      </c>
      <c r="AJ165" s="1">
        <v>0</v>
      </c>
      <c r="AK165" s="1">
        <v>0</v>
      </c>
      <c r="AL165" s="1">
        <v>15</v>
      </c>
      <c r="AM165" s="1">
        <v>1</v>
      </c>
      <c r="AN165" s="1">
        <v>1</v>
      </c>
      <c r="AO165" s="1">
        <v>0</v>
      </c>
      <c r="AP165" s="1">
        <v>9</v>
      </c>
      <c r="AQ165" s="22">
        <v>10</v>
      </c>
      <c r="AR165" s="22">
        <v>19</v>
      </c>
      <c r="AS165" s="22">
        <v>1</v>
      </c>
      <c r="AT165" s="22">
        <v>0</v>
      </c>
      <c r="AU165" s="22">
        <v>1</v>
      </c>
      <c r="AV165" s="22">
        <v>2</v>
      </c>
      <c r="AW165" s="22">
        <v>1</v>
      </c>
      <c r="AX165" s="22">
        <v>6</v>
      </c>
      <c r="AY165" s="22">
        <v>1</v>
      </c>
      <c r="AZ165" s="22">
        <v>1</v>
      </c>
      <c r="BA165" s="22">
        <v>0</v>
      </c>
      <c r="BB165" s="22">
        <v>1</v>
      </c>
      <c r="BC165" s="22">
        <v>0</v>
      </c>
      <c r="BD165" s="22">
        <v>0</v>
      </c>
      <c r="BE165" s="22">
        <v>0</v>
      </c>
    </row>
    <row r="166" spans="1:57" s="23" customFormat="1" ht="13.7" customHeight="1">
      <c r="A166" s="19" t="s">
        <v>1219</v>
      </c>
      <c r="B166" s="19" t="s">
        <v>733</v>
      </c>
      <c r="C166" s="28" t="s">
        <v>273</v>
      </c>
      <c r="D166" s="21">
        <v>0</v>
      </c>
      <c r="E166" s="21" t="s">
        <v>1220</v>
      </c>
      <c r="F166" s="21" t="s">
        <v>1146</v>
      </c>
      <c r="G166" s="1">
        <v>12</v>
      </c>
      <c r="H166" s="1">
        <v>38</v>
      </c>
      <c r="I166" s="1">
        <v>38</v>
      </c>
      <c r="J166" s="1">
        <v>30</v>
      </c>
      <c r="K166" s="1">
        <v>48</v>
      </c>
      <c r="L166" s="1">
        <v>47</v>
      </c>
      <c r="M166" s="1">
        <v>41</v>
      </c>
      <c r="N166" s="1">
        <v>127</v>
      </c>
      <c r="O166" s="1">
        <v>115</v>
      </c>
      <c r="P166" s="1">
        <f t="shared" si="57"/>
        <v>242</v>
      </c>
      <c r="Q166" s="22">
        <v>1</v>
      </c>
      <c r="R166" s="22">
        <v>1</v>
      </c>
      <c r="S166" s="22">
        <v>0</v>
      </c>
      <c r="T166" s="22">
        <v>0</v>
      </c>
      <c r="U166" s="22">
        <v>0</v>
      </c>
      <c r="V166" s="22">
        <v>0</v>
      </c>
      <c r="W166" s="22">
        <v>0</v>
      </c>
      <c r="X166" s="22">
        <v>0</v>
      </c>
      <c r="Y166" s="22">
        <v>0</v>
      </c>
      <c r="Z166" s="22">
        <v>0</v>
      </c>
      <c r="AA166" s="22">
        <v>0</v>
      </c>
      <c r="AB166" s="22">
        <v>0</v>
      </c>
      <c r="AC166" s="22">
        <v>1</v>
      </c>
      <c r="AD166" s="22">
        <v>4</v>
      </c>
      <c r="AE166" s="22">
        <v>2</v>
      </c>
      <c r="AF166" s="22">
        <v>5</v>
      </c>
      <c r="AG166" s="1">
        <v>1</v>
      </c>
      <c r="AH166" s="1">
        <v>0</v>
      </c>
      <c r="AI166" s="1">
        <v>1</v>
      </c>
      <c r="AJ166" s="1">
        <v>0</v>
      </c>
      <c r="AK166" s="1">
        <v>0</v>
      </c>
      <c r="AL166" s="1">
        <v>15</v>
      </c>
      <c r="AM166" s="1">
        <v>1</v>
      </c>
      <c r="AN166" s="1">
        <v>0</v>
      </c>
      <c r="AO166" s="1">
        <v>0</v>
      </c>
      <c r="AP166" s="1">
        <v>11</v>
      </c>
      <c r="AQ166" s="22">
        <v>7</v>
      </c>
      <c r="AR166" s="22">
        <v>18</v>
      </c>
      <c r="AS166" s="22">
        <v>1</v>
      </c>
      <c r="AT166" s="22">
        <v>0</v>
      </c>
      <c r="AU166" s="22">
        <v>1</v>
      </c>
      <c r="AV166" s="22">
        <v>2</v>
      </c>
      <c r="AW166" s="22">
        <v>1</v>
      </c>
      <c r="AX166" s="22">
        <v>4</v>
      </c>
      <c r="AY166" s="22">
        <v>1</v>
      </c>
      <c r="AZ166" s="22">
        <v>1</v>
      </c>
      <c r="BA166" s="22">
        <v>0</v>
      </c>
      <c r="BB166" s="22">
        <v>0</v>
      </c>
      <c r="BC166" s="22">
        <v>0</v>
      </c>
      <c r="BD166" s="22">
        <v>0</v>
      </c>
      <c r="BE166" s="22">
        <v>0</v>
      </c>
    </row>
    <row r="167" spans="1:57" s="23" customFormat="1" ht="13.7" customHeight="1">
      <c r="A167" s="19" t="s">
        <v>1219</v>
      </c>
      <c r="B167" s="19" t="s">
        <v>733</v>
      </c>
      <c r="C167" s="28" t="s">
        <v>23</v>
      </c>
      <c r="D167" s="21">
        <v>0</v>
      </c>
      <c r="E167" s="21" t="s">
        <v>1220</v>
      </c>
      <c r="F167" s="21" t="s">
        <v>1146</v>
      </c>
      <c r="G167" s="1">
        <v>14</v>
      </c>
      <c r="H167" s="1">
        <v>68</v>
      </c>
      <c r="I167" s="1">
        <v>71</v>
      </c>
      <c r="J167" s="1">
        <v>59</v>
      </c>
      <c r="K167" s="1">
        <v>82</v>
      </c>
      <c r="L167" s="1">
        <v>71</v>
      </c>
      <c r="M167" s="1">
        <v>69</v>
      </c>
      <c r="N167" s="1">
        <v>195</v>
      </c>
      <c r="O167" s="1">
        <v>225</v>
      </c>
      <c r="P167" s="1">
        <f t="shared" si="57"/>
        <v>420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  <c r="V167" s="22">
        <v>0</v>
      </c>
      <c r="W167" s="22">
        <v>0</v>
      </c>
      <c r="X167" s="22">
        <v>0</v>
      </c>
      <c r="Y167" s="22">
        <v>0</v>
      </c>
      <c r="Z167" s="22">
        <v>0</v>
      </c>
      <c r="AA167" s="22">
        <v>0</v>
      </c>
      <c r="AB167" s="22">
        <v>0</v>
      </c>
      <c r="AC167" s="22">
        <v>1</v>
      </c>
      <c r="AD167" s="22">
        <v>3</v>
      </c>
      <c r="AE167" s="22">
        <v>1</v>
      </c>
      <c r="AF167" s="22">
        <v>3</v>
      </c>
      <c r="AG167" s="1">
        <v>1</v>
      </c>
      <c r="AH167" s="1">
        <v>0</v>
      </c>
      <c r="AI167" s="1">
        <v>1</v>
      </c>
      <c r="AJ167" s="1">
        <v>0</v>
      </c>
      <c r="AK167" s="1">
        <v>0</v>
      </c>
      <c r="AL167" s="1">
        <v>18</v>
      </c>
      <c r="AM167" s="1">
        <v>2</v>
      </c>
      <c r="AN167" s="1">
        <v>0</v>
      </c>
      <c r="AO167" s="1">
        <v>0</v>
      </c>
      <c r="AP167" s="1">
        <v>5</v>
      </c>
      <c r="AQ167" s="22">
        <v>17</v>
      </c>
      <c r="AR167" s="22">
        <v>22</v>
      </c>
      <c r="AS167" s="22">
        <v>1</v>
      </c>
      <c r="AT167" s="22">
        <v>0</v>
      </c>
      <c r="AU167" s="22">
        <v>1</v>
      </c>
      <c r="AV167" s="22">
        <v>2</v>
      </c>
      <c r="AW167" s="22">
        <v>1</v>
      </c>
      <c r="AX167" s="22">
        <v>6</v>
      </c>
      <c r="AY167" s="22">
        <v>1</v>
      </c>
      <c r="AZ167" s="22">
        <v>1</v>
      </c>
      <c r="BA167" s="22">
        <v>0</v>
      </c>
      <c r="BB167" s="22">
        <v>0</v>
      </c>
      <c r="BC167" s="22">
        <v>3</v>
      </c>
      <c r="BD167" s="22">
        <v>0</v>
      </c>
      <c r="BE167" s="22">
        <v>3</v>
      </c>
    </row>
    <row r="168" spans="1:57" s="23" customFormat="1" ht="13.7" customHeight="1">
      <c r="A168" s="19" t="s">
        <v>1219</v>
      </c>
      <c r="B168" s="19" t="s">
        <v>733</v>
      </c>
      <c r="C168" s="28" t="s">
        <v>54</v>
      </c>
      <c r="D168" s="21">
        <v>0</v>
      </c>
      <c r="E168" s="21" t="s">
        <v>1220</v>
      </c>
      <c r="F168" s="21" t="s">
        <v>1146</v>
      </c>
      <c r="G168" s="1">
        <v>29</v>
      </c>
      <c r="H168" s="1">
        <v>172</v>
      </c>
      <c r="I168" s="1">
        <v>156</v>
      </c>
      <c r="J168" s="1">
        <v>171</v>
      </c>
      <c r="K168" s="1">
        <v>143</v>
      </c>
      <c r="L168" s="1">
        <v>148</v>
      </c>
      <c r="M168" s="1">
        <v>133</v>
      </c>
      <c r="N168" s="1">
        <v>466</v>
      </c>
      <c r="O168" s="1">
        <v>457</v>
      </c>
      <c r="P168" s="1">
        <f t="shared" si="57"/>
        <v>923</v>
      </c>
      <c r="Q168" s="22">
        <v>1</v>
      </c>
      <c r="R168" s="22">
        <v>3</v>
      </c>
      <c r="S168" s="22">
        <v>0</v>
      </c>
      <c r="T168" s="22">
        <v>0</v>
      </c>
      <c r="U168" s="22">
        <v>0</v>
      </c>
      <c r="V168" s="22">
        <v>0</v>
      </c>
      <c r="W168" s="22">
        <v>0</v>
      </c>
      <c r="X168" s="22">
        <v>0</v>
      </c>
      <c r="Y168" s="22">
        <v>0</v>
      </c>
      <c r="Z168" s="22">
        <v>0</v>
      </c>
      <c r="AA168" s="22">
        <v>0</v>
      </c>
      <c r="AB168" s="22">
        <v>0</v>
      </c>
      <c r="AC168" s="22">
        <v>1</v>
      </c>
      <c r="AD168" s="22">
        <v>5</v>
      </c>
      <c r="AE168" s="22">
        <v>2</v>
      </c>
      <c r="AF168" s="22">
        <v>8</v>
      </c>
      <c r="AG168" s="1">
        <v>1</v>
      </c>
      <c r="AH168" s="1">
        <v>0</v>
      </c>
      <c r="AI168" s="1">
        <v>1</v>
      </c>
      <c r="AJ168" s="1">
        <v>1</v>
      </c>
      <c r="AK168" s="1">
        <v>0</v>
      </c>
      <c r="AL168" s="1">
        <v>35</v>
      </c>
      <c r="AM168" s="1">
        <v>2</v>
      </c>
      <c r="AN168" s="1">
        <v>0</v>
      </c>
      <c r="AO168" s="1">
        <v>0</v>
      </c>
      <c r="AP168" s="1">
        <v>22</v>
      </c>
      <c r="AQ168" s="22">
        <v>18</v>
      </c>
      <c r="AR168" s="22">
        <v>40</v>
      </c>
      <c r="AS168" s="22">
        <v>2</v>
      </c>
      <c r="AT168" s="22">
        <v>0</v>
      </c>
      <c r="AU168" s="22">
        <v>1</v>
      </c>
      <c r="AV168" s="22">
        <v>3</v>
      </c>
      <c r="AW168" s="22">
        <v>1</v>
      </c>
      <c r="AX168" s="22">
        <v>6</v>
      </c>
      <c r="AY168" s="22">
        <v>1</v>
      </c>
      <c r="AZ168" s="22">
        <v>1</v>
      </c>
      <c r="BA168" s="22">
        <v>0</v>
      </c>
      <c r="BB168" s="22">
        <v>0</v>
      </c>
      <c r="BC168" s="22">
        <v>2</v>
      </c>
      <c r="BD168" s="22">
        <v>0</v>
      </c>
      <c r="BE168" s="22">
        <v>2</v>
      </c>
    </row>
    <row r="169" spans="1:57" s="23" customFormat="1" ht="13.7" customHeight="1">
      <c r="A169" s="19" t="s">
        <v>1219</v>
      </c>
      <c r="B169" s="19" t="s">
        <v>733</v>
      </c>
      <c r="C169" s="28" t="s">
        <v>741</v>
      </c>
      <c r="D169" s="21">
        <v>0</v>
      </c>
      <c r="E169" s="21" t="s">
        <v>1220</v>
      </c>
      <c r="F169" s="21" t="s">
        <v>1146</v>
      </c>
      <c r="G169" s="1">
        <v>15</v>
      </c>
      <c r="H169" s="1">
        <v>45</v>
      </c>
      <c r="I169" s="1">
        <v>67</v>
      </c>
      <c r="J169" s="1">
        <v>55</v>
      </c>
      <c r="K169" s="1">
        <v>51</v>
      </c>
      <c r="L169" s="1">
        <v>60</v>
      </c>
      <c r="M169" s="1">
        <v>46</v>
      </c>
      <c r="N169" s="1">
        <v>170</v>
      </c>
      <c r="O169" s="1">
        <v>154</v>
      </c>
      <c r="P169" s="1">
        <f t="shared" si="57"/>
        <v>324</v>
      </c>
      <c r="Q169" s="22">
        <v>1</v>
      </c>
      <c r="R169" s="22">
        <v>2</v>
      </c>
      <c r="S169" s="22">
        <v>0</v>
      </c>
      <c r="T169" s="22">
        <v>0</v>
      </c>
      <c r="U169" s="22">
        <v>0</v>
      </c>
      <c r="V169" s="22">
        <v>0</v>
      </c>
      <c r="W169" s="22">
        <v>0</v>
      </c>
      <c r="X169" s="22">
        <v>0</v>
      </c>
      <c r="Y169" s="22">
        <v>0</v>
      </c>
      <c r="Z169" s="22">
        <v>0</v>
      </c>
      <c r="AA169" s="22">
        <v>0</v>
      </c>
      <c r="AB169" s="22">
        <v>0</v>
      </c>
      <c r="AC169" s="22">
        <v>2</v>
      </c>
      <c r="AD169" s="22">
        <v>10</v>
      </c>
      <c r="AE169" s="22">
        <v>3</v>
      </c>
      <c r="AF169" s="22">
        <v>12</v>
      </c>
      <c r="AG169" s="1">
        <v>1</v>
      </c>
      <c r="AH169" s="1">
        <v>0</v>
      </c>
      <c r="AI169" s="1">
        <v>1</v>
      </c>
      <c r="AJ169" s="1">
        <v>0</v>
      </c>
      <c r="AK169" s="1">
        <v>0</v>
      </c>
      <c r="AL169" s="1">
        <v>19</v>
      </c>
      <c r="AM169" s="1">
        <v>1</v>
      </c>
      <c r="AN169" s="1">
        <v>0</v>
      </c>
      <c r="AO169" s="1">
        <v>0</v>
      </c>
      <c r="AP169" s="1">
        <v>12</v>
      </c>
      <c r="AQ169" s="22">
        <v>10</v>
      </c>
      <c r="AR169" s="22">
        <v>22</v>
      </c>
      <c r="AS169" s="22">
        <v>1</v>
      </c>
      <c r="AT169" s="22">
        <v>0</v>
      </c>
      <c r="AU169" s="22">
        <v>1</v>
      </c>
      <c r="AV169" s="22">
        <v>2</v>
      </c>
      <c r="AW169" s="22">
        <v>1</v>
      </c>
      <c r="AX169" s="22">
        <v>6</v>
      </c>
      <c r="AY169" s="22">
        <v>1</v>
      </c>
      <c r="AZ169" s="22">
        <v>1</v>
      </c>
      <c r="BA169" s="22">
        <v>0</v>
      </c>
      <c r="BB169" s="22">
        <v>0</v>
      </c>
      <c r="BC169" s="22">
        <v>0</v>
      </c>
      <c r="BD169" s="22">
        <v>0</v>
      </c>
      <c r="BE169" s="22">
        <v>0</v>
      </c>
    </row>
    <row r="170" spans="1:57" s="23" customFormat="1" ht="13.7" customHeight="1">
      <c r="A170" s="19" t="s">
        <v>1219</v>
      </c>
      <c r="B170" s="19" t="s">
        <v>733</v>
      </c>
      <c r="C170" s="28" t="s">
        <v>755</v>
      </c>
      <c r="D170" s="21">
        <v>0</v>
      </c>
      <c r="E170" s="21" t="s">
        <v>1220</v>
      </c>
      <c r="F170" s="21" t="s">
        <v>1146</v>
      </c>
      <c r="G170" s="1">
        <v>19</v>
      </c>
      <c r="H170" s="1">
        <v>84</v>
      </c>
      <c r="I170" s="1">
        <v>114</v>
      </c>
      <c r="J170" s="1">
        <v>82</v>
      </c>
      <c r="K170" s="1">
        <v>82</v>
      </c>
      <c r="L170" s="1">
        <v>81</v>
      </c>
      <c r="M170" s="1">
        <v>77</v>
      </c>
      <c r="N170" s="1">
        <v>273</v>
      </c>
      <c r="O170" s="1">
        <v>247</v>
      </c>
      <c r="P170" s="1">
        <f t="shared" si="57"/>
        <v>520</v>
      </c>
      <c r="Q170" s="22">
        <v>1</v>
      </c>
      <c r="R170" s="22">
        <v>4</v>
      </c>
      <c r="S170" s="22">
        <v>0</v>
      </c>
      <c r="T170" s="22">
        <v>0</v>
      </c>
      <c r="U170" s="22">
        <v>0</v>
      </c>
      <c r="V170" s="22">
        <v>0</v>
      </c>
      <c r="W170" s="22">
        <v>0</v>
      </c>
      <c r="X170" s="22">
        <v>0</v>
      </c>
      <c r="Y170" s="22">
        <v>0</v>
      </c>
      <c r="Z170" s="22">
        <v>0</v>
      </c>
      <c r="AA170" s="22">
        <v>0</v>
      </c>
      <c r="AB170" s="22">
        <v>0</v>
      </c>
      <c r="AC170" s="22">
        <v>1</v>
      </c>
      <c r="AD170" s="22">
        <v>5</v>
      </c>
      <c r="AE170" s="22">
        <v>2</v>
      </c>
      <c r="AF170" s="22">
        <v>9</v>
      </c>
      <c r="AG170" s="1">
        <v>1</v>
      </c>
      <c r="AH170" s="1">
        <v>0</v>
      </c>
      <c r="AI170" s="1">
        <v>1</v>
      </c>
      <c r="AJ170" s="1">
        <v>0</v>
      </c>
      <c r="AK170" s="1">
        <v>0</v>
      </c>
      <c r="AL170" s="1">
        <v>23</v>
      </c>
      <c r="AM170" s="1">
        <v>1</v>
      </c>
      <c r="AN170" s="1">
        <v>0</v>
      </c>
      <c r="AO170" s="1">
        <v>0</v>
      </c>
      <c r="AP170" s="1">
        <v>10</v>
      </c>
      <c r="AQ170" s="22">
        <v>16</v>
      </c>
      <c r="AR170" s="22">
        <v>26</v>
      </c>
      <c r="AS170" s="22">
        <v>1</v>
      </c>
      <c r="AT170" s="22">
        <v>0</v>
      </c>
      <c r="AU170" s="22">
        <v>1</v>
      </c>
      <c r="AV170" s="22">
        <v>2</v>
      </c>
      <c r="AW170" s="22">
        <v>1</v>
      </c>
      <c r="AX170" s="22">
        <v>6</v>
      </c>
      <c r="AY170" s="22">
        <v>1</v>
      </c>
      <c r="AZ170" s="22">
        <v>1</v>
      </c>
      <c r="BA170" s="22">
        <v>0</v>
      </c>
      <c r="BB170" s="22">
        <v>0</v>
      </c>
      <c r="BC170" s="22">
        <v>2</v>
      </c>
      <c r="BD170" s="22">
        <v>0</v>
      </c>
      <c r="BE170" s="22">
        <v>2</v>
      </c>
    </row>
    <row r="171" spans="1:57" s="23" customFormat="1" ht="13.7" customHeight="1">
      <c r="A171" s="19" t="s">
        <v>1219</v>
      </c>
      <c r="B171" s="19" t="s">
        <v>733</v>
      </c>
      <c r="C171" s="28" t="s">
        <v>756</v>
      </c>
      <c r="D171" s="21">
        <v>0</v>
      </c>
      <c r="E171" s="21" t="s">
        <v>1220</v>
      </c>
      <c r="F171" s="21" t="s">
        <v>1146</v>
      </c>
      <c r="G171" s="1">
        <v>8</v>
      </c>
      <c r="H171" s="1">
        <v>23</v>
      </c>
      <c r="I171" s="1">
        <v>37</v>
      </c>
      <c r="J171" s="1">
        <v>39</v>
      </c>
      <c r="K171" s="1">
        <v>37</v>
      </c>
      <c r="L171" s="1">
        <v>45</v>
      </c>
      <c r="M171" s="1">
        <v>40</v>
      </c>
      <c r="N171" s="1">
        <v>120</v>
      </c>
      <c r="O171" s="1">
        <v>101</v>
      </c>
      <c r="P171" s="1">
        <f t="shared" si="57"/>
        <v>221</v>
      </c>
      <c r="Q171" s="22">
        <v>0</v>
      </c>
      <c r="R171" s="22">
        <v>0</v>
      </c>
      <c r="S171" s="22">
        <v>0</v>
      </c>
      <c r="T171" s="22">
        <v>0</v>
      </c>
      <c r="U171" s="22">
        <v>0</v>
      </c>
      <c r="V171" s="22">
        <v>0</v>
      </c>
      <c r="W171" s="22">
        <v>0</v>
      </c>
      <c r="X171" s="22">
        <v>0</v>
      </c>
      <c r="Y171" s="22">
        <v>0</v>
      </c>
      <c r="Z171" s="22">
        <v>0</v>
      </c>
      <c r="AA171" s="22">
        <v>0</v>
      </c>
      <c r="AB171" s="22">
        <v>0</v>
      </c>
      <c r="AC171" s="22">
        <v>0</v>
      </c>
      <c r="AD171" s="22">
        <v>0</v>
      </c>
      <c r="AE171" s="22">
        <v>0</v>
      </c>
      <c r="AF171" s="22">
        <v>0</v>
      </c>
      <c r="AG171" s="1">
        <v>1</v>
      </c>
      <c r="AH171" s="1">
        <v>0</v>
      </c>
      <c r="AI171" s="1">
        <v>1</v>
      </c>
      <c r="AJ171" s="1">
        <v>0</v>
      </c>
      <c r="AK171" s="1">
        <v>0</v>
      </c>
      <c r="AL171" s="1">
        <v>10</v>
      </c>
      <c r="AM171" s="1">
        <v>1</v>
      </c>
      <c r="AN171" s="1">
        <v>0</v>
      </c>
      <c r="AO171" s="1">
        <v>0</v>
      </c>
      <c r="AP171" s="1">
        <v>5</v>
      </c>
      <c r="AQ171" s="22">
        <v>8</v>
      </c>
      <c r="AR171" s="22">
        <v>13</v>
      </c>
      <c r="AS171" s="22">
        <v>1</v>
      </c>
      <c r="AT171" s="22">
        <v>1</v>
      </c>
      <c r="AU171" s="22">
        <v>1</v>
      </c>
      <c r="AV171" s="22">
        <v>3</v>
      </c>
      <c r="AW171" s="22">
        <v>1</v>
      </c>
      <c r="AX171" s="22">
        <v>2</v>
      </c>
      <c r="AY171" s="22">
        <v>1</v>
      </c>
      <c r="AZ171" s="22">
        <v>2</v>
      </c>
      <c r="BA171" s="22">
        <v>0</v>
      </c>
      <c r="BB171" s="22">
        <v>0</v>
      </c>
      <c r="BC171" s="22">
        <v>0</v>
      </c>
      <c r="BD171" s="22">
        <v>0</v>
      </c>
      <c r="BE171" s="22">
        <v>0</v>
      </c>
    </row>
    <row r="172" spans="1:57" s="23" customFormat="1" ht="13.7" customHeight="1">
      <c r="A172" s="19" t="s">
        <v>1219</v>
      </c>
      <c r="B172" s="19" t="s">
        <v>733</v>
      </c>
      <c r="C172" s="28" t="s">
        <v>758</v>
      </c>
      <c r="D172" s="21">
        <v>0</v>
      </c>
      <c r="E172" s="21" t="s">
        <v>1220</v>
      </c>
      <c r="F172" s="21" t="s">
        <v>1146</v>
      </c>
      <c r="G172" s="1">
        <v>18</v>
      </c>
      <c r="H172" s="1">
        <v>97</v>
      </c>
      <c r="I172" s="1">
        <v>101</v>
      </c>
      <c r="J172" s="1">
        <v>79</v>
      </c>
      <c r="K172" s="1">
        <v>88</v>
      </c>
      <c r="L172" s="1">
        <v>79</v>
      </c>
      <c r="M172" s="1">
        <v>79</v>
      </c>
      <c r="N172" s="1">
        <v>276</v>
      </c>
      <c r="O172" s="1">
        <v>247</v>
      </c>
      <c r="P172" s="1">
        <f t="shared" si="57"/>
        <v>523</v>
      </c>
      <c r="Q172" s="22">
        <v>1</v>
      </c>
      <c r="R172" s="22">
        <v>6</v>
      </c>
      <c r="S172" s="22">
        <v>0</v>
      </c>
      <c r="T172" s="22">
        <v>0</v>
      </c>
      <c r="U172" s="22">
        <v>0</v>
      </c>
      <c r="V172" s="22">
        <v>0</v>
      </c>
      <c r="W172" s="22">
        <v>0</v>
      </c>
      <c r="X172" s="22">
        <v>0</v>
      </c>
      <c r="Y172" s="22">
        <v>0</v>
      </c>
      <c r="Z172" s="22">
        <v>0</v>
      </c>
      <c r="AA172" s="22">
        <v>0</v>
      </c>
      <c r="AB172" s="22">
        <v>0</v>
      </c>
      <c r="AC172" s="22">
        <v>2</v>
      </c>
      <c r="AD172" s="22">
        <v>11</v>
      </c>
      <c r="AE172" s="22">
        <v>3</v>
      </c>
      <c r="AF172" s="22">
        <v>17</v>
      </c>
      <c r="AG172" s="1">
        <v>1</v>
      </c>
      <c r="AH172" s="1">
        <v>0</v>
      </c>
      <c r="AI172" s="1">
        <v>1</v>
      </c>
      <c r="AJ172" s="1">
        <v>1</v>
      </c>
      <c r="AK172" s="1">
        <v>0</v>
      </c>
      <c r="AL172" s="1">
        <v>21</v>
      </c>
      <c r="AM172" s="1">
        <v>1</v>
      </c>
      <c r="AN172" s="1">
        <v>1</v>
      </c>
      <c r="AO172" s="1">
        <v>0</v>
      </c>
      <c r="AP172" s="1">
        <v>11</v>
      </c>
      <c r="AQ172" s="22">
        <v>15</v>
      </c>
      <c r="AR172" s="22">
        <v>26</v>
      </c>
      <c r="AS172" s="22">
        <v>1</v>
      </c>
      <c r="AT172" s="22">
        <v>0</v>
      </c>
      <c r="AU172" s="22">
        <v>1</v>
      </c>
      <c r="AV172" s="22">
        <v>2</v>
      </c>
      <c r="AW172" s="22">
        <v>0</v>
      </c>
      <c r="AX172" s="22">
        <v>6</v>
      </c>
      <c r="AY172" s="22">
        <v>1</v>
      </c>
      <c r="AZ172" s="22">
        <v>1</v>
      </c>
      <c r="BA172" s="22">
        <v>0</v>
      </c>
      <c r="BB172" s="22">
        <v>0</v>
      </c>
      <c r="BC172" s="22">
        <v>0</v>
      </c>
      <c r="BD172" s="22">
        <v>0</v>
      </c>
      <c r="BE172" s="22">
        <v>0</v>
      </c>
    </row>
    <row r="173" spans="1:57" s="23" customFormat="1" ht="13.7" customHeight="1">
      <c r="A173" s="19" t="s">
        <v>1219</v>
      </c>
      <c r="B173" s="19" t="s">
        <v>733</v>
      </c>
      <c r="C173" s="28" t="s">
        <v>780</v>
      </c>
      <c r="D173" s="21">
        <v>0</v>
      </c>
      <c r="E173" s="21" t="s">
        <v>1220</v>
      </c>
      <c r="F173" s="21" t="s">
        <v>1146</v>
      </c>
      <c r="G173" s="1">
        <v>16</v>
      </c>
      <c r="H173" s="1">
        <v>54</v>
      </c>
      <c r="I173" s="1">
        <v>47</v>
      </c>
      <c r="J173" s="1">
        <v>55</v>
      </c>
      <c r="K173" s="1">
        <v>56</v>
      </c>
      <c r="L173" s="1">
        <v>59</v>
      </c>
      <c r="M173" s="1">
        <v>47</v>
      </c>
      <c r="N173" s="1">
        <v>171</v>
      </c>
      <c r="O173" s="1">
        <v>147</v>
      </c>
      <c r="P173" s="1">
        <f t="shared" si="57"/>
        <v>318</v>
      </c>
      <c r="Q173" s="22">
        <v>1</v>
      </c>
      <c r="R173" s="22">
        <v>3</v>
      </c>
      <c r="S173" s="22">
        <v>0</v>
      </c>
      <c r="T173" s="22">
        <v>0</v>
      </c>
      <c r="U173" s="22">
        <v>0</v>
      </c>
      <c r="V173" s="22">
        <v>0</v>
      </c>
      <c r="W173" s="22">
        <v>0</v>
      </c>
      <c r="X173" s="22">
        <v>0</v>
      </c>
      <c r="Y173" s="22">
        <v>0</v>
      </c>
      <c r="Z173" s="22">
        <v>0</v>
      </c>
      <c r="AA173" s="22">
        <v>0</v>
      </c>
      <c r="AB173" s="22">
        <v>0</v>
      </c>
      <c r="AC173" s="22">
        <v>3</v>
      </c>
      <c r="AD173" s="22">
        <v>18</v>
      </c>
      <c r="AE173" s="22">
        <v>4</v>
      </c>
      <c r="AF173" s="22">
        <v>21</v>
      </c>
      <c r="AG173" s="1">
        <v>1</v>
      </c>
      <c r="AH173" s="1">
        <v>0</v>
      </c>
      <c r="AI173" s="1">
        <v>1</v>
      </c>
      <c r="AJ173" s="1">
        <v>1</v>
      </c>
      <c r="AK173" s="1">
        <v>0</v>
      </c>
      <c r="AL173" s="1">
        <v>20</v>
      </c>
      <c r="AM173" s="1">
        <v>1</v>
      </c>
      <c r="AN173" s="1">
        <v>1</v>
      </c>
      <c r="AO173" s="1">
        <v>0</v>
      </c>
      <c r="AP173" s="1">
        <v>7</v>
      </c>
      <c r="AQ173" s="22">
        <v>18</v>
      </c>
      <c r="AR173" s="22">
        <v>25</v>
      </c>
      <c r="AS173" s="22">
        <v>1</v>
      </c>
      <c r="AT173" s="22">
        <v>0</v>
      </c>
      <c r="AU173" s="22">
        <v>1</v>
      </c>
      <c r="AV173" s="22">
        <v>2</v>
      </c>
      <c r="AW173" s="22">
        <v>1</v>
      </c>
      <c r="AX173" s="22">
        <v>6</v>
      </c>
      <c r="AY173" s="22">
        <v>1</v>
      </c>
      <c r="AZ173" s="22">
        <v>1</v>
      </c>
      <c r="BA173" s="22">
        <v>0</v>
      </c>
      <c r="BB173" s="22">
        <v>1</v>
      </c>
      <c r="BC173" s="22">
        <v>1</v>
      </c>
      <c r="BD173" s="22">
        <v>0</v>
      </c>
      <c r="BE173" s="22">
        <v>1</v>
      </c>
    </row>
    <row r="174" spans="1:57" s="23" customFormat="1" ht="13.7" customHeight="1">
      <c r="A174" s="19" t="s">
        <v>1219</v>
      </c>
      <c r="B174" s="19" t="s">
        <v>733</v>
      </c>
      <c r="C174" s="28" t="s">
        <v>527</v>
      </c>
      <c r="D174" s="21">
        <v>0</v>
      </c>
      <c r="E174" s="21" t="s">
        <v>1220</v>
      </c>
      <c r="F174" s="21" t="s">
        <v>1146</v>
      </c>
      <c r="G174" s="1">
        <v>18</v>
      </c>
      <c r="H174" s="1">
        <v>79</v>
      </c>
      <c r="I174" s="1">
        <v>85</v>
      </c>
      <c r="J174" s="1">
        <v>80</v>
      </c>
      <c r="K174" s="1">
        <v>64</v>
      </c>
      <c r="L174" s="1">
        <v>83</v>
      </c>
      <c r="M174" s="1">
        <v>73</v>
      </c>
      <c r="N174" s="1">
        <v>241</v>
      </c>
      <c r="O174" s="1">
        <v>223</v>
      </c>
      <c r="P174" s="1">
        <f t="shared" si="57"/>
        <v>464</v>
      </c>
      <c r="Q174" s="22">
        <v>1</v>
      </c>
      <c r="R174" s="22">
        <v>5</v>
      </c>
      <c r="S174" s="22">
        <v>0</v>
      </c>
      <c r="T174" s="22">
        <v>0</v>
      </c>
      <c r="U174" s="22">
        <v>0</v>
      </c>
      <c r="V174" s="22">
        <v>0</v>
      </c>
      <c r="W174" s="22">
        <v>0</v>
      </c>
      <c r="X174" s="22">
        <v>0</v>
      </c>
      <c r="Y174" s="22">
        <v>0</v>
      </c>
      <c r="Z174" s="22">
        <v>0</v>
      </c>
      <c r="AA174" s="22">
        <v>0</v>
      </c>
      <c r="AB174" s="22">
        <v>0</v>
      </c>
      <c r="AC174" s="22">
        <v>2</v>
      </c>
      <c r="AD174" s="22">
        <v>12</v>
      </c>
      <c r="AE174" s="22">
        <v>3</v>
      </c>
      <c r="AF174" s="22">
        <v>17</v>
      </c>
      <c r="AG174" s="1">
        <v>1</v>
      </c>
      <c r="AH174" s="1">
        <v>0</v>
      </c>
      <c r="AI174" s="1">
        <v>1</v>
      </c>
      <c r="AJ174" s="1">
        <v>0</v>
      </c>
      <c r="AK174" s="1">
        <v>0</v>
      </c>
      <c r="AL174" s="1">
        <v>31</v>
      </c>
      <c r="AM174" s="1">
        <v>2</v>
      </c>
      <c r="AN174" s="1">
        <v>1</v>
      </c>
      <c r="AO174" s="1">
        <v>0</v>
      </c>
      <c r="AP174" s="1">
        <v>16</v>
      </c>
      <c r="AQ174" s="22">
        <v>20</v>
      </c>
      <c r="AR174" s="22">
        <v>36</v>
      </c>
      <c r="AS174" s="22">
        <v>1</v>
      </c>
      <c r="AT174" s="22">
        <v>0</v>
      </c>
      <c r="AU174" s="22">
        <v>10</v>
      </c>
      <c r="AV174" s="22">
        <v>11</v>
      </c>
      <c r="AW174" s="22">
        <v>1</v>
      </c>
      <c r="AX174" s="22">
        <v>6</v>
      </c>
      <c r="AY174" s="22">
        <v>1</v>
      </c>
      <c r="AZ174" s="22">
        <v>1</v>
      </c>
      <c r="BA174" s="22">
        <v>0</v>
      </c>
      <c r="BB174" s="22">
        <v>0</v>
      </c>
      <c r="BC174" s="22">
        <v>3</v>
      </c>
      <c r="BD174" s="22">
        <v>0</v>
      </c>
      <c r="BE174" s="22">
        <v>3</v>
      </c>
    </row>
    <row r="175" spans="1:57" s="23" customFormat="1" ht="13.7" customHeight="1">
      <c r="A175" s="19" t="s">
        <v>1219</v>
      </c>
      <c r="B175" s="19" t="s">
        <v>733</v>
      </c>
      <c r="C175" s="28" t="s">
        <v>528</v>
      </c>
      <c r="D175" s="21">
        <v>0</v>
      </c>
      <c r="E175" s="21" t="s">
        <v>1220</v>
      </c>
      <c r="F175" s="21" t="s">
        <v>1146</v>
      </c>
      <c r="G175" s="1">
        <v>18</v>
      </c>
      <c r="H175" s="1">
        <v>75</v>
      </c>
      <c r="I175" s="1">
        <v>91</v>
      </c>
      <c r="J175" s="1">
        <v>71</v>
      </c>
      <c r="K175" s="1">
        <v>83</v>
      </c>
      <c r="L175" s="1">
        <v>82</v>
      </c>
      <c r="M175" s="1">
        <v>81</v>
      </c>
      <c r="N175" s="1">
        <v>253</v>
      </c>
      <c r="O175" s="1">
        <v>230</v>
      </c>
      <c r="P175" s="1">
        <f t="shared" si="57"/>
        <v>483</v>
      </c>
      <c r="Q175" s="22">
        <v>1</v>
      </c>
      <c r="R175" s="22">
        <v>2</v>
      </c>
      <c r="S175" s="22">
        <v>0</v>
      </c>
      <c r="T175" s="22">
        <v>0</v>
      </c>
      <c r="U175" s="22">
        <v>0</v>
      </c>
      <c r="V175" s="22">
        <v>0</v>
      </c>
      <c r="W175" s="22">
        <v>0</v>
      </c>
      <c r="X175" s="22">
        <v>0</v>
      </c>
      <c r="Y175" s="22">
        <v>0</v>
      </c>
      <c r="Z175" s="22">
        <v>0</v>
      </c>
      <c r="AA175" s="22">
        <v>0</v>
      </c>
      <c r="AB175" s="22">
        <v>0</v>
      </c>
      <c r="AC175" s="22">
        <v>1</v>
      </c>
      <c r="AD175" s="22">
        <v>5</v>
      </c>
      <c r="AE175" s="22">
        <v>2</v>
      </c>
      <c r="AF175" s="22">
        <v>7</v>
      </c>
      <c r="AG175" s="1">
        <v>1</v>
      </c>
      <c r="AH175" s="1">
        <v>0</v>
      </c>
      <c r="AI175" s="1">
        <v>1</v>
      </c>
      <c r="AJ175" s="1">
        <v>0</v>
      </c>
      <c r="AK175" s="1">
        <v>0</v>
      </c>
      <c r="AL175" s="1">
        <v>20</v>
      </c>
      <c r="AM175" s="1">
        <v>1</v>
      </c>
      <c r="AN175" s="1">
        <v>0</v>
      </c>
      <c r="AO175" s="1">
        <v>0</v>
      </c>
      <c r="AP175" s="1">
        <v>10</v>
      </c>
      <c r="AQ175" s="22">
        <v>13</v>
      </c>
      <c r="AR175" s="22">
        <v>23</v>
      </c>
      <c r="AS175" s="22">
        <v>1</v>
      </c>
      <c r="AT175" s="22">
        <v>0</v>
      </c>
      <c r="AU175" s="22">
        <v>1</v>
      </c>
      <c r="AV175" s="22">
        <v>2</v>
      </c>
      <c r="AW175" s="22">
        <v>1</v>
      </c>
      <c r="AX175" s="22">
        <v>6</v>
      </c>
      <c r="AY175" s="22">
        <v>1</v>
      </c>
      <c r="AZ175" s="22">
        <v>1</v>
      </c>
      <c r="BA175" s="22">
        <v>0</v>
      </c>
      <c r="BB175" s="22">
        <v>0</v>
      </c>
      <c r="BC175" s="22">
        <v>0</v>
      </c>
      <c r="BD175" s="22">
        <v>0</v>
      </c>
      <c r="BE175" s="22">
        <v>0</v>
      </c>
    </row>
    <row r="176" spans="1:57" s="23" customFormat="1" ht="13.7" customHeight="1">
      <c r="A176" s="19" t="s">
        <v>1219</v>
      </c>
      <c r="B176" s="19" t="s">
        <v>733</v>
      </c>
      <c r="C176" s="28" t="s">
        <v>529</v>
      </c>
      <c r="D176" s="21">
        <v>0</v>
      </c>
      <c r="E176" s="21" t="s">
        <v>1220</v>
      </c>
      <c r="F176" s="21" t="s">
        <v>1146</v>
      </c>
      <c r="G176" s="1">
        <v>20</v>
      </c>
      <c r="H176" s="1">
        <v>108</v>
      </c>
      <c r="I176" s="1">
        <v>88</v>
      </c>
      <c r="J176" s="1">
        <v>98</v>
      </c>
      <c r="K176" s="1">
        <v>94</v>
      </c>
      <c r="L176" s="1">
        <v>93</v>
      </c>
      <c r="M176" s="1">
        <v>71</v>
      </c>
      <c r="N176" s="1">
        <v>268</v>
      </c>
      <c r="O176" s="1">
        <v>284</v>
      </c>
      <c r="P176" s="1">
        <f t="shared" si="57"/>
        <v>552</v>
      </c>
      <c r="Q176" s="22">
        <v>1</v>
      </c>
      <c r="R176" s="22">
        <v>8</v>
      </c>
      <c r="S176" s="22">
        <v>0</v>
      </c>
      <c r="T176" s="22">
        <v>0</v>
      </c>
      <c r="U176" s="22">
        <v>0</v>
      </c>
      <c r="V176" s="22">
        <v>0</v>
      </c>
      <c r="W176" s="22">
        <v>0</v>
      </c>
      <c r="X176" s="22">
        <v>0</v>
      </c>
      <c r="Y176" s="22">
        <v>0</v>
      </c>
      <c r="Z176" s="22">
        <v>0</v>
      </c>
      <c r="AA176" s="22">
        <v>0</v>
      </c>
      <c r="AB176" s="22">
        <v>0</v>
      </c>
      <c r="AC176" s="22">
        <v>2</v>
      </c>
      <c r="AD176" s="22">
        <v>13</v>
      </c>
      <c r="AE176" s="22">
        <v>3</v>
      </c>
      <c r="AF176" s="22">
        <v>21</v>
      </c>
      <c r="AG176" s="1">
        <v>1</v>
      </c>
      <c r="AH176" s="1">
        <v>0</v>
      </c>
      <c r="AI176" s="1">
        <v>1</v>
      </c>
      <c r="AJ176" s="1">
        <v>1</v>
      </c>
      <c r="AK176" s="1">
        <v>0</v>
      </c>
      <c r="AL176" s="1">
        <v>27</v>
      </c>
      <c r="AM176" s="1">
        <v>1</v>
      </c>
      <c r="AN176" s="1">
        <v>1</v>
      </c>
      <c r="AO176" s="1">
        <v>0</v>
      </c>
      <c r="AP176" s="1">
        <v>14</v>
      </c>
      <c r="AQ176" s="22">
        <v>18</v>
      </c>
      <c r="AR176" s="22">
        <v>32</v>
      </c>
      <c r="AS176" s="22">
        <v>1</v>
      </c>
      <c r="AT176" s="22">
        <v>0</v>
      </c>
      <c r="AU176" s="22">
        <v>1</v>
      </c>
      <c r="AV176" s="22">
        <v>2</v>
      </c>
      <c r="AW176" s="22">
        <v>1</v>
      </c>
      <c r="AX176" s="22">
        <v>6</v>
      </c>
      <c r="AY176" s="22">
        <v>1</v>
      </c>
      <c r="AZ176" s="22">
        <v>1</v>
      </c>
      <c r="BA176" s="22">
        <v>0</v>
      </c>
      <c r="BB176" s="22">
        <v>1</v>
      </c>
      <c r="BC176" s="22">
        <v>1</v>
      </c>
      <c r="BD176" s="22">
        <v>1</v>
      </c>
      <c r="BE176" s="22">
        <v>1</v>
      </c>
    </row>
    <row r="177" spans="1:57" s="23" customFormat="1" ht="13.7" customHeight="1">
      <c r="A177" s="19" t="s">
        <v>1219</v>
      </c>
      <c r="B177" s="19" t="s">
        <v>733</v>
      </c>
      <c r="C177" s="28" t="s">
        <v>535</v>
      </c>
      <c r="D177" s="21">
        <v>0</v>
      </c>
      <c r="E177" s="21" t="s">
        <v>1220</v>
      </c>
      <c r="F177" s="21" t="s">
        <v>1146</v>
      </c>
      <c r="G177" s="1">
        <v>24</v>
      </c>
      <c r="H177" s="1">
        <v>119</v>
      </c>
      <c r="I177" s="1">
        <v>109</v>
      </c>
      <c r="J177" s="1">
        <v>115</v>
      </c>
      <c r="K177" s="1">
        <v>116</v>
      </c>
      <c r="L177" s="1">
        <v>123</v>
      </c>
      <c r="M177" s="1">
        <v>117</v>
      </c>
      <c r="N177" s="1">
        <v>370</v>
      </c>
      <c r="O177" s="1">
        <v>329</v>
      </c>
      <c r="P177" s="1">
        <f t="shared" si="57"/>
        <v>699</v>
      </c>
      <c r="Q177" s="22">
        <v>2</v>
      </c>
      <c r="R177" s="22">
        <v>9</v>
      </c>
      <c r="S177" s="22">
        <v>0</v>
      </c>
      <c r="T177" s="22">
        <v>0</v>
      </c>
      <c r="U177" s="22">
        <v>0</v>
      </c>
      <c r="V177" s="22">
        <v>0</v>
      </c>
      <c r="W177" s="22">
        <v>0</v>
      </c>
      <c r="X177" s="22">
        <v>0</v>
      </c>
      <c r="Y177" s="22">
        <v>0</v>
      </c>
      <c r="Z177" s="22">
        <v>0</v>
      </c>
      <c r="AA177" s="22">
        <v>0</v>
      </c>
      <c r="AB177" s="22">
        <v>0</v>
      </c>
      <c r="AC177" s="22">
        <v>2</v>
      </c>
      <c r="AD177" s="22">
        <v>11</v>
      </c>
      <c r="AE177" s="22">
        <v>4</v>
      </c>
      <c r="AF177" s="22">
        <v>20</v>
      </c>
      <c r="AG177" s="1">
        <v>1</v>
      </c>
      <c r="AH177" s="1">
        <v>0</v>
      </c>
      <c r="AI177" s="1">
        <v>1</v>
      </c>
      <c r="AJ177" s="1">
        <v>0</v>
      </c>
      <c r="AK177" s="1">
        <v>0</v>
      </c>
      <c r="AL177" s="1">
        <v>31</v>
      </c>
      <c r="AM177" s="1">
        <v>1</v>
      </c>
      <c r="AN177" s="1">
        <v>1</v>
      </c>
      <c r="AO177" s="1">
        <v>0</v>
      </c>
      <c r="AP177" s="1">
        <v>20</v>
      </c>
      <c r="AQ177" s="22">
        <v>15</v>
      </c>
      <c r="AR177" s="22">
        <v>35</v>
      </c>
      <c r="AS177" s="22">
        <v>2</v>
      </c>
      <c r="AT177" s="22">
        <v>0</v>
      </c>
      <c r="AU177" s="22">
        <v>1</v>
      </c>
      <c r="AV177" s="22">
        <v>3</v>
      </c>
      <c r="AW177" s="22">
        <v>1</v>
      </c>
      <c r="AX177" s="22">
        <v>6</v>
      </c>
      <c r="AY177" s="22">
        <v>1</v>
      </c>
      <c r="AZ177" s="22">
        <v>1</v>
      </c>
      <c r="BA177" s="22">
        <v>0</v>
      </c>
      <c r="BB177" s="22">
        <v>1</v>
      </c>
      <c r="BC177" s="22">
        <v>1</v>
      </c>
      <c r="BD177" s="22">
        <v>0</v>
      </c>
      <c r="BE177" s="22">
        <v>1</v>
      </c>
    </row>
    <row r="178" spans="1:57" s="23" customFormat="1" ht="13.7" customHeight="1">
      <c r="A178" s="19" t="s">
        <v>1219</v>
      </c>
      <c r="B178" s="19" t="s">
        <v>733</v>
      </c>
      <c r="C178" s="28" t="s">
        <v>538</v>
      </c>
      <c r="D178" s="21">
        <v>0</v>
      </c>
      <c r="E178" s="21" t="s">
        <v>1220</v>
      </c>
      <c r="F178" s="21" t="s">
        <v>1146</v>
      </c>
      <c r="G178" s="1">
        <v>16</v>
      </c>
      <c r="H178" s="1">
        <v>89</v>
      </c>
      <c r="I178" s="1">
        <v>63</v>
      </c>
      <c r="J178" s="1">
        <v>63</v>
      </c>
      <c r="K178" s="1">
        <v>76</v>
      </c>
      <c r="L178" s="1">
        <v>75</v>
      </c>
      <c r="M178" s="1">
        <v>70</v>
      </c>
      <c r="N178" s="1">
        <v>243</v>
      </c>
      <c r="O178" s="1">
        <v>193</v>
      </c>
      <c r="P178" s="1">
        <f t="shared" si="57"/>
        <v>436</v>
      </c>
      <c r="Q178" s="22">
        <v>1</v>
      </c>
      <c r="R178" s="22">
        <v>4</v>
      </c>
      <c r="S178" s="22">
        <v>0</v>
      </c>
      <c r="T178" s="22">
        <v>0</v>
      </c>
      <c r="U178" s="22">
        <v>0</v>
      </c>
      <c r="V178" s="22">
        <v>0</v>
      </c>
      <c r="W178" s="22">
        <v>0</v>
      </c>
      <c r="X178" s="22">
        <v>0</v>
      </c>
      <c r="Y178" s="22">
        <v>0</v>
      </c>
      <c r="Z178" s="22">
        <v>0</v>
      </c>
      <c r="AA178" s="22">
        <v>0</v>
      </c>
      <c r="AB178" s="22">
        <v>0</v>
      </c>
      <c r="AC178" s="22">
        <v>2</v>
      </c>
      <c r="AD178" s="22">
        <v>12</v>
      </c>
      <c r="AE178" s="22">
        <v>3</v>
      </c>
      <c r="AF178" s="22">
        <v>16</v>
      </c>
      <c r="AG178" s="1">
        <v>1</v>
      </c>
      <c r="AH178" s="1">
        <v>0</v>
      </c>
      <c r="AI178" s="1">
        <v>1</v>
      </c>
      <c r="AJ178" s="1">
        <v>0</v>
      </c>
      <c r="AK178" s="1">
        <v>0</v>
      </c>
      <c r="AL178" s="1">
        <v>21</v>
      </c>
      <c r="AM178" s="1">
        <v>1</v>
      </c>
      <c r="AN178" s="1">
        <v>0</v>
      </c>
      <c r="AO178" s="1">
        <v>0</v>
      </c>
      <c r="AP178" s="1">
        <v>8</v>
      </c>
      <c r="AQ178" s="22">
        <v>16</v>
      </c>
      <c r="AR178" s="22">
        <v>24</v>
      </c>
      <c r="AS178" s="22">
        <v>1</v>
      </c>
      <c r="AT178" s="22">
        <v>0</v>
      </c>
      <c r="AU178" s="22">
        <v>1</v>
      </c>
      <c r="AV178" s="22">
        <v>2</v>
      </c>
      <c r="AW178" s="22">
        <v>1</v>
      </c>
      <c r="AX178" s="22">
        <v>6</v>
      </c>
      <c r="AY178" s="22">
        <v>1</v>
      </c>
      <c r="AZ178" s="22">
        <v>1</v>
      </c>
      <c r="BA178" s="22">
        <v>0</v>
      </c>
      <c r="BB178" s="22">
        <v>0</v>
      </c>
      <c r="BC178" s="22">
        <v>1</v>
      </c>
      <c r="BD178" s="22">
        <v>0</v>
      </c>
      <c r="BE178" s="22">
        <v>1</v>
      </c>
    </row>
    <row r="179" spans="1:57" s="23" customFormat="1" ht="13.7" customHeight="1">
      <c r="A179" s="19" t="s">
        <v>1219</v>
      </c>
      <c r="B179" s="19" t="s">
        <v>733</v>
      </c>
      <c r="C179" s="28" t="s">
        <v>554</v>
      </c>
      <c r="D179" s="21">
        <v>0</v>
      </c>
      <c r="E179" s="21" t="s">
        <v>1220</v>
      </c>
      <c r="F179" s="21" t="s">
        <v>1146</v>
      </c>
      <c r="G179" s="1">
        <v>20</v>
      </c>
      <c r="H179" s="1">
        <v>88</v>
      </c>
      <c r="I179" s="1">
        <v>78</v>
      </c>
      <c r="J179" s="1">
        <v>98</v>
      </c>
      <c r="K179" s="1">
        <v>89</v>
      </c>
      <c r="L179" s="1">
        <v>90</v>
      </c>
      <c r="M179" s="1">
        <v>86</v>
      </c>
      <c r="N179" s="1">
        <v>260</v>
      </c>
      <c r="O179" s="1">
        <v>269</v>
      </c>
      <c r="P179" s="1">
        <f t="shared" si="57"/>
        <v>529</v>
      </c>
      <c r="Q179" s="22">
        <v>1</v>
      </c>
      <c r="R179" s="22">
        <v>2</v>
      </c>
      <c r="S179" s="22">
        <v>0</v>
      </c>
      <c r="T179" s="22">
        <v>0</v>
      </c>
      <c r="U179" s="22">
        <v>0</v>
      </c>
      <c r="V179" s="22">
        <v>0</v>
      </c>
      <c r="W179" s="22">
        <v>0</v>
      </c>
      <c r="X179" s="22">
        <v>0</v>
      </c>
      <c r="Y179" s="22">
        <v>0</v>
      </c>
      <c r="Z179" s="22">
        <v>0</v>
      </c>
      <c r="AA179" s="22">
        <v>0</v>
      </c>
      <c r="AB179" s="22">
        <v>0</v>
      </c>
      <c r="AC179" s="22">
        <v>1</v>
      </c>
      <c r="AD179" s="22">
        <v>1</v>
      </c>
      <c r="AE179" s="22">
        <v>2</v>
      </c>
      <c r="AF179" s="22">
        <v>3</v>
      </c>
      <c r="AG179" s="1">
        <v>1</v>
      </c>
      <c r="AH179" s="1">
        <v>0</v>
      </c>
      <c r="AI179" s="1">
        <v>1</v>
      </c>
      <c r="AJ179" s="1">
        <v>1</v>
      </c>
      <c r="AK179" s="1">
        <v>0</v>
      </c>
      <c r="AL179" s="1">
        <v>25</v>
      </c>
      <c r="AM179" s="1">
        <v>1</v>
      </c>
      <c r="AN179" s="1">
        <v>1</v>
      </c>
      <c r="AO179" s="1">
        <v>0</v>
      </c>
      <c r="AP179" s="1">
        <v>17</v>
      </c>
      <c r="AQ179" s="22">
        <v>13</v>
      </c>
      <c r="AR179" s="22">
        <v>30</v>
      </c>
      <c r="AS179" s="22">
        <v>1</v>
      </c>
      <c r="AT179" s="22">
        <v>0</v>
      </c>
      <c r="AU179" s="22">
        <v>13</v>
      </c>
      <c r="AV179" s="22">
        <v>14</v>
      </c>
      <c r="AW179" s="22">
        <v>1</v>
      </c>
      <c r="AX179" s="22">
        <v>6</v>
      </c>
      <c r="AY179" s="22">
        <v>1</v>
      </c>
      <c r="AZ179" s="22">
        <v>1</v>
      </c>
      <c r="BA179" s="22">
        <v>0</v>
      </c>
      <c r="BB179" s="22">
        <v>1</v>
      </c>
      <c r="BC179" s="22">
        <v>1</v>
      </c>
      <c r="BD179" s="22">
        <v>0</v>
      </c>
      <c r="BE179" s="22">
        <v>1</v>
      </c>
    </row>
    <row r="180" spans="1:57" s="23" customFormat="1" ht="13.7" customHeight="1">
      <c r="A180" s="19" t="s">
        <v>1219</v>
      </c>
      <c r="B180" s="19" t="s">
        <v>733</v>
      </c>
      <c r="C180" s="28" t="s">
        <v>564</v>
      </c>
      <c r="D180" s="21">
        <v>0</v>
      </c>
      <c r="E180" s="21" t="s">
        <v>1220</v>
      </c>
      <c r="F180" s="21" t="s">
        <v>1146</v>
      </c>
      <c r="G180" s="1">
        <v>7</v>
      </c>
      <c r="H180" s="1">
        <v>41</v>
      </c>
      <c r="I180" s="1">
        <v>28</v>
      </c>
      <c r="J180" s="1">
        <v>35</v>
      </c>
      <c r="K180" s="1">
        <v>31</v>
      </c>
      <c r="L180" s="1">
        <v>20</v>
      </c>
      <c r="M180" s="1">
        <v>30</v>
      </c>
      <c r="N180" s="1">
        <v>87</v>
      </c>
      <c r="O180" s="1">
        <v>98</v>
      </c>
      <c r="P180" s="1">
        <f t="shared" si="57"/>
        <v>185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  <c r="V180" s="22">
        <v>0</v>
      </c>
      <c r="W180" s="22">
        <v>0</v>
      </c>
      <c r="X180" s="22">
        <v>0</v>
      </c>
      <c r="Y180" s="22">
        <v>0</v>
      </c>
      <c r="Z180" s="22">
        <v>0</v>
      </c>
      <c r="AA180" s="22">
        <v>0</v>
      </c>
      <c r="AB180" s="22">
        <v>0</v>
      </c>
      <c r="AC180" s="22">
        <v>0</v>
      </c>
      <c r="AD180" s="22">
        <v>0</v>
      </c>
      <c r="AE180" s="22">
        <v>0</v>
      </c>
      <c r="AF180" s="22">
        <v>0</v>
      </c>
      <c r="AG180" s="1">
        <v>1</v>
      </c>
      <c r="AH180" s="1">
        <v>0</v>
      </c>
      <c r="AI180" s="1">
        <v>1</v>
      </c>
      <c r="AJ180" s="1">
        <v>0</v>
      </c>
      <c r="AK180" s="1">
        <v>0</v>
      </c>
      <c r="AL180" s="1">
        <v>9</v>
      </c>
      <c r="AM180" s="1">
        <v>1</v>
      </c>
      <c r="AN180" s="1">
        <v>0</v>
      </c>
      <c r="AO180" s="1">
        <v>0</v>
      </c>
      <c r="AP180" s="1">
        <v>6</v>
      </c>
      <c r="AQ180" s="22">
        <v>6</v>
      </c>
      <c r="AR180" s="22">
        <v>12</v>
      </c>
      <c r="AS180" s="22">
        <v>1</v>
      </c>
      <c r="AT180" s="22">
        <v>0</v>
      </c>
      <c r="AU180" s="22">
        <v>1</v>
      </c>
      <c r="AV180" s="22">
        <v>2</v>
      </c>
      <c r="AW180" s="22">
        <v>1</v>
      </c>
      <c r="AX180" s="22">
        <v>1</v>
      </c>
      <c r="AY180" s="22">
        <v>1</v>
      </c>
      <c r="AZ180" s="22">
        <v>1</v>
      </c>
      <c r="BA180" s="22">
        <v>0</v>
      </c>
      <c r="BB180" s="22">
        <v>0</v>
      </c>
      <c r="BC180" s="22">
        <v>0</v>
      </c>
      <c r="BD180" s="22">
        <v>0</v>
      </c>
      <c r="BE180" s="22">
        <v>0</v>
      </c>
    </row>
    <row r="181" spans="1:57" s="23" customFormat="1" ht="13.7" customHeight="1">
      <c r="A181" s="19" t="s">
        <v>1219</v>
      </c>
      <c r="B181" s="19" t="s">
        <v>733</v>
      </c>
      <c r="C181" s="28" t="s">
        <v>865</v>
      </c>
      <c r="D181" s="21">
        <v>0</v>
      </c>
      <c r="E181" s="21" t="s">
        <v>1220</v>
      </c>
      <c r="F181" s="21" t="s">
        <v>1146</v>
      </c>
      <c r="G181" s="1">
        <v>16</v>
      </c>
      <c r="H181" s="1">
        <v>74</v>
      </c>
      <c r="I181" s="1">
        <v>59</v>
      </c>
      <c r="J181" s="1">
        <v>59</v>
      </c>
      <c r="K181" s="1">
        <v>89</v>
      </c>
      <c r="L181" s="1">
        <v>84</v>
      </c>
      <c r="M181" s="1">
        <v>69</v>
      </c>
      <c r="N181" s="1">
        <v>227</v>
      </c>
      <c r="O181" s="1">
        <v>207</v>
      </c>
      <c r="P181" s="1">
        <f t="shared" si="57"/>
        <v>434</v>
      </c>
      <c r="Q181" s="22">
        <v>1</v>
      </c>
      <c r="R181" s="22">
        <v>7</v>
      </c>
      <c r="S181" s="22">
        <v>0</v>
      </c>
      <c r="T181" s="22">
        <v>0</v>
      </c>
      <c r="U181" s="22">
        <v>0</v>
      </c>
      <c r="V181" s="22">
        <v>0</v>
      </c>
      <c r="W181" s="22">
        <v>0</v>
      </c>
      <c r="X181" s="22">
        <v>0</v>
      </c>
      <c r="Y181" s="22">
        <v>0</v>
      </c>
      <c r="Z181" s="22">
        <v>0</v>
      </c>
      <c r="AA181" s="22">
        <v>0</v>
      </c>
      <c r="AB181" s="22">
        <v>0</v>
      </c>
      <c r="AC181" s="22">
        <v>1</v>
      </c>
      <c r="AD181" s="22">
        <v>3</v>
      </c>
      <c r="AE181" s="22">
        <v>2</v>
      </c>
      <c r="AF181" s="22">
        <v>10</v>
      </c>
      <c r="AG181" s="1">
        <v>1</v>
      </c>
      <c r="AH181" s="1">
        <v>0</v>
      </c>
      <c r="AI181" s="1">
        <v>1</v>
      </c>
      <c r="AJ181" s="1">
        <v>0</v>
      </c>
      <c r="AK181" s="1">
        <v>0</v>
      </c>
      <c r="AL181" s="1">
        <v>18</v>
      </c>
      <c r="AM181" s="1">
        <v>1</v>
      </c>
      <c r="AN181" s="1">
        <v>1</v>
      </c>
      <c r="AO181" s="1">
        <v>0</v>
      </c>
      <c r="AP181" s="1">
        <v>7</v>
      </c>
      <c r="AQ181" s="22">
        <v>15</v>
      </c>
      <c r="AR181" s="22">
        <v>22</v>
      </c>
      <c r="AS181" s="22">
        <v>1</v>
      </c>
      <c r="AT181" s="22">
        <v>0</v>
      </c>
      <c r="AU181" s="22">
        <v>1</v>
      </c>
      <c r="AV181" s="22">
        <v>2</v>
      </c>
      <c r="AW181" s="22">
        <v>1</v>
      </c>
      <c r="AX181" s="22">
        <v>6</v>
      </c>
      <c r="AY181" s="22">
        <v>1</v>
      </c>
      <c r="AZ181" s="22">
        <v>1</v>
      </c>
      <c r="BA181" s="22">
        <v>0</v>
      </c>
      <c r="BB181" s="22">
        <v>0</v>
      </c>
      <c r="BC181" s="22">
        <v>0</v>
      </c>
      <c r="BD181" s="22">
        <v>0</v>
      </c>
      <c r="BE181" s="22">
        <v>0</v>
      </c>
    </row>
    <row r="182" spans="1:57" s="23" customFormat="1" ht="13.7" customHeight="1">
      <c r="A182" s="19" t="s">
        <v>1219</v>
      </c>
      <c r="B182" s="19" t="s">
        <v>733</v>
      </c>
      <c r="C182" s="28" t="s">
        <v>871</v>
      </c>
      <c r="D182" s="21">
        <v>0</v>
      </c>
      <c r="E182" s="21" t="s">
        <v>1220</v>
      </c>
      <c r="F182" s="21" t="s">
        <v>1146</v>
      </c>
      <c r="G182" s="1">
        <v>18</v>
      </c>
      <c r="H182" s="1">
        <v>85</v>
      </c>
      <c r="I182" s="1">
        <v>81</v>
      </c>
      <c r="J182" s="1">
        <v>68</v>
      </c>
      <c r="K182" s="1">
        <v>87</v>
      </c>
      <c r="L182" s="1">
        <v>73</v>
      </c>
      <c r="M182" s="1">
        <v>85</v>
      </c>
      <c r="N182" s="1">
        <v>239</v>
      </c>
      <c r="O182" s="1">
        <v>240</v>
      </c>
      <c r="P182" s="1">
        <f t="shared" si="57"/>
        <v>479</v>
      </c>
      <c r="Q182" s="22">
        <v>1</v>
      </c>
      <c r="R182" s="22">
        <v>2</v>
      </c>
      <c r="S182" s="22">
        <v>0</v>
      </c>
      <c r="T182" s="22">
        <v>0</v>
      </c>
      <c r="U182" s="22">
        <v>0</v>
      </c>
      <c r="V182" s="22">
        <v>0</v>
      </c>
      <c r="W182" s="22">
        <v>0</v>
      </c>
      <c r="X182" s="22">
        <v>0</v>
      </c>
      <c r="Y182" s="22">
        <v>0</v>
      </c>
      <c r="Z182" s="22">
        <v>0</v>
      </c>
      <c r="AA182" s="22">
        <v>0</v>
      </c>
      <c r="AB182" s="22">
        <v>0</v>
      </c>
      <c r="AC182" s="22">
        <v>1</v>
      </c>
      <c r="AD182" s="22">
        <v>6</v>
      </c>
      <c r="AE182" s="22">
        <v>2</v>
      </c>
      <c r="AF182" s="22">
        <v>8</v>
      </c>
      <c r="AG182" s="1">
        <v>1</v>
      </c>
      <c r="AH182" s="1">
        <v>0</v>
      </c>
      <c r="AI182" s="1">
        <v>1</v>
      </c>
      <c r="AJ182" s="1">
        <v>0</v>
      </c>
      <c r="AK182" s="1">
        <v>0</v>
      </c>
      <c r="AL182" s="1">
        <v>21</v>
      </c>
      <c r="AM182" s="1">
        <v>1</v>
      </c>
      <c r="AN182" s="1">
        <v>1</v>
      </c>
      <c r="AO182" s="1">
        <v>0</v>
      </c>
      <c r="AP182" s="1">
        <v>8</v>
      </c>
      <c r="AQ182" s="22">
        <v>17</v>
      </c>
      <c r="AR182" s="22">
        <v>25</v>
      </c>
      <c r="AS182" s="22">
        <v>1</v>
      </c>
      <c r="AT182" s="22">
        <v>0</v>
      </c>
      <c r="AU182" s="22">
        <v>2</v>
      </c>
      <c r="AV182" s="22">
        <v>3</v>
      </c>
      <c r="AW182" s="22">
        <v>1</v>
      </c>
      <c r="AX182" s="22">
        <v>6</v>
      </c>
      <c r="AY182" s="22">
        <v>1</v>
      </c>
      <c r="AZ182" s="22">
        <v>1</v>
      </c>
      <c r="BA182" s="22">
        <v>0</v>
      </c>
      <c r="BB182" s="22">
        <v>0</v>
      </c>
      <c r="BC182" s="22">
        <v>0</v>
      </c>
      <c r="BD182" s="22">
        <v>0</v>
      </c>
      <c r="BE182" s="22">
        <v>0</v>
      </c>
    </row>
    <row r="183" spans="1:57" s="23" customFormat="1" ht="13.7" customHeight="1">
      <c r="A183" s="19" t="s">
        <v>1219</v>
      </c>
      <c r="B183" s="19" t="s">
        <v>733</v>
      </c>
      <c r="C183" s="28" t="s">
        <v>878</v>
      </c>
      <c r="D183" s="21">
        <v>0</v>
      </c>
      <c r="E183" s="21" t="s">
        <v>1220</v>
      </c>
      <c r="F183" s="21" t="s">
        <v>1146</v>
      </c>
      <c r="G183" s="27">
        <v>15</v>
      </c>
      <c r="H183" s="1">
        <v>73</v>
      </c>
      <c r="I183" s="1">
        <v>67</v>
      </c>
      <c r="J183" s="1">
        <v>72</v>
      </c>
      <c r="K183" s="1">
        <v>60</v>
      </c>
      <c r="L183" s="1">
        <v>57</v>
      </c>
      <c r="M183" s="1">
        <v>62</v>
      </c>
      <c r="N183" s="1">
        <v>200</v>
      </c>
      <c r="O183" s="1">
        <v>191</v>
      </c>
      <c r="P183" s="1">
        <f t="shared" si="57"/>
        <v>391</v>
      </c>
      <c r="Q183" s="22">
        <v>1</v>
      </c>
      <c r="R183" s="22">
        <v>4</v>
      </c>
      <c r="S183" s="22">
        <v>0</v>
      </c>
      <c r="T183" s="22">
        <v>0</v>
      </c>
      <c r="U183" s="22">
        <v>0</v>
      </c>
      <c r="V183" s="22">
        <v>0</v>
      </c>
      <c r="W183" s="22">
        <v>0</v>
      </c>
      <c r="X183" s="22">
        <v>0</v>
      </c>
      <c r="Y183" s="22">
        <v>0</v>
      </c>
      <c r="Z183" s="22">
        <v>0</v>
      </c>
      <c r="AA183" s="22">
        <v>0</v>
      </c>
      <c r="AB183" s="22">
        <v>0</v>
      </c>
      <c r="AC183" s="22">
        <v>1</v>
      </c>
      <c r="AD183" s="22">
        <v>7</v>
      </c>
      <c r="AE183" s="22">
        <v>2</v>
      </c>
      <c r="AF183" s="22">
        <v>11</v>
      </c>
      <c r="AG183" s="27">
        <v>1</v>
      </c>
      <c r="AH183" s="1">
        <v>0</v>
      </c>
      <c r="AI183" s="1">
        <v>1</v>
      </c>
      <c r="AJ183" s="1">
        <v>0</v>
      </c>
      <c r="AK183" s="1">
        <v>0</v>
      </c>
      <c r="AL183" s="1">
        <v>18</v>
      </c>
      <c r="AM183" s="1">
        <v>1</v>
      </c>
      <c r="AN183" s="1">
        <v>0</v>
      </c>
      <c r="AO183" s="1">
        <v>0</v>
      </c>
      <c r="AP183" s="1">
        <v>10</v>
      </c>
      <c r="AQ183" s="22">
        <v>11</v>
      </c>
      <c r="AR183" s="22">
        <v>21</v>
      </c>
      <c r="AS183" s="22">
        <v>1</v>
      </c>
      <c r="AT183" s="22">
        <v>0</v>
      </c>
      <c r="AU183" s="22">
        <v>1</v>
      </c>
      <c r="AV183" s="22">
        <v>2</v>
      </c>
      <c r="AW183" s="22">
        <v>1</v>
      </c>
      <c r="AX183" s="22">
        <v>6</v>
      </c>
      <c r="AY183" s="22">
        <v>1</v>
      </c>
      <c r="AZ183" s="22">
        <v>1</v>
      </c>
      <c r="BA183" s="22">
        <v>0</v>
      </c>
      <c r="BB183" s="22">
        <v>0</v>
      </c>
      <c r="BC183" s="22">
        <v>1</v>
      </c>
      <c r="BD183" s="22">
        <v>0</v>
      </c>
      <c r="BE183" s="22">
        <v>1</v>
      </c>
    </row>
    <row r="184" spans="1:57" s="23" customFormat="1" ht="13.7" customHeight="1">
      <c r="A184" s="19" t="s">
        <v>1219</v>
      </c>
      <c r="B184" s="19" t="s">
        <v>733</v>
      </c>
      <c r="C184" s="28" t="s">
        <v>883</v>
      </c>
      <c r="D184" s="21">
        <v>0</v>
      </c>
      <c r="E184" s="21" t="s">
        <v>1220</v>
      </c>
      <c r="F184" s="21" t="s">
        <v>1146</v>
      </c>
      <c r="G184" s="1">
        <v>8</v>
      </c>
      <c r="H184" s="1">
        <v>37</v>
      </c>
      <c r="I184" s="1">
        <v>31</v>
      </c>
      <c r="J184" s="1">
        <v>21</v>
      </c>
      <c r="K184" s="1">
        <v>34</v>
      </c>
      <c r="L184" s="1">
        <v>31</v>
      </c>
      <c r="M184" s="1">
        <v>28</v>
      </c>
      <c r="N184" s="1">
        <v>104</v>
      </c>
      <c r="O184" s="1">
        <v>78</v>
      </c>
      <c r="P184" s="1">
        <f t="shared" si="57"/>
        <v>182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  <c r="V184" s="22">
        <v>0</v>
      </c>
      <c r="W184" s="22">
        <v>0</v>
      </c>
      <c r="X184" s="22">
        <v>0</v>
      </c>
      <c r="Y184" s="22">
        <v>0</v>
      </c>
      <c r="Z184" s="22">
        <v>0</v>
      </c>
      <c r="AA184" s="22">
        <v>0</v>
      </c>
      <c r="AB184" s="22">
        <v>0</v>
      </c>
      <c r="AC184" s="22">
        <v>1</v>
      </c>
      <c r="AD184" s="22">
        <v>1</v>
      </c>
      <c r="AE184" s="22">
        <v>1</v>
      </c>
      <c r="AF184" s="22">
        <v>1</v>
      </c>
      <c r="AG184" s="1">
        <v>1</v>
      </c>
      <c r="AH184" s="1">
        <v>0</v>
      </c>
      <c r="AI184" s="1">
        <v>1</v>
      </c>
      <c r="AJ184" s="1">
        <v>0</v>
      </c>
      <c r="AK184" s="1">
        <v>0</v>
      </c>
      <c r="AL184" s="1">
        <v>10</v>
      </c>
      <c r="AM184" s="1">
        <v>1</v>
      </c>
      <c r="AN184" s="1">
        <v>0</v>
      </c>
      <c r="AO184" s="1">
        <v>0</v>
      </c>
      <c r="AP184" s="1">
        <v>5</v>
      </c>
      <c r="AQ184" s="22">
        <v>8</v>
      </c>
      <c r="AR184" s="22">
        <v>13</v>
      </c>
      <c r="AS184" s="22">
        <v>1</v>
      </c>
      <c r="AT184" s="22">
        <v>0</v>
      </c>
      <c r="AU184" s="22">
        <v>1</v>
      </c>
      <c r="AV184" s="22">
        <v>2</v>
      </c>
      <c r="AW184" s="22">
        <v>1</v>
      </c>
      <c r="AX184" s="22">
        <v>1</v>
      </c>
      <c r="AY184" s="22">
        <v>1</v>
      </c>
      <c r="AZ184" s="22">
        <v>1</v>
      </c>
      <c r="BA184" s="22">
        <v>0</v>
      </c>
      <c r="BB184" s="22">
        <v>0</v>
      </c>
      <c r="BC184" s="22">
        <v>0</v>
      </c>
      <c r="BD184" s="22">
        <v>0</v>
      </c>
      <c r="BE184" s="22">
        <v>0</v>
      </c>
    </row>
    <row r="185" spans="1:57" s="23" customFormat="1" ht="13.7" customHeight="1">
      <c r="A185" s="19" t="s">
        <v>1219</v>
      </c>
      <c r="B185" s="19" t="s">
        <v>733</v>
      </c>
      <c r="C185" s="28" t="s">
        <v>889</v>
      </c>
      <c r="D185" s="21">
        <v>0</v>
      </c>
      <c r="E185" s="21" t="s">
        <v>1220</v>
      </c>
      <c r="F185" s="21" t="s">
        <v>1146</v>
      </c>
      <c r="G185" s="1">
        <v>14</v>
      </c>
      <c r="H185" s="1">
        <v>69</v>
      </c>
      <c r="I185" s="1">
        <v>68</v>
      </c>
      <c r="J185" s="1">
        <v>67</v>
      </c>
      <c r="K185" s="1">
        <v>72</v>
      </c>
      <c r="L185" s="1">
        <v>56</v>
      </c>
      <c r="M185" s="1">
        <v>61</v>
      </c>
      <c r="N185" s="1">
        <v>199</v>
      </c>
      <c r="O185" s="1">
        <v>194</v>
      </c>
      <c r="P185" s="1">
        <f t="shared" si="57"/>
        <v>393</v>
      </c>
      <c r="Q185" s="22">
        <v>1</v>
      </c>
      <c r="R185" s="22">
        <v>5</v>
      </c>
      <c r="S185" s="22">
        <v>0</v>
      </c>
      <c r="T185" s="22">
        <v>0</v>
      </c>
      <c r="U185" s="22">
        <v>0</v>
      </c>
      <c r="V185" s="22">
        <v>0</v>
      </c>
      <c r="W185" s="22">
        <v>0</v>
      </c>
      <c r="X185" s="22">
        <v>0</v>
      </c>
      <c r="Y185" s="22">
        <v>0</v>
      </c>
      <c r="Z185" s="22">
        <v>0</v>
      </c>
      <c r="AA185" s="22">
        <v>0</v>
      </c>
      <c r="AB185" s="22">
        <v>0</v>
      </c>
      <c r="AC185" s="22">
        <v>1</v>
      </c>
      <c r="AD185" s="22">
        <v>7</v>
      </c>
      <c r="AE185" s="22">
        <v>2</v>
      </c>
      <c r="AF185" s="22">
        <v>12</v>
      </c>
      <c r="AG185" s="1">
        <v>1</v>
      </c>
      <c r="AH185" s="1">
        <v>0</v>
      </c>
      <c r="AI185" s="1">
        <v>1</v>
      </c>
      <c r="AJ185" s="1">
        <v>0</v>
      </c>
      <c r="AK185" s="1">
        <v>0</v>
      </c>
      <c r="AL185" s="1">
        <v>16</v>
      </c>
      <c r="AM185" s="1">
        <v>1</v>
      </c>
      <c r="AN185" s="1">
        <v>1</v>
      </c>
      <c r="AO185" s="1">
        <v>0</v>
      </c>
      <c r="AP185" s="1">
        <v>11</v>
      </c>
      <c r="AQ185" s="22">
        <v>9</v>
      </c>
      <c r="AR185" s="22">
        <v>20</v>
      </c>
      <c r="AS185" s="22">
        <v>1</v>
      </c>
      <c r="AT185" s="22">
        <v>0</v>
      </c>
      <c r="AU185" s="22">
        <v>1</v>
      </c>
      <c r="AV185" s="22">
        <v>2</v>
      </c>
      <c r="AW185" s="22">
        <v>1</v>
      </c>
      <c r="AX185" s="22">
        <v>6</v>
      </c>
      <c r="AY185" s="22">
        <v>1</v>
      </c>
      <c r="AZ185" s="22">
        <v>1</v>
      </c>
      <c r="BA185" s="22">
        <v>0</v>
      </c>
      <c r="BB185" s="22">
        <v>0</v>
      </c>
      <c r="BC185" s="22">
        <v>1</v>
      </c>
      <c r="BD185" s="22">
        <v>0</v>
      </c>
      <c r="BE185" s="22">
        <v>1</v>
      </c>
    </row>
    <row r="186" spans="1:57" s="23" customFormat="1" ht="13.7" customHeight="1">
      <c r="A186" s="19" t="s">
        <v>1219</v>
      </c>
      <c r="B186" s="19" t="s">
        <v>733</v>
      </c>
      <c r="C186" s="28" t="s">
        <v>859</v>
      </c>
      <c r="D186" s="21">
        <v>0</v>
      </c>
      <c r="E186" s="21" t="s">
        <v>1220</v>
      </c>
      <c r="F186" s="21" t="s">
        <v>1146</v>
      </c>
      <c r="G186" s="1">
        <v>23</v>
      </c>
      <c r="H186" s="1">
        <v>103</v>
      </c>
      <c r="I186" s="1">
        <v>133</v>
      </c>
      <c r="J186" s="1">
        <v>123</v>
      </c>
      <c r="K186" s="1">
        <v>108</v>
      </c>
      <c r="L186" s="1">
        <v>147</v>
      </c>
      <c r="M186" s="1">
        <v>117</v>
      </c>
      <c r="N186" s="1">
        <v>378</v>
      </c>
      <c r="O186" s="1">
        <v>353</v>
      </c>
      <c r="P186" s="1">
        <f t="shared" si="57"/>
        <v>731</v>
      </c>
      <c r="Q186" s="22">
        <v>1</v>
      </c>
      <c r="R186" s="22">
        <v>3</v>
      </c>
      <c r="S186" s="22">
        <v>0</v>
      </c>
      <c r="T186" s="22">
        <v>0</v>
      </c>
      <c r="U186" s="22">
        <v>0</v>
      </c>
      <c r="V186" s="22">
        <v>0</v>
      </c>
      <c r="W186" s="22">
        <v>0</v>
      </c>
      <c r="X186" s="22">
        <v>0</v>
      </c>
      <c r="Y186" s="22">
        <v>0</v>
      </c>
      <c r="Z186" s="22">
        <v>0</v>
      </c>
      <c r="AA186" s="22">
        <v>0</v>
      </c>
      <c r="AB186" s="22">
        <v>0</v>
      </c>
      <c r="AC186" s="22">
        <v>1</v>
      </c>
      <c r="AD186" s="22">
        <v>7</v>
      </c>
      <c r="AE186" s="22">
        <v>2</v>
      </c>
      <c r="AF186" s="22">
        <v>10</v>
      </c>
      <c r="AG186" s="1">
        <v>1</v>
      </c>
      <c r="AH186" s="1">
        <v>0</v>
      </c>
      <c r="AI186" s="1">
        <v>1</v>
      </c>
      <c r="AJ186" s="1">
        <v>1</v>
      </c>
      <c r="AK186" s="1">
        <v>0</v>
      </c>
      <c r="AL186" s="1">
        <v>26</v>
      </c>
      <c r="AM186" s="1">
        <v>1</v>
      </c>
      <c r="AN186" s="1">
        <v>0</v>
      </c>
      <c r="AO186" s="1">
        <v>0</v>
      </c>
      <c r="AP186" s="1">
        <v>17</v>
      </c>
      <c r="AQ186" s="22">
        <v>13</v>
      </c>
      <c r="AR186" s="22">
        <v>30</v>
      </c>
      <c r="AS186" s="22">
        <v>1</v>
      </c>
      <c r="AT186" s="22">
        <v>0</v>
      </c>
      <c r="AU186" s="22">
        <v>1</v>
      </c>
      <c r="AV186" s="22">
        <v>2</v>
      </c>
      <c r="AW186" s="22">
        <v>1</v>
      </c>
      <c r="AX186" s="22">
        <v>6</v>
      </c>
      <c r="AY186" s="22">
        <v>1</v>
      </c>
      <c r="AZ186" s="22">
        <v>1</v>
      </c>
      <c r="BA186" s="22">
        <v>0</v>
      </c>
      <c r="BB186" s="22">
        <v>1</v>
      </c>
      <c r="BC186" s="22">
        <v>0</v>
      </c>
      <c r="BD186" s="22">
        <v>0</v>
      </c>
      <c r="BE186" s="22">
        <v>0</v>
      </c>
    </row>
    <row r="187" spans="1:57" s="23" customFormat="1" ht="13.7" customHeight="1">
      <c r="A187" s="19" t="s">
        <v>1219</v>
      </c>
      <c r="B187" s="19" t="s">
        <v>733</v>
      </c>
      <c r="C187" s="28" t="s">
        <v>239</v>
      </c>
      <c r="D187" s="21">
        <v>0</v>
      </c>
      <c r="E187" s="21" t="s">
        <v>1220</v>
      </c>
      <c r="F187" s="21" t="s">
        <v>1146</v>
      </c>
      <c r="G187" s="1">
        <v>13</v>
      </c>
      <c r="H187" s="1">
        <v>42</v>
      </c>
      <c r="I187" s="1">
        <v>49</v>
      </c>
      <c r="J187" s="1">
        <v>51</v>
      </c>
      <c r="K187" s="1">
        <v>36</v>
      </c>
      <c r="L187" s="1">
        <v>45</v>
      </c>
      <c r="M187" s="1">
        <v>59</v>
      </c>
      <c r="N187" s="1">
        <v>152</v>
      </c>
      <c r="O187" s="1">
        <v>130</v>
      </c>
      <c r="P187" s="1">
        <f t="shared" si="57"/>
        <v>282</v>
      </c>
      <c r="Q187" s="22">
        <v>1</v>
      </c>
      <c r="R187" s="22">
        <v>2</v>
      </c>
      <c r="S187" s="22">
        <v>0</v>
      </c>
      <c r="T187" s="22">
        <v>0</v>
      </c>
      <c r="U187" s="22">
        <v>0</v>
      </c>
      <c r="V187" s="22">
        <v>0</v>
      </c>
      <c r="W187" s="22">
        <v>0</v>
      </c>
      <c r="X187" s="22">
        <v>0</v>
      </c>
      <c r="Y187" s="22">
        <v>0</v>
      </c>
      <c r="Z187" s="22">
        <v>0</v>
      </c>
      <c r="AA187" s="22">
        <v>0</v>
      </c>
      <c r="AB187" s="22">
        <v>0</v>
      </c>
      <c r="AC187" s="22">
        <v>1</v>
      </c>
      <c r="AD187" s="22">
        <v>6</v>
      </c>
      <c r="AE187" s="22">
        <v>2</v>
      </c>
      <c r="AF187" s="22">
        <v>8</v>
      </c>
      <c r="AG187" s="1">
        <v>1</v>
      </c>
      <c r="AH187" s="1">
        <v>0</v>
      </c>
      <c r="AI187" s="1">
        <v>1</v>
      </c>
      <c r="AJ187" s="1">
        <v>0</v>
      </c>
      <c r="AK187" s="1">
        <v>0</v>
      </c>
      <c r="AL187" s="1">
        <v>15</v>
      </c>
      <c r="AM187" s="1">
        <v>1</v>
      </c>
      <c r="AN187" s="1">
        <v>1</v>
      </c>
      <c r="AO187" s="1">
        <v>0</v>
      </c>
      <c r="AP187" s="1">
        <v>8</v>
      </c>
      <c r="AQ187" s="22">
        <v>11</v>
      </c>
      <c r="AR187" s="22">
        <v>19</v>
      </c>
      <c r="AS187" s="22">
        <v>1</v>
      </c>
      <c r="AT187" s="22">
        <v>0</v>
      </c>
      <c r="AU187" s="22">
        <v>1</v>
      </c>
      <c r="AV187" s="22">
        <v>2</v>
      </c>
      <c r="AW187" s="22">
        <v>1</v>
      </c>
      <c r="AX187" s="22">
        <v>5</v>
      </c>
      <c r="AY187" s="22">
        <v>1</v>
      </c>
      <c r="AZ187" s="22">
        <v>3</v>
      </c>
      <c r="BA187" s="22">
        <v>0</v>
      </c>
      <c r="BB187" s="22">
        <v>0</v>
      </c>
      <c r="BC187" s="22">
        <v>0</v>
      </c>
      <c r="BD187" s="22">
        <v>0</v>
      </c>
      <c r="BE187" s="22">
        <v>0</v>
      </c>
    </row>
    <row r="188" spans="1:57" s="23" customFormat="1" ht="13.7" customHeight="1">
      <c r="A188" s="19" t="s">
        <v>1219</v>
      </c>
      <c r="B188" s="19" t="s">
        <v>733</v>
      </c>
      <c r="C188" s="28" t="s">
        <v>37</v>
      </c>
      <c r="D188" s="21">
        <v>0</v>
      </c>
      <c r="E188" s="21" t="s">
        <v>1220</v>
      </c>
      <c r="F188" s="21" t="s">
        <v>1146</v>
      </c>
      <c r="G188" s="1">
        <v>18</v>
      </c>
      <c r="H188" s="1">
        <v>67</v>
      </c>
      <c r="I188" s="1">
        <v>85</v>
      </c>
      <c r="J188" s="1">
        <v>83</v>
      </c>
      <c r="K188" s="1">
        <v>77</v>
      </c>
      <c r="L188" s="1">
        <v>82</v>
      </c>
      <c r="M188" s="1">
        <v>100</v>
      </c>
      <c r="N188" s="1">
        <v>245</v>
      </c>
      <c r="O188" s="1">
        <v>249</v>
      </c>
      <c r="P188" s="1">
        <f t="shared" si="57"/>
        <v>494</v>
      </c>
      <c r="Q188" s="22">
        <v>2</v>
      </c>
      <c r="R188" s="22">
        <v>11</v>
      </c>
      <c r="S188" s="22">
        <v>0</v>
      </c>
      <c r="T188" s="22">
        <v>0</v>
      </c>
      <c r="U188" s="22">
        <v>0</v>
      </c>
      <c r="V188" s="22">
        <v>0</v>
      </c>
      <c r="W188" s="22">
        <v>0</v>
      </c>
      <c r="X188" s="22">
        <v>0</v>
      </c>
      <c r="Y188" s="22">
        <v>0</v>
      </c>
      <c r="Z188" s="22">
        <v>0</v>
      </c>
      <c r="AA188" s="22">
        <v>0</v>
      </c>
      <c r="AB188" s="22">
        <v>0</v>
      </c>
      <c r="AC188" s="22">
        <v>2</v>
      </c>
      <c r="AD188" s="22">
        <v>9</v>
      </c>
      <c r="AE188" s="22">
        <v>4</v>
      </c>
      <c r="AF188" s="22">
        <v>20</v>
      </c>
      <c r="AG188" s="1">
        <v>1</v>
      </c>
      <c r="AH188" s="1">
        <v>0</v>
      </c>
      <c r="AI188" s="1">
        <v>1</v>
      </c>
      <c r="AJ188" s="1">
        <v>0</v>
      </c>
      <c r="AK188" s="1">
        <v>0</v>
      </c>
      <c r="AL188" s="1">
        <v>24</v>
      </c>
      <c r="AM188" s="1">
        <v>1</v>
      </c>
      <c r="AN188" s="1">
        <v>0</v>
      </c>
      <c r="AO188" s="1">
        <v>0</v>
      </c>
      <c r="AP188" s="1">
        <v>12</v>
      </c>
      <c r="AQ188" s="22">
        <v>15</v>
      </c>
      <c r="AR188" s="22">
        <v>27</v>
      </c>
      <c r="AS188" s="22">
        <v>1</v>
      </c>
      <c r="AT188" s="22">
        <v>0</v>
      </c>
      <c r="AU188" s="22">
        <v>1</v>
      </c>
      <c r="AV188" s="22">
        <v>2</v>
      </c>
      <c r="AW188" s="22">
        <v>1</v>
      </c>
      <c r="AX188" s="22">
        <v>6</v>
      </c>
      <c r="AY188" s="22">
        <v>1</v>
      </c>
      <c r="AZ188" s="22">
        <v>1</v>
      </c>
      <c r="BA188" s="22">
        <v>0</v>
      </c>
      <c r="BB188" s="22">
        <v>0</v>
      </c>
      <c r="BC188" s="22">
        <v>0</v>
      </c>
      <c r="BD188" s="22">
        <v>0</v>
      </c>
      <c r="BE188" s="22">
        <v>0</v>
      </c>
    </row>
    <row r="189" spans="1:57" s="23" customFormat="1" ht="13.7" customHeight="1">
      <c r="A189" s="19" t="s">
        <v>1219</v>
      </c>
      <c r="B189" s="19" t="s">
        <v>733</v>
      </c>
      <c r="C189" s="28" t="s">
        <v>736</v>
      </c>
      <c r="D189" s="21">
        <v>0</v>
      </c>
      <c r="E189" s="21" t="s">
        <v>1220</v>
      </c>
      <c r="F189" s="21" t="s">
        <v>1146</v>
      </c>
      <c r="G189" s="1">
        <v>16</v>
      </c>
      <c r="H189" s="1">
        <v>65</v>
      </c>
      <c r="I189" s="1">
        <v>67</v>
      </c>
      <c r="J189" s="1">
        <v>63</v>
      </c>
      <c r="K189" s="1">
        <v>79</v>
      </c>
      <c r="L189" s="1">
        <v>63</v>
      </c>
      <c r="M189" s="1">
        <v>76</v>
      </c>
      <c r="N189" s="1">
        <v>209</v>
      </c>
      <c r="O189" s="1">
        <v>204</v>
      </c>
      <c r="P189" s="1">
        <f t="shared" si="57"/>
        <v>413</v>
      </c>
      <c r="Q189" s="22">
        <v>2</v>
      </c>
      <c r="R189" s="22">
        <v>9</v>
      </c>
      <c r="S189" s="22">
        <v>0</v>
      </c>
      <c r="T189" s="22">
        <v>0</v>
      </c>
      <c r="U189" s="22">
        <v>0</v>
      </c>
      <c r="V189" s="22">
        <v>0</v>
      </c>
      <c r="W189" s="22">
        <v>0</v>
      </c>
      <c r="X189" s="22">
        <v>0</v>
      </c>
      <c r="Y189" s="22">
        <v>0</v>
      </c>
      <c r="Z189" s="22">
        <v>0</v>
      </c>
      <c r="AA189" s="22">
        <v>0</v>
      </c>
      <c r="AB189" s="22">
        <v>0</v>
      </c>
      <c r="AC189" s="22">
        <v>2</v>
      </c>
      <c r="AD189" s="22">
        <v>13</v>
      </c>
      <c r="AE189" s="22">
        <v>4</v>
      </c>
      <c r="AF189" s="22">
        <v>22</v>
      </c>
      <c r="AG189" s="1">
        <v>1</v>
      </c>
      <c r="AH189" s="1">
        <v>0</v>
      </c>
      <c r="AI189" s="1">
        <v>1</v>
      </c>
      <c r="AJ189" s="1">
        <v>0</v>
      </c>
      <c r="AK189" s="1">
        <v>0</v>
      </c>
      <c r="AL189" s="1">
        <v>25</v>
      </c>
      <c r="AM189" s="1">
        <v>1</v>
      </c>
      <c r="AN189" s="1">
        <v>2</v>
      </c>
      <c r="AO189" s="1">
        <v>0</v>
      </c>
      <c r="AP189" s="1">
        <v>11</v>
      </c>
      <c r="AQ189" s="22">
        <v>19</v>
      </c>
      <c r="AR189" s="22">
        <v>30</v>
      </c>
      <c r="AS189" s="22">
        <v>1</v>
      </c>
      <c r="AT189" s="22">
        <v>0</v>
      </c>
      <c r="AU189" s="22">
        <v>7</v>
      </c>
      <c r="AV189" s="22">
        <v>8</v>
      </c>
      <c r="AW189" s="22">
        <v>1</v>
      </c>
      <c r="AX189" s="22">
        <v>6</v>
      </c>
      <c r="AY189" s="22">
        <v>1</v>
      </c>
      <c r="AZ189" s="22">
        <v>1</v>
      </c>
      <c r="BA189" s="22">
        <v>0</v>
      </c>
      <c r="BB189" s="22">
        <v>0</v>
      </c>
      <c r="BC189" s="22">
        <v>3</v>
      </c>
      <c r="BD189" s="22">
        <v>2</v>
      </c>
      <c r="BE189" s="22">
        <v>3</v>
      </c>
    </row>
    <row r="190" spans="1:57" s="23" customFormat="1" ht="13.7" customHeight="1">
      <c r="A190" s="19" t="s">
        <v>1219</v>
      </c>
      <c r="B190" s="19" t="s">
        <v>733</v>
      </c>
      <c r="C190" s="28" t="s">
        <v>749</v>
      </c>
      <c r="D190" s="21">
        <v>0</v>
      </c>
      <c r="E190" s="21" t="s">
        <v>1220</v>
      </c>
      <c r="F190" s="21" t="s">
        <v>1146</v>
      </c>
      <c r="G190" s="1">
        <v>16</v>
      </c>
      <c r="H190" s="1">
        <v>81</v>
      </c>
      <c r="I190" s="1">
        <v>64</v>
      </c>
      <c r="J190" s="1">
        <v>64</v>
      </c>
      <c r="K190" s="1">
        <v>88</v>
      </c>
      <c r="L190" s="1">
        <v>75</v>
      </c>
      <c r="M190" s="1">
        <v>73</v>
      </c>
      <c r="N190" s="1">
        <v>230</v>
      </c>
      <c r="O190" s="1">
        <v>215</v>
      </c>
      <c r="P190" s="1">
        <f t="shared" si="57"/>
        <v>445</v>
      </c>
      <c r="Q190" s="22">
        <v>1</v>
      </c>
      <c r="R190" s="22">
        <v>2</v>
      </c>
      <c r="S190" s="22">
        <v>0</v>
      </c>
      <c r="T190" s="22">
        <v>0</v>
      </c>
      <c r="U190" s="22">
        <v>0</v>
      </c>
      <c r="V190" s="22">
        <v>0</v>
      </c>
      <c r="W190" s="22">
        <v>0</v>
      </c>
      <c r="X190" s="22">
        <v>0</v>
      </c>
      <c r="Y190" s="22">
        <v>0</v>
      </c>
      <c r="Z190" s="22">
        <v>0</v>
      </c>
      <c r="AA190" s="22">
        <v>0</v>
      </c>
      <c r="AB190" s="22">
        <v>0</v>
      </c>
      <c r="AC190" s="22">
        <v>1</v>
      </c>
      <c r="AD190" s="22">
        <v>4</v>
      </c>
      <c r="AE190" s="22">
        <v>2</v>
      </c>
      <c r="AF190" s="22">
        <v>6</v>
      </c>
      <c r="AG190" s="1">
        <v>1</v>
      </c>
      <c r="AH190" s="1">
        <v>0</v>
      </c>
      <c r="AI190" s="1">
        <v>1</v>
      </c>
      <c r="AJ190" s="1">
        <v>0</v>
      </c>
      <c r="AK190" s="1">
        <v>0</v>
      </c>
      <c r="AL190" s="1">
        <v>20</v>
      </c>
      <c r="AM190" s="1">
        <v>1</v>
      </c>
      <c r="AN190" s="1">
        <v>0</v>
      </c>
      <c r="AO190" s="1">
        <v>0</v>
      </c>
      <c r="AP190" s="1">
        <v>6</v>
      </c>
      <c r="AQ190" s="22">
        <v>17</v>
      </c>
      <c r="AR190" s="22">
        <v>23</v>
      </c>
      <c r="AS190" s="22">
        <v>1</v>
      </c>
      <c r="AT190" s="22">
        <v>0</v>
      </c>
      <c r="AU190" s="22">
        <v>1</v>
      </c>
      <c r="AV190" s="22">
        <v>2</v>
      </c>
      <c r="AW190" s="22">
        <v>1</v>
      </c>
      <c r="AX190" s="22">
        <v>6</v>
      </c>
      <c r="AY190" s="22">
        <v>1</v>
      </c>
      <c r="AZ190" s="22">
        <v>1</v>
      </c>
      <c r="BA190" s="22">
        <v>0</v>
      </c>
      <c r="BB190" s="22">
        <v>0</v>
      </c>
      <c r="BC190" s="22">
        <v>2</v>
      </c>
      <c r="BD190" s="22">
        <v>0</v>
      </c>
      <c r="BE190" s="22">
        <v>2</v>
      </c>
    </row>
    <row r="191" spans="1:57" s="23" customFormat="1" ht="13.7" customHeight="1">
      <c r="A191" s="19" t="s">
        <v>1219</v>
      </c>
      <c r="B191" s="19" t="s">
        <v>733</v>
      </c>
      <c r="C191" s="28" t="s">
        <v>754</v>
      </c>
      <c r="D191" s="21">
        <v>0</v>
      </c>
      <c r="E191" s="21" t="s">
        <v>1220</v>
      </c>
      <c r="F191" s="21" t="s">
        <v>1146</v>
      </c>
      <c r="G191" s="1">
        <v>10</v>
      </c>
      <c r="H191" s="1">
        <v>29</v>
      </c>
      <c r="I191" s="1">
        <v>47</v>
      </c>
      <c r="J191" s="1">
        <v>40</v>
      </c>
      <c r="K191" s="1">
        <v>32</v>
      </c>
      <c r="L191" s="1">
        <v>52</v>
      </c>
      <c r="M191" s="1">
        <v>46</v>
      </c>
      <c r="N191" s="1">
        <v>129</v>
      </c>
      <c r="O191" s="1">
        <v>117</v>
      </c>
      <c r="P191" s="1">
        <f t="shared" si="57"/>
        <v>246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  <c r="V191" s="22">
        <v>0</v>
      </c>
      <c r="W191" s="22">
        <v>0</v>
      </c>
      <c r="X191" s="22">
        <v>0</v>
      </c>
      <c r="Y191" s="22">
        <v>0</v>
      </c>
      <c r="Z191" s="22">
        <v>0</v>
      </c>
      <c r="AA191" s="22">
        <v>0</v>
      </c>
      <c r="AB191" s="22">
        <v>0</v>
      </c>
      <c r="AC191" s="22">
        <v>1</v>
      </c>
      <c r="AD191" s="22">
        <v>2</v>
      </c>
      <c r="AE191" s="22">
        <v>1</v>
      </c>
      <c r="AF191" s="22">
        <v>2</v>
      </c>
      <c r="AG191" s="1">
        <v>1</v>
      </c>
      <c r="AH191" s="1">
        <v>0</v>
      </c>
      <c r="AI191" s="1">
        <v>1</v>
      </c>
      <c r="AJ191" s="1">
        <v>0</v>
      </c>
      <c r="AK191" s="1">
        <v>0</v>
      </c>
      <c r="AL191" s="1">
        <v>12</v>
      </c>
      <c r="AM191" s="1">
        <v>1</v>
      </c>
      <c r="AN191" s="1">
        <v>1</v>
      </c>
      <c r="AO191" s="1">
        <v>0</v>
      </c>
      <c r="AP191" s="1">
        <v>7</v>
      </c>
      <c r="AQ191" s="22">
        <v>9</v>
      </c>
      <c r="AR191" s="22">
        <v>16</v>
      </c>
      <c r="AS191" s="22">
        <v>1</v>
      </c>
      <c r="AT191" s="22">
        <v>0</v>
      </c>
      <c r="AU191" s="22">
        <v>1</v>
      </c>
      <c r="AV191" s="22">
        <v>2</v>
      </c>
      <c r="AW191" s="22">
        <v>1</v>
      </c>
      <c r="AX191" s="22">
        <v>3</v>
      </c>
      <c r="AY191" s="22">
        <v>1</v>
      </c>
      <c r="AZ191" s="22">
        <v>1</v>
      </c>
      <c r="BA191" s="22">
        <v>0</v>
      </c>
      <c r="BB191" s="22">
        <v>0</v>
      </c>
      <c r="BC191" s="22">
        <v>0</v>
      </c>
      <c r="BD191" s="22">
        <v>0</v>
      </c>
      <c r="BE191" s="22">
        <v>0</v>
      </c>
    </row>
    <row r="192" spans="1:57" s="23" customFormat="1" ht="13.7" customHeight="1">
      <c r="A192" s="19" t="s">
        <v>1219</v>
      </c>
      <c r="B192" s="19" t="s">
        <v>733</v>
      </c>
      <c r="C192" s="28" t="s">
        <v>781</v>
      </c>
      <c r="D192" s="21">
        <v>0</v>
      </c>
      <c r="E192" s="21" t="s">
        <v>1220</v>
      </c>
      <c r="F192" s="21" t="s">
        <v>1146</v>
      </c>
      <c r="G192" s="1">
        <v>20</v>
      </c>
      <c r="H192" s="1">
        <v>90</v>
      </c>
      <c r="I192" s="1">
        <v>106</v>
      </c>
      <c r="J192" s="1">
        <v>93</v>
      </c>
      <c r="K192" s="1">
        <v>112</v>
      </c>
      <c r="L192" s="1">
        <v>92</v>
      </c>
      <c r="M192" s="1">
        <v>100</v>
      </c>
      <c r="N192" s="1">
        <v>287</v>
      </c>
      <c r="O192" s="1">
        <v>306</v>
      </c>
      <c r="P192" s="1">
        <f t="shared" si="57"/>
        <v>593</v>
      </c>
      <c r="Q192" s="22">
        <v>1</v>
      </c>
      <c r="R192" s="22">
        <v>7</v>
      </c>
      <c r="S192" s="22">
        <v>0</v>
      </c>
      <c r="T192" s="22">
        <v>0</v>
      </c>
      <c r="U192" s="22">
        <v>0</v>
      </c>
      <c r="V192" s="22">
        <v>0</v>
      </c>
      <c r="W192" s="22">
        <v>0</v>
      </c>
      <c r="X192" s="22">
        <v>0</v>
      </c>
      <c r="Y192" s="22">
        <v>0</v>
      </c>
      <c r="Z192" s="22">
        <v>0</v>
      </c>
      <c r="AA192" s="22">
        <v>0</v>
      </c>
      <c r="AB192" s="22">
        <v>0</v>
      </c>
      <c r="AC192" s="22">
        <v>1</v>
      </c>
      <c r="AD192" s="22">
        <v>8</v>
      </c>
      <c r="AE192" s="22">
        <v>2</v>
      </c>
      <c r="AF192" s="22">
        <v>15</v>
      </c>
      <c r="AG192" s="1">
        <v>1</v>
      </c>
      <c r="AH192" s="1">
        <v>0</v>
      </c>
      <c r="AI192" s="1">
        <v>1</v>
      </c>
      <c r="AJ192" s="1">
        <v>0</v>
      </c>
      <c r="AK192" s="1">
        <v>0</v>
      </c>
      <c r="AL192" s="1">
        <v>25</v>
      </c>
      <c r="AM192" s="1">
        <v>1</v>
      </c>
      <c r="AN192" s="1">
        <v>0</v>
      </c>
      <c r="AO192" s="1">
        <v>0</v>
      </c>
      <c r="AP192" s="1">
        <v>11</v>
      </c>
      <c r="AQ192" s="22">
        <v>17</v>
      </c>
      <c r="AR192" s="22">
        <v>28</v>
      </c>
      <c r="AS192" s="22">
        <v>1</v>
      </c>
      <c r="AT192" s="22">
        <v>0</v>
      </c>
      <c r="AU192" s="22">
        <v>2</v>
      </c>
      <c r="AV192" s="22">
        <v>3</v>
      </c>
      <c r="AW192" s="22">
        <v>1</v>
      </c>
      <c r="AX192" s="22">
        <v>6</v>
      </c>
      <c r="AY192" s="22">
        <v>1</v>
      </c>
      <c r="AZ192" s="22">
        <v>1</v>
      </c>
      <c r="BA192" s="22">
        <v>0</v>
      </c>
      <c r="BB192" s="22">
        <v>0</v>
      </c>
      <c r="BC192" s="22">
        <v>0</v>
      </c>
      <c r="BD192" s="22">
        <v>0</v>
      </c>
      <c r="BE192" s="22">
        <v>0</v>
      </c>
    </row>
    <row r="193" spans="1:57" s="23" customFormat="1" ht="13.7" customHeight="1">
      <c r="A193" s="19" t="s">
        <v>1219</v>
      </c>
      <c r="B193" s="19" t="s">
        <v>733</v>
      </c>
      <c r="C193" s="28" t="s">
        <v>782</v>
      </c>
      <c r="D193" s="21">
        <v>0</v>
      </c>
      <c r="E193" s="21" t="s">
        <v>1220</v>
      </c>
      <c r="F193" s="21" t="s">
        <v>1146</v>
      </c>
      <c r="G193" s="1">
        <v>22</v>
      </c>
      <c r="H193" s="1">
        <v>114</v>
      </c>
      <c r="I193" s="1">
        <v>76</v>
      </c>
      <c r="J193" s="1">
        <v>97</v>
      </c>
      <c r="K193" s="1">
        <v>108</v>
      </c>
      <c r="L193" s="1">
        <v>89</v>
      </c>
      <c r="M193" s="1">
        <v>104</v>
      </c>
      <c r="N193" s="1">
        <v>306</v>
      </c>
      <c r="O193" s="1">
        <v>282</v>
      </c>
      <c r="P193" s="1">
        <f t="shared" si="57"/>
        <v>588</v>
      </c>
      <c r="Q193" s="22">
        <v>1</v>
      </c>
      <c r="R193" s="22">
        <v>8</v>
      </c>
      <c r="S193" s="22">
        <v>0</v>
      </c>
      <c r="T193" s="22">
        <v>0</v>
      </c>
      <c r="U193" s="22">
        <v>0</v>
      </c>
      <c r="V193" s="22">
        <v>0</v>
      </c>
      <c r="W193" s="22">
        <v>0</v>
      </c>
      <c r="X193" s="22">
        <v>0</v>
      </c>
      <c r="Y193" s="22">
        <v>0</v>
      </c>
      <c r="Z193" s="22">
        <v>0</v>
      </c>
      <c r="AA193" s="22">
        <v>0</v>
      </c>
      <c r="AB193" s="22">
        <v>0</v>
      </c>
      <c r="AC193" s="22">
        <v>2</v>
      </c>
      <c r="AD193" s="22">
        <v>14</v>
      </c>
      <c r="AE193" s="22">
        <v>3</v>
      </c>
      <c r="AF193" s="22">
        <v>22</v>
      </c>
      <c r="AG193" s="1">
        <v>1</v>
      </c>
      <c r="AH193" s="1">
        <v>0</v>
      </c>
      <c r="AI193" s="1">
        <v>1</v>
      </c>
      <c r="AJ193" s="1">
        <v>0</v>
      </c>
      <c r="AK193" s="1">
        <v>0</v>
      </c>
      <c r="AL193" s="1">
        <v>28</v>
      </c>
      <c r="AM193" s="1">
        <v>1</v>
      </c>
      <c r="AN193" s="1">
        <v>0</v>
      </c>
      <c r="AO193" s="1">
        <v>0</v>
      </c>
      <c r="AP193" s="1">
        <v>13</v>
      </c>
      <c r="AQ193" s="22">
        <v>18</v>
      </c>
      <c r="AR193" s="22">
        <v>31</v>
      </c>
      <c r="AS193" s="22">
        <v>1</v>
      </c>
      <c r="AT193" s="22">
        <v>1</v>
      </c>
      <c r="AU193" s="22">
        <v>2</v>
      </c>
      <c r="AV193" s="22">
        <v>4</v>
      </c>
      <c r="AW193" s="22">
        <v>1</v>
      </c>
      <c r="AX193" s="22">
        <v>6</v>
      </c>
      <c r="AY193" s="22">
        <v>1</v>
      </c>
      <c r="AZ193" s="22">
        <v>2</v>
      </c>
      <c r="BA193" s="22">
        <v>0</v>
      </c>
      <c r="BB193" s="22">
        <v>0</v>
      </c>
      <c r="BC193" s="22">
        <v>1</v>
      </c>
      <c r="BD193" s="22">
        <v>0</v>
      </c>
      <c r="BE193" s="22">
        <v>1</v>
      </c>
    </row>
    <row r="194" spans="1:57" s="23" customFormat="1" ht="13.7" customHeight="1">
      <c r="A194" s="19" t="s">
        <v>1219</v>
      </c>
      <c r="B194" s="19" t="s">
        <v>733</v>
      </c>
      <c r="C194" s="28" t="s">
        <v>783</v>
      </c>
      <c r="D194" s="21">
        <v>0</v>
      </c>
      <c r="E194" s="21" t="s">
        <v>1220</v>
      </c>
      <c r="F194" s="21" t="s">
        <v>1146</v>
      </c>
      <c r="G194" s="1">
        <v>16</v>
      </c>
      <c r="H194" s="1">
        <v>73</v>
      </c>
      <c r="I194" s="1">
        <v>89</v>
      </c>
      <c r="J194" s="1">
        <v>71</v>
      </c>
      <c r="K194" s="1">
        <v>86</v>
      </c>
      <c r="L194" s="1">
        <v>71</v>
      </c>
      <c r="M194" s="1">
        <v>77</v>
      </c>
      <c r="N194" s="1">
        <v>215</v>
      </c>
      <c r="O194" s="1">
        <v>252</v>
      </c>
      <c r="P194" s="1">
        <f t="shared" si="57"/>
        <v>467</v>
      </c>
      <c r="Q194" s="22">
        <v>1</v>
      </c>
      <c r="R194" s="22">
        <v>3</v>
      </c>
      <c r="S194" s="22">
        <v>0</v>
      </c>
      <c r="T194" s="22">
        <v>0</v>
      </c>
      <c r="U194" s="22">
        <v>0</v>
      </c>
      <c r="V194" s="22">
        <v>0</v>
      </c>
      <c r="W194" s="22">
        <v>0</v>
      </c>
      <c r="X194" s="22">
        <v>0</v>
      </c>
      <c r="Y194" s="22">
        <v>0</v>
      </c>
      <c r="Z194" s="22">
        <v>0</v>
      </c>
      <c r="AA194" s="22">
        <v>0</v>
      </c>
      <c r="AB194" s="22">
        <v>0</v>
      </c>
      <c r="AC194" s="22">
        <v>1</v>
      </c>
      <c r="AD194" s="22">
        <v>4</v>
      </c>
      <c r="AE194" s="22">
        <v>2</v>
      </c>
      <c r="AF194" s="22">
        <v>7</v>
      </c>
      <c r="AG194" s="1">
        <v>1</v>
      </c>
      <c r="AH194" s="1">
        <v>0</v>
      </c>
      <c r="AI194" s="1">
        <v>1</v>
      </c>
      <c r="AJ194" s="1">
        <v>0</v>
      </c>
      <c r="AK194" s="1">
        <v>0</v>
      </c>
      <c r="AL194" s="1">
        <v>19</v>
      </c>
      <c r="AM194" s="1">
        <v>1</v>
      </c>
      <c r="AN194" s="1">
        <v>1</v>
      </c>
      <c r="AO194" s="1">
        <v>0</v>
      </c>
      <c r="AP194" s="1">
        <v>7</v>
      </c>
      <c r="AQ194" s="22">
        <v>16</v>
      </c>
      <c r="AR194" s="22">
        <v>23</v>
      </c>
      <c r="AS194" s="22">
        <v>1</v>
      </c>
      <c r="AT194" s="22">
        <v>0</v>
      </c>
      <c r="AU194" s="22">
        <v>1</v>
      </c>
      <c r="AV194" s="22">
        <v>2</v>
      </c>
      <c r="AW194" s="22">
        <v>1</v>
      </c>
      <c r="AX194" s="22">
        <v>6</v>
      </c>
      <c r="AY194" s="22">
        <v>1</v>
      </c>
      <c r="AZ194" s="22">
        <v>1</v>
      </c>
      <c r="BA194" s="22">
        <v>0</v>
      </c>
      <c r="BB194" s="22">
        <v>0</v>
      </c>
      <c r="BC194" s="22">
        <v>0</v>
      </c>
      <c r="BD194" s="22">
        <v>0</v>
      </c>
      <c r="BE194" s="22">
        <v>0</v>
      </c>
    </row>
    <row r="195" spans="1:57" s="23" customFormat="1" ht="13.7" customHeight="1">
      <c r="A195" s="19" t="s">
        <v>1219</v>
      </c>
      <c r="B195" s="19" t="s">
        <v>733</v>
      </c>
      <c r="C195" s="28" t="s">
        <v>784</v>
      </c>
      <c r="D195" s="21">
        <v>0</v>
      </c>
      <c r="E195" s="21" t="s">
        <v>1220</v>
      </c>
      <c r="F195" s="21" t="s">
        <v>1146</v>
      </c>
      <c r="G195" s="1">
        <v>20</v>
      </c>
      <c r="H195" s="1">
        <v>87</v>
      </c>
      <c r="I195" s="1">
        <v>103</v>
      </c>
      <c r="J195" s="1">
        <v>75</v>
      </c>
      <c r="K195" s="1">
        <v>104</v>
      </c>
      <c r="L195" s="1">
        <v>84</v>
      </c>
      <c r="M195" s="1">
        <v>87</v>
      </c>
      <c r="N195" s="1">
        <v>270</v>
      </c>
      <c r="O195" s="1">
        <v>270</v>
      </c>
      <c r="P195" s="1">
        <f t="shared" si="57"/>
        <v>540</v>
      </c>
      <c r="Q195" s="22">
        <v>1</v>
      </c>
      <c r="R195" s="22">
        <v>8</v>
      </c>
      <c r="S195" s="22">
        <v>0</v>
      </c>
      <c r="T195" s="22">
        <v>0</v>
      </c>
      <c r="U195" s="22">
        <v>0</v>
      </c>
      <c r="V195" s="22">
        <v>0</v>
      </c>
      <c r="W195" s="22">
        <v>0</v>
      </c>
      <c r="X195" s="22">
        <v>0</v>
      </c>
      <c r="Y195" s="22">
        <v>1</v>
      </c>
      <c r="Z195" s="22">
        <v>1</v>
      </c>
      <c r="AA195" s="22">
        <v>0</v>
      </c>
      <c r="AB195" s="22">
        <v>0</v>
      </c>
      <c r="AC195" s="22">
        <v>1</v>
      </c>
      <c r="AD195" s="22">
        <v>5</v>
      </c>
      <c r="AE195" s="22">
        <v>3</v>
      </c>
      <c r="AF195" s="22">
        <v>14</v>
      </c>
      <c r="AG195" s="1">
        <v>1</v>
      </c>
      <c r="AH195" s="1">
        <v>0</v>
      </c>
      <c r="AI195" s="1">
        <v>1</v>
      </c>
      <c r="AJ195" s="1">
        <v>0</v>
      </c>
      <c r="AK195" s="1">
        <v>0</v>
      </c>
      <c r="AL195" s="1">
        <v>25</v>
      </c>
      <c r="AM195" s="1">
        <v>1</v>
      </c>
      <c r="AN195" s="1">
        <v>0</v>
      </c>
      <c r="AO195" s="1">
        <v>0</v>
      </c>
      <c r="AP195" s="1">
        <v>10</v>
      </c>
      <c r="AQ195" s="22">
        <v>18</v>
      </c>
      <c r="AR195" s="22">
        <v>28</v>
      </c>
      <c r="AS195" s="22">
        <v>1</v>
      </c>
      <c r="AT195" s="22">
        <v>1</v>
      </c>
      <c r="AU195" s="22">
        <v>1</v>
      </c>
      <c r="AV195" s="22">
        <v>3</v>
      </c>
      <c r="AW195" s="22">
        <v>1</v>
      </c>
      <c r="AX195" s="22">
        <v>6</v>
      </c>
      <c r="AY195" s="22">
        <v>1</v>
      </c>
      <c r="AZ195" s="22">
        <v>1</v>
      </c>
      <c r="BA195" s="22">
        <v>0</v>
      </c>
      <c r="BB195" s="22">
        <v>0</v>
      </c>
      <c r="BC195" s="22">
        <v>0</v>
      </c>
      <c r="BD195" s="22">
        <v>1</v>
      </c>
      <c r="BE195" s="22">
        <v>0</v>
      </c>
    </row>
    <row r="196" spans="1:57" s="23" customFormat="1" ht="13.7" customHeight="1">
      <c r="A196" s="19" t="s">
        <v>1219</v>
      </c>
      <c r="B196" s="19" t="s">
        <v>733</v>
      </c>
      <c r="C196" s="28" t="s">
        <v>523</v>
      </c>
      <c r="D196" s="21">
        <v>0</v>
      </c>
      <c r="E196" s="21" t="s">
        <v>1220</v>
      </c>
      <c r="F196" s="21" t="s">
        <v>1146</v>
      </c>
      <c r="G196" s="1">
        <v>14</v>
      </c>
      <c r="H196" s="1">
        <v>70</v>
      </c>
      <c r="I196" s="1">
        <v>77</v>
      </c>
      <c r="J196" s="1">
        <v>76</v>
      </c>
      <c r="K196" s="1">
        <v>65</v>
      </c>
      <c r="L196" s="1">
        <v>79</v>
      </c>
      <c r="M196" s="1">
        <v>70</v>
      </c>
      <c r="N196" s="1">
        <v>236</v>
      </c>
      <c r="O196" s="1">
        <v>201</v>
      </c>
      <c r="P196" s="1">
        <f t="shared" si="57"/>
        <v>437</v>
      </c>
      <c r="Q196" s="22">
        <v>1</v>
      </c>
      <c r="R196" s="22">
        <v>3</v>
      </c>
      <c r="S196" s="22">
        <v>0</v>
      </c>
      <c r="T196" s="22">
        <v>0</v>
      </c>
      <c r="U196" s="22">
        <v>0</v>
      </c>
      <c r="V196" s="22">
        <v>0</v>
      </c>
      <c r="W196" s="22">
        <v>0</v>
      </c>
      <c r="X196" s="22">
        <v>0</v>
      </c>
      <c r="Y196" s="22">
        <v>0</v>
      </c>
      <c r="Z196" s="22">
        <v>0</v>
      </c>
      <c r="AA196" s="22">
        <v>0</v>
      </c>
      <c r="AB196" s="22">
        <v>0</v>
      </c>
      <c r="AC196" s="22">
        <v>0</v>
      </c>
      <c r="AD196" s="22">
        <v>0</v>
      </c>
      <c r="AE196" s="22">
        <v>1</v>
      </c>
      <c r="AF196" s="22">
        <v>3</v>
      </c>
      <c r="AG196" s="1">
        <v>1</v>
      </c>
      <c r="AH196" s="1">
        <v>0</v>
      </c>
      <c r="AI196" s="1">
        <v>1</v>
      </c>
      <c r="AJ196" s="1">
        <v>0</v>
      </c>
      <c r="AK196" s="1">
        <v>0</v>
      </c>
      <c r="AL196" s="1">
        <v>19</v>
      </c>
      <c r="AM196" s="1">
        <v>1</v>
      </c>
      <c r="AN196" s="1">
        <v>0</v>
      </c>
      <c r="AO196" s="1">
        <v>0</v>
      </c>
      <c r="AP196" s="1">
        <v>9</v>
      </c>
      <c r="AQ196" s="22">
        <v>13</v>
      </c>
      <c r="AR196" s="22">
        <v>22</v>
      </c>
      <c r="AS196" s="22">
        <v>1</v>
      </c>
      <c r="AT196" s="22">
        <v>0</v>
      </c>
      <c r="AU196" s="22">
        <v>1</v>
      </c>
      <c r="AV196" s="22">
        <v>2</v>
      </c>
      <c r="AW196" s="22">
        <v>1</v>
      </c>
      <c r="AX196" s="22">
        <v>6</v>
      </c>
      <c r="AY196" s="22">
        <v>1</v>
      </c>
      <c r="AZ196" s="22">
        <v>3</v>
      </c>
      <c r="BA196" s="22">
        <v>0</v>
      </c>
      <c r="BB196" s="22">
        <v>0</v>
      </c>
      <c r="BC196" s="22">
        <v>3</v>
      </c>
      <c r="BD196" s="22">
        <v>0</v>
      </c>
      <c r="BE196" s="22">
        <v>3</v>
      </c>
    </row>
    <row r="197" spans="1:57" s="23" customFormat="1" ht="13.7" customHeight="1">
      <c r="A197" s="19" t="s">
        <v>1219</v>
      </c>
      <c r="B197" s="19" t="s">
        <v>733</v>
      </c>
      <c r="C197" s="28" t="s">
        <v>532</v>
      </c>
      <c r="D197" s="21">
        <v>0</v>
      </c>
      <c r="E197" s="21" t="s">
        <v>1220</v>
      </c>
      <c r="F197" s="21" t="s">
        <v>1146</v>
      </c>
      <c r="G197" s="1">
        <v>18</v>
      </c>
      <c r="H197" s="1">
        <v>81</v>
      </c>
      <c r="I197" s="1">
        <v>101</v>
      </c>
      <c r="J197" s="1">
        <v>81</v>
      </c>
      <c r="K197" s="1">
        <v>77</v>
      </c>
      <c r="L197" s="1">
        <v>90</v>
      </c>
      <c r="M197" s="1">
        <v>75</v>
      </c>
      <c r="N197" s="1">
        <v>267</v>
      </c>
      <c r="O197" s="1">
        <v>238</v>
      </c>
      <c r="P197" s="1">
        <f t="shared" si="57"/>
        <v>505</v>
      </c>
      <c r="Q197" s="22">
        <v>1</v>
      </c>
      <c r="R197" s="22">
        <v>6</v>
      </c>
      <c r="S197" s="22">
        <v>0</v>
      </c>
      <c r="T197" s="22">
        <v>0</v>
      </c>
      <c r="U197" s="22">
        <v>0</v>
      </c>
      <c r="V197" s="22">
        <v>0</v>
      </c>
      <c r="W197" s="22">
        <v>0</v>
      </c>
      <c r="X197" s="22">
        <v>0</v>
      </c>
      <c r="Y197" s="22">
        <v>0</v>
      </c>
      <c r="Z197" s="22">
        <v>0</v>
      </c>
      <c r="AA197" s="22">
        <v>0</v>
      </c>
      <c r="AB197" s="22">
        <v>0</v>
      </c>
      <c r="AC197" s="22">
        <v>2</v>
      </c>
      <c r="AD197" s="22">
        <v>11</v>
      </c>
      <c r="AE197" s="22">
        <v>3</v>
      </c>
      <c r="AF197" s="22">
        <v>17</v>
      </c>
      <c r="AG197" s="1">
        <v>1</v>
      </c>
      <c r="AH197" s="1">
        <v>0</v>
      </c>
      <c r="AI197" s="1">
        <v>1</v>
      </c>
      <c r="AJ197" s="1">
        <v>0</v>
      </c>
      <c r="AK197" s="1">
        <v>0</v>
      </c>
      <c r="AL197" s="1">
        <v>24</v>
      </c>
      <c r="AM197" s="1">
        <v>1</v>
      </c>
      <c r="AN197" s="1">
        <v>1</v>
      </c>
      <c r="AO197" s="1">
        <v>0</v>
      </c>
      <c r="AP197" s="1">
        <v>13</v>
      </c>
      <c r="AQ197" s="22">
        <v>15</v>
      </c>
      <c r="AR197" s="22">
        <v>28</v>
      </c>
      <c r="AS197" s="22">
        <v>1</v>
      </c>
      <c r="AT197" s="22">
        <v>0</v>
      </c>
      <c r="AU197" s="22">
        <v>9</v>
      </c>
      <c r="AV197" s="22">
        <v>10</v>
      </c>
      <c r="AW197" s="22">
        <v>1</v>
      </c>
      <c r="AX197" s="22">
        <v>6</v>
      </c>
      <c r="AY197" s="22">
        <v>1</v>
      </c>
      <c r="AZ197" s="22">
        <v>1</v>
      </c>
      <c r="BA197" s="22">
        <v>0</v>
      </c>
      <c r="BB197" s="22">
        <v>0</v>
      </c>
      <c r="BC197" s="22">
        <v>1</v>
      </c>
      <c r="BD197" s="22">
        <v>0</v>
      </c>
      <c r="BE197" s="22">
        <v>1</v>
      </c>
    </row>
    <row r="198" spans="1:57" s="23" customFormat="1" ht="13.7" customHeight="1">
      <c r="A198" s="19" t="s">
        <v>1219</v>
      </c>
      <c r="B198" s="19" t="s">
        <v>733</v>
      </c>
      <c r="C198" s="28" t="s">
        <v>534</v>
      </c>
      <c r="D198" s="21">
        <v>0</v>
      </c>
      <c r="E198" s="21" t="s">
        <v>1220</v>
      </c>
      <c r="F198" s="21" t="s">
        <v>1146</v>
      </c>
      <c r="G198" s="1">
        <v>20</v>
      </c>
      <c r="H198" s="1">
        <v>112</v>
      </c>
      <c r="I198" s="1">
        <v>90</v>
      </c>
      <c r="J198" s="1">
        <v>96</v>
      </c>
      <c r="K198" s="1">
        <v>91</v>
      </c>
      <c r="L198" s="1">
        <v>78</v>
      </c>
      <c r="M198" s="1">
        <v>95</v>
      </c>
      <c r="N198" s="1">
        <v>277</v>
      </c>
      <c r="O198" s="1">
        <v>285</v>
      </c>
      <c r="P198" s="1">
        <f t="shared" si="57"/>
        <v>562</v>
      </c>
      <c r="Q198" s="22">
        <v>1</v>
      </c>
      <c r="R198" s="22">
        <v>5</v>
      </c>
      <c r="S198" s="22">
        <v>0</v>
      </c>
      <c r="T198" s="22">
        <v>0</v>
      </c>
      <c r="U198" s="22">
        <v>0</v>
      </c>
      <c r="V198" s="22">
        <v>0</v>
      </c>
      <c r="W198" s="22">
        <v>0</v>
      </c>
      <c r="X198" s="22">
        <v>0</v>
      </c>
      <c r="Y198" s="22">
        <v>0</v>
      </c>
      <c r="Z198" s="22">
        <v>0</v>
      </c>
      <c r="AA198" s="22">
        <v>0</v>
      </c>
      <c r="AB198" s="22">
        <v>0</v>
      </c>
      <c r="AC198" s="22">
        <v>1</v>
      </c>
      <c r="AD198" s="22">
        <v>8</v>
      </c>
      <c r="AE198" s="22">
        <v>2</v>
      </c>
      <c r="AF198" s="22">
        <v>13</v>
      </c>
      <c r="AG198" s="1">
        <v>1</v>
      </c>
      <c r="AH198" s="1">
        <v>0</v>
      </c>
      <c r="AI198" s="1">
        <v>1</v>
      </c>
      <c r="AJ198" s="1">
        <v>0</v>
      </c>
      <c r="AK198" s="1">
        <v>0</v>
      </c>
      <c r="AL198" s="1">
        <v>26</v>
      </c>
      <c r="AM198" s="1">
        <v>1</v>
      </c>
      <c r="AN198" s="1">
        <v>1</v>
      </c>
      <c r="AO198" s="1">
        <v>0</v>
      </c>
      <c r="AP198" s="1">
        <v>11</v>
      </c>
      <c r="AQ198" s="22">
        <v>19</v>
      </c>
      <c r="AR198" s="22">
        <v>30</v>
      </c>
      <c r="AS198" s="22">
        <v>1</v>
      </c>
      <c r="AT198" s="22">
        <v>0</v>
      </c>
      <c r="AU198" s="22">
        <v>9</v>
      </c>
      <c r="AV198" s="22">
        <v>10</v>
      </c>
      <c r="AW198" s="22">
        <v>1</v>
      </c>
      <c r="AX198" s="22">
        <v>6</v>
      </c>
      <c r="AY198" s="22">
        <v>1</v>
      </c>
      <c r="AZ198" s="22">
        <v>1</v>
      </c>
      <c r="BA198" s="22">
        <v>0</v>
      </c>
      <c r="BB198" s="22">
        <v>0</v>
      </c>
      <c r="BC198" s="22">
        <v>2</v>
      </c>
      <c r="BD198" s="22">
        <v>1</v>
      </c>
      <c r="BE198" s="22">
        <v>2</v>
      </c>
    </row>
    <row r="199" spans="1:57" s="23" customFormat="1" ht="13.7" customHeight="1">
      <c r="A199" s="19" t="s">
        <v>1219</v>
      </c>
      <c r="B199" s="19" t="s">
        <v>733</v>
      </c>
      <c r="C199" s="28" t="s">
        <v>551</v>
      </c>
      <c r="D199" s="21">
        <v>0</v>
      </c>
      <c r="E199" s="21" t="s">
        <v>1220</v>
      </c>
      <c r="F199" s="21" t="s">
        <v>1146</v>
      </c>
      <c r="G199" s="1">
        <v>16</v>
      </c>
      <c r="H199" s="1">
        <v>60</v>
      </c>
      <c r="I199" s="1">
        <v>75</v>
      </c>
      <c r="J199" s="1">
        <v>66</v>
      </c>
      <c r="K199" s="1">
        <v>91</v>
      </c>
      <c r="L199" s="1">
        <v>77</v>
      </c>
      <c r="M199" s="1">
        <v>76</v>
      </c>
      <c r="N199" s="1">
        <v>233</v>
      </c>
      <c r="O199" s="1">
        <v>212</v>
      </c>
      <c r="P199" s="1">
        <f t="shared" si="57"/>
        <v>445</v>
      </c>
      <c r="Q199" s="22">
        <v>1</v>
      </c>
      <c r="R199" s="22">
        <v>2</v>
      </c>
      <c r="S199" s="22">
        <v>0</v>
      </c>
      <c r="T199" s="22">
        <v>0</v>
      </c>
      <c r="U199" s="22">
        <v>0</v>
      </c>
      <c r="V199" s="22">
        <v>0</v>
      </c>
      <c r="W199" s="22">
        <v>0</v>
      </c>
      <c r="X199" s="22">
        <v>0</v>
      </c>
      <c r="Y199" s="22">
        <v>0</v>
      </c>
      <c r="Z199" s="22">
        <v>0</v>
      </c>
      <c r="AA199" s="22">
        <v>0</v>
      </c>
      <c r="AB199" s="22">
        <v>0</v>
      </c>
      <c r="AC199" s="22">
        <v>1</v>
      </c>
      <c r="AD199" s="22">
        <v>7</v>
      </c>
      <c r="AE199" s="22">
        <v>2</v>
      </c>
      <c r="AF199" s="22">
        <v>9</v>
      </c>
      <c r="AG199" s="1">
        <v>1</v>
      </c>
      <c r="AH199" s="1">
        <v>0</v>
      </c>
      <c r="AI199" s="1">
        <v>1</v>
      </c>
      <c r="AJ199" s="1">
        <v>0</v>
      </c>
      <c r="AK199" s="1">
        <v>0</v>
      </c>
      <c r="AL199" s="1">
        <v>20</v>
      </c>
      <c r="AM199" s="1">
        <v>1</v>
      </c>
      <c r="AN199" s="1">
        <v>0</v>
      </c>
      <c r="AO199" s="1">
        <v>0</v>
      </c>
      <c r="AP199" s="1">
        <v>8</v>
      </c>
      <c r="AQ199" s="22">
        <v>15</v>
      </c>
      <c r="AR199" s="22">
        <v>23</v>
      </c>
      <c r="AS199" s="22">
        <v>1</v>
      </c>
      <c r="AT199" s="22">
        <v>0</v>
      </c>
      <c r="AU199" s="22">
        <v>1</v>
      </c>
      <c r="AV199" s="22">
        <v>2</v>
      </c>
      <c r="AW199" s="22">
        <v>1</v>
      </c>
      <c r="AX199" s="22">
        <v>6</v>
      </c>
      <c r="AY199" s="22">
        <v>1</v>
      </c>
      <c r="AZ199" s="22">
        <v>1</v>
      </c>
      <c r="BA199" s="22">
        <v>0</v>
      </c>
      <c r="BB199" s="22">
        <v>0</v>
      </c>
      <c r="BC199" s="22">
        <v>0</v>
      </c>
      <c r="BD199" s="22">
        <v>1</v>
      </c>
      <c r="BE199" s="22">
        <v>0</v>
      </c>
    </row>
    <row r="200" spans="1:57" s="23" customFormat="1" ht="13.7" customHeight="1">
      <c r="A200" s="19" t="s">
        <v>1219</v>
      </c>
      <c r="B200" s="19" t="s">
        <v>733</v>
      </c>
      <c r="C200" s="28" t="s">
        <v>552</v>
      </c>
      <c r="D200" s="21">
        <v>0</v>
      </c>
      <c r="E200" s="21" t="s">
        <v>1220</v>
      </c>
      <c r="F200" s="21" t="s">
        <v>1146</v>
      </c>
      <c r="G200" s="1">
        <v>18</v>
      </c>
      <c r="H200" s="1">
        <v>74</v>
      </c>
      <c r="I200" s="1">
        <v>83</v>
      </c>
      <c r="J200" s="1">
        <v>77</v>
      </c>
      <c r="K200" s="1">
        <v>81</v>
      </c>
      <c r="L200" s="1">
        <v>93</v>
      </c>
      <c r="M200" s="1">
        <v>74</v>
      </c>
      <c r="N200" s="1">
        <v>274</v>
      </c>
      <c r="O200" s="1">
        <v>208</v>
      </c>
      <c r="P200" s="1">
        <f t="shared" si="57"/>
        <v>482</v>
      </c>
      <c r="Q200" s="22">
        <v>1</v>
      </c>
      <c r="R200" s="22">
        <v>8</v>
      </c>
      <c r="S200" s="22">
        <v>0</v>
      </c>
      <c r="T200" s="22">
        <v>0</v>
      </c>
      <c r="U200" s="22">
        <v>0</v>
      </c>
      <c r="V200" s="22">
        <v>0</v>
      </c>
      <c r="W200" s="22">
        <v>0</v>
      </c>
      <c r="X200" s="22">
        <v>0</v>
      </c>
      <c r="Y200" s="22">
        <v>0</v>
      </c>
      <c r="Z200" s="22">
        <v>0</v>
      </c>
      <c r="AA200" s="22">
        <v>0</v>
      </c>
      <c r="AB200" s="22">
        <v>0</v>
      </c>
      <c r="AC200" s="22">
        <v>2</v>
      </c>
      <c r="AD200" s="22">
        <v>14</v>
      </c>
      <c r="AE200" s="22">
        <v>3</v>
      </c>
      <c r="AF200" s="22">
        <v>22</v>
      </c>
      <c r="AG200" s="1">
        <v>1</v>
      </c>
      <c r="AH200" s="1">
        <v>0</v>
      </c>
      <c r="AI200" s="1">
        <v>1</v>
      </c>
      <c r="AJ200" s="1">
        <v>0</v>
      </c>
      <c r="AK200" s="1">
        <v>0</v>
      </c>
      <c r="AL200" s="1">
        <v>27</v>
      </c>
      <c r="AM200" s="1">
        <v>1</v>
      </c>
      <c r="AN200" s="1">
        <v>0</v>
      </c>
      <c r="AO200" s="1">
        <v>0</v>
      </c>
      <c r="AP200" s="1">
        <v>9</v>
      </c>
      <c r="AQ200" s="22">
        <v>21</v>
      </c>
      <c r="AR200" s="22">
        <v>30</v>
      </c>
      <c r="AS200" s="22">
        <v>1</v>
      </c>
      <c r="AT200" s="22">
        <v>0</v>
      </c>
      <c r="AU200" s="22">
        <v>1</v>
      </c>
      <c r="AV200" s="22">
        <v>2</v>
      </c>
      <c r="AW200" s="22">
        <v>1</v>
      </c>
      <c r="AX200" s="22">
        <v>6</v>
      </c>
      <c r="AY200" s="22">
        <v>1</v>
      </c>
      <c r="AZ200" s="22">
        <v>1</v>
      </c>
      <c r="BA200" s="22">
        <v>0</v>
      </c>
      <c r="BB200" s="22">
        <v>0</v>
      </c>
      <c r="BC200" s="22">
        <v>3</v>
      </c>
      <c r="BD200" s="22">
        <v>0</v>
      </c>
      <c r="BE200" s="22">
        <v>3</v>
      </c>
    </row>
    <row r="201" spans="1:57" s="23" customFormat="1" ht="13.7" customHeight="1">
      <c r="A201" s="19" t="s">
        <v>1219</v>
      </c>
      <c r="B201" s="19" t="s">
        <v>733</v>
      </c>
      <c r="C201" s="28" t="s">
        <v>555</v>
      </c>
      <c r="D201" s="21">
        <v>0</v>
      </c>
      <c r="E201" s="21" t="s">
        <v>1220</v>
      </c>
      <c r="F201" s="21" t="s">
        <v>1146</v>
      </c>
      <c r="G201" s="1">
        <v>17</v>
      </c>
      <c r="H201" s="1">
        <v>78</v>
      </c>
      <c r="I201" s="1">
        <v>67</v>
      </c>
      <c r="J201" s="1">
        <v>70</v>
      </c>
      <c r="K201" s="1">
        <v>56</v>
      </c>
      <c r="L201" s="1">
        <v>91</v>
      </c>
      <c r="M201" s="1">
        <v>84</v>
      </c>
      <c r="N201" s="1">
        <v>228</v>
      </c>
      <c r="O201" s="1">
        <v>218</v>
      </c>
      <c r="P201" s="1">
        <f t="shared" si="57"/>
        <v>446</v>
      </c>
      <c r="Q201" s="22">
        <v>1</v>
      </c>
      <c r="R201" s="22">
        <v>5</v>
      </c>
      <c r="S201" s="22">
        <v>0</v>
      </c>
      <c r="T201" s="22">
        <v>0</v>
      </c>
      <c r="U201" s="22">
        <v>0</v>
      </c>
      <c r="V201" s="22">
        <v>0</v>
      </c>
      <c r="W201" s="22">
        <v>0</v>
      </c>
      <c r="X201" s="22">
        <v>0</v>
      </c>
      <c r="Y201" s="22">
        <v>0</v>
      </c>
      <c r="Z201" s="22">
        <v>0</v>
      </c>
      <c r="AA201" s="22">
        <v>0</v>
      </c>
      <c r="AB201" s="22">
        <v>0</v>
      </c>
      <c r="AC201" s="22">
        <v>1</v>
      </c>
      <c r="AD201" s="22">
        <v>4</v>
      </c>
      <c r="AE201" s="22">
        <v>2</v>
      </c>
      <c r="AF201" s="22">
        <v>9</v>
      </c>
      <c r="AG201" s="1">
        <v>1</v>
      </c>
      <c r="AH201" s="1">
        <v>0</v>
      </c>
      <c r="AI201" s="1">
        <v>1</v>
      </c>
      <c r="AJ201" s="1">
        <v>0</v>
      </c>
      <c r="AK201" s="1">
        <v>0</v>
      </c>
      <c r="AL201" s="1">
        <v>19</v>
      </c>
      <c r="AM201" s="1">
        <v>1</v>
      </c>
      <c r="AN201" s="1">
        <v>1</v>
      </c>
      <c r="AO201" s="1">
        <v>0</v>
      </c>
      <c r="AP201" s="1">
        <v>12</v>
      </c>
      <c r="AQ201" s="22">
        <v>11</v>
      </c>
      <c r="AR201" s="22">
        <v>23</v>
      </c>
      <c r="AS201" s="22">
        <v>1</v>
      </c>
      <c r="AT201" s="22">
        <v>0</v>
      </c>
      <c r="AU201" s="22">
        <v>1</v>
      </c>
      <c r="AV201" s="22">
        <v>2</v>
      </c>
      <c r="AW201" s="22">
        <v>1</v>
      </c>
      <c r="AX201" s="22">
        <v>6</v>
      </c>
      <c r="AY201" s="22">
        <v>1</v>
      </c>
      <c r="AZ201" s="22">
        <v>1</v>
      </c>
      <c r="BA201" s="22">
        <v>0</v>
      </c>
      <c r="BB201" s="22">
        <v>0</v>
      </c>
      <c r="BC201" s="22">
        <v>0</v>
      </c>
      <c r="BD201" s="22">
        <v>0</v>
      </c>
      <c r="BE201" s="22">
        <v>0</v>
      </c>
    </row>
    <row r="202" spans="1:57" s="23" customFormat="1" ht="13.7" customHeight="1">
      <c r="A202" s="19" t="s">
        <v>1219</v>
      </c>
      <c r="B202" s="19" t="s">
        <v>733</v>
      </c>
      <c r="C202" s="28" t="s">
        <v>872</v>
      </c>
      <c r="D202" s="21">
        <v>0</v>
      </c>
      <c r="E202" s="21" t="s">
        <v>1220</v>
      </c>
      <c r="F202" s="21" t="s">
        <v>1146</v>
      </c>
      <c r="G202" s="1">
        <v>18</v>
      </c>
      <c r="H202" s="1">
        <v>96</v>
      </c>
      <c r="I202" s="1">
        <v>72</v>
      </c>
      <c r="J202" s="1">
        <v>87</v>
      </c>
      <c r="K202" s="1">
        <v>79</v>
      </c>
      <c r="L202" s="1">
        <v>80</v>
      </c>
      <c r="M202" s="1">
        <v>82</v>
      </c>
      <c r="N202" s="1">
        <v>260</v>
      </c>
      <c r="O202" s="1">
        <v>236</v>
      </c>
      <c r="P202" s="1">
        <f t="shared" si="57"/>
        <v>496</v>
      </c>
      <c r="Q202" s="22">
        <v>1</v>
      </c>
      <c r="R202" s="22">
        <v>3</v>
      </c>
      <c r="S202" s="22">
        <v>0</v>
      </c>
      <c r="T202" s="22">
        <v>0</v>
      </c>
      <c r="U202" s="22">
        <v>0</v>
      </c>
      <c r="V202" s="22">
        <v>0</v>
      </c>
      <c r="W202" s="22">
        <v>0</v>
      </c>
      <c r="X202" s="22">
        <v>0</v>
      </c>
      <c r="Y202" s="22">
        <v>0</v>
      </c>
      <c r="Z202" s="22">
        <v>0</v>
      </c>
      <c r="AA202" s="22">
        <v>0</v>
      </c>
      <c r="AB202" s="22">
        <v>0</v>
      </c>
      <c r="AC202" s="22">
        <v>1</v>
      </c>
      <c r="AD202" s="22">
        <v>5</v>
      </c>
      <c r="AE202" s="22">
        <v>2</v>
      </c>
      <c r="AF202" s="22">
        <v>8</v>
      </c>
      <c r="AG202" s="1">
        <v>1</v>
      </c>
      <c r="AH202" s="1">
        <v>0</v>
      </c>
      <c r="AI202" s="1">
        <v>1</v>
      </c>
      <c r="AJ202" s="1">
        <v>0</v>
      </c>
      <c r="AK202" s="1">
        <v>0</v>
      </c>
      <c r="AL202" s="1">
        <v>20</v>
      </c>
      <c r="AM202" s="1">
        <v>1</v>
      </c>
      <c r="AN202" s="1">
        <v>0</v>
      </c>
      <c r="AO202" s="1">
        <v>0</v>
      </c>
      <c r="AP202" s="1">
        <v>9</v>
      </c>
      <c r="AQ202" s="22">
        <v>14</v>
      </c>
      <c r="AR202" s="22">
        <v>23</v>
      </c>
      <c r="AS202" s="22">
        <v>1</v>
      </c>
      <c r="AT202" s="22">
        <v>0</v>
      </c>
      <c r="AU202" s="22">
        <v>1</v>
      </c>
      <c r="AV202" s="22">
        <v>2</v>
      </c>
      <c r="AW202" s="22">
        <v>1</v>
      </c>
      <c r="AX202" s="22">
        <v>6</v>
      </c>
      <c r="AY202" s="22">
        <v>1</v>
      </c>
      <c r="AZ202" s="22">
        <v>1</v>
      </c>
      <c r="BA202" s="22">
        <v>0</v>
      </c>
      <c r="BB202" s="22">
        <v>0</v>
      </c>
      <c r="BC202" s="22">
        <v>0</v>
      </c>
      <c r="BD202" s="22">
        <v>0</v>
      </c>
      <c r="BE202" s="22">
        <v>0</v>
      </c>
    </row>
    <row r="203" spans="1:57" s="23" customFormat="1" ht="13.7" customHeight="1">
      <c r="A203" s="19" t="s">
        <v>1219</v>
      </c>
      <c r="B203" s="19" t="s">
        <v>733</v>
      </c>
      <c r="C203" s="28" t="s">
        <v>885</v>
      </c>
      <c r="D203" s="21">
        <v>0</v>
      </c>
      <c r="E203" s="21" t="s">
        <v>1220</v>
      </c>
      <c r="F203" s="21" t="s">
        <v>1146</v>
      </c>
      <c r="G203" s="1">
        <v>24</v>
      </c>
      <c r="H203" s="1">
        <v>109</v>
      </c>
      <c r="I203" s="1">
        <v>128</v>
      </c>
      <c r="J203" s="1">
        <v>125</v>
      </c>
      <c r="K203" s="1">
        <v>123</v>
      </c>
      <c r="L203" s="1">
        <v>97</v>
      </c>
      <c r="M203" s="1">
        <v>111</v>
      </c>
      <c r="N203" s="1">
        <v>353</v>
      </c>
      <c r="O203" s="1">
        <v>340</v>
      </c>
      <c r="P203" s="1">
        <f t="shared" si="57"/>
        <v>693</v>
      </c>
      <c r="Q203" s="22">
        <v>1</v>
      </c>
      <c r="R203" s="22">
        <v>5</v>
      </c>
      <c r="S203" s="22">
        <v>0</v>
      </c>
      <c r="T203" s="22">
        <v>0</v>
      </c>
      <c r="U203" s="22">
        <v>0</v>
      </c>
      <c r="V203" s="22">
        <v>0</v>
      </c>
      <c r="W203" s="22">
        <v>0</v>
      </c>
      <c r="X203" s="22">
        <v>0</v>
      </c>
      <c r="Y203" s="22">
        <v>0</v>
      </c>
      <c r="Z203" s="22">
        <v>0</v>
      </c>
      <c r="AA203" s="22">
        <v>0</v>
      </c>
      <c r="AB203" s="22">
        <v>0</v>
      </c>
      <c r="AC203" s="22">
        <v>1</v>
      </c>
      <c r="AD203" s="22">
        <v>4</v>
      </c>
      <c r="AE203" s="22">
        <v>2</v>
      </c>
      <c r="AF203" s="22">
        <v>9</v>
      </c>
      <c r="AG203" s="1">
        <v>1</v>
      </c>
      <c r="AH203" s="1">
        <v>0</v>
      </c>
      <c r="AI203" s="1">
        <v>1</v>
      </c>
      <c r="AJ203" s="1">
        <v>0</v>
      </c>
      <c r="AK203" s="1">
        <v>0</v>
      </c>
      <c r="AL203" s="1">
        <v>36</v>
      </c>
      <c r="AM203" s="1">
        <v>1</v>
      </c>
      <c r="AN203" s="1">
        <v>1</v>
      </c>
      <c r="AO203" s="1">
        <v>0</v>
      </c>
      <c r="AP203" s="1">
        <v>18</v>
      </c>
      <c r="AQ203" s="22">
        <v>22</v>
      </c>
      <c r="AR203" s="22">
        <v>40</v>
      </c>
      <c r="AS203" s="22">
        <v>1</v>
      </c>
      <c r="AT203" s="22">
        <v>0</v>
      </c>
      <c r="AU203" s="22">
        <v>1</v>
      </c>
      <c r="AV203" s="22">
        <v>2</v>
      </c>
      <c r="AW203" s="22">
        <v>1</v>
      </c>
      <c r="AX203" s="22">
        <v>6</v>
      </c>
      <c r="AY203" s="22">
        <v>1</v>
      </c>
      <c r="AZ203" s="22">
        <v>1</v>
      </c>
      <c r="BA203" s="22">
        <v>0</v>
      </c>
      <c r="BB203" s="22">
        <v>1</v>
      </c>
      <c r="BC203" s="22">
        <v>4</v>
      </c>
      <c r="BD203" s="22">
        <v>0</v>
      </c>
      <c r="BE203" s="22">
        <v>4</v>
      </c>
    </row>
    <row r="204" spans="1:57" s="23" customFormat="1" ht="13.7" customHeight="1">
      <c r="A204" s="19" t="s">
        <v>1219</v>
      </c>
      <c r="B204" s="19" t="s">
        <v>733</v>
      </c>
      <c r="C204" s="28" t="s">
        <v>890</v>
      </c>
      <c r="D204" s="21">
        <v>0</v>
      </c>
      <c r="E204" s="21" t="s">
        <v>1220</v>
      </c>
      <c r="F204" s="21" t="s">
        <v>1146</v>
      </c>
      <c r="G204" s="1">
        <v>14</v>
      </c>
      <c r="H204" s="1">
        <v>54</v>
      </c>
      <c r="I204" s="1">
        <v>71</v>
      </c>
      <c r="J204" s="1">
        <v>58</v>
      </c>
      <c r="K204" s="1">
        <v>56</v>
      </c>
      <c r="L204" s="1">
        <v>50</v>
      </c>
      <c r="M204" s="1">
        <v>61</v>
      </c>
      <c r="N204" s="1">
        <v>176</v>
      </c>
      <c r="O204" s="1">
        <v>174</v>
      </c>
      <c r="P204" s="1">
        <f t="shared" si="57"/>
        <v>350</v>
      </c>
      <c r="Q204" s="22">
        <v>1</v>
      </c>
      <c r="R204" s="22">
        <v>2</v>
      </c>
      <c r="S204" s="22">
        <v>0</v>
      </c>
      <c r="T204" s="22">
        <v>0</v>
      </c>
      <c r="U204" s="22">
        <v>0</v>
      </c>
      <c r="V204" s="22">
        <v>0</v>
      </c>
      <c r="W204" s="22">
        <v>0</v>
      </c>
      <c r="X204" s="22">
        <v>0</v>
      </c>
      <c r="Y204" s="22">
        <v>0</v>
      </c>
      <c r="Z204" s="22">
        <v>0</v>
      </c>
      <c r="AA204" s="22">
        <v>0</v>
      </c>
      <c r="AB204" s="22">
        <v>0</v>
      </c>
      <c r="AC204" s="22">
        <v>1</v>
      </c>
      <c r="AD204" s="22">
        <v>6</v>
      </c>
      <c r="AE204" s="22">
        <v>2</v>
      </c>
      <c r="AF204" s="22">
        <v>8</v>
      </c>
      <c r="AG204" s="1">
        <v>1</v>
      </c>
      <c r="AH204" s="1">
        <v>0</v>
      </c>
      <c r="AI204" s="1">
        <v>1</v>
      </c>
      <c r="AJ204" s="1">
        <v>0</v>
      </c>
      <c r="AK204" s="1">
        <v>0</v>
      </c>
      <c r="AL204" s="1">
        <v>17</v>
      </c>
      <c r="AM204" s="1">
        <v>1</v>
      </c>
      <c r="AN204" s="1">
        <v>0</v>
      </c>
      <c r="AO204" s="1">
        <v>0</v>
      </c>
      <c r="AP204" s="1">
        <v>8</v>
      </c>
      <c r="AQ204" s="22">
        <v>12</v>
      </c>
      <c r="AR204" s="22">
        <v>20</v>
      </c>
      <c r="AS204" s="22">
        <v>1</v>
      </c>
      <c r="AT204" s="22">
        <v>1</v>
      </c>
      <c r="AU204" s="22">
        <v>1</v>
      </c>
      <c r="AV204" s="22">
        <v>3</v>
      </c>
      <c r="AW204" s="22">
        <v>1</v>
      </c>
      <c r="AX204" s="22">
        <v>6</v>
      </c>
      <c r="AY204" s="22">
        <v>1</v>
      </c>
      <c r="AZ204" s="22">
        <v>1</v>
      </c>
      <c r="BA204" s="22">
        <v>0</v>
      </c>
      <c r="BB204" s="22">
        <v>0</v>
      </c>
      <c r="BC204" s="22">
        <v>1</v>
      </c>
      <c r="BD204" s="22">
        <v>0</v>
      </c>
      <c r="BE204" s="22">
        <v>1</v>
      </c>
    </row>
    <row r="205" spans="1:57" s="23" customFormat="1" ht="13.7" customHeight="1">
      <c r="A205" s="19" t="s">
        <v>1219</v>
      </c>
      <c r="B205" s="19" t="s">
        <v>733</v>
      </c>
      <c r="C205" s="28" t="s">
        <v>891</v>
      </c>
      <c r="D205" s="21">
        <v>0</v>
      </c>
      <c r="E205" s="21" t="s">
        <v>1220</v>
      </c>
      <c r="F205" s="21" t="s">
        <v>1146</v>
      </c>
      <c r="G205" s="1">
        <v>23</v>
      </c>
      <c r="H205" s="1">
        <v>117</v>
      </c>
      <c r="I205" s="1">
        <v>123</v>
      </c>
      <c r="J205" s="1">
        <v>121</v>
      </c>
      <c r="K205" s="1">
        <v>112</v>
      </c>
      <c r="L205" s="1">
        <v>133</v>
      </c>
      <c r="M205" s="1">
        <v>107</v>
      </c>
      <c r="N205" s="1">
        <v>326</v>
      </c>
      <c r="O205" s="1">
        <v>387</v>
      </c>
      <c r="P205" s="1">
        <f t="shared" si="57"/>
        <v>713</v>
      </c>
      <c r="Q205" s="22">
        <v>1</v>
      </c>
      <c r="R205" s="22">
        <v>2</v>
      </c>
      <c r="S205" s="22">
        <v>0</v>
      </c>
      <c r="T205" s="22">
        <v>0</v>
      </c>
      <c r="U205" s="22">
        <v>0</v>
      </c>
      <c r="V205" s="22">
        <v>0</v>
      </c>
      <c r="W205" s="22">
        <v>0</v>
      </c>
      <c r="X205" s="22">
        <v>0</v>
      </c>
      <c r="Y205" s="22">
        <v>0</v>
      </c>
      <c r="Z205" s="22">
        <v>0</v>
      </c>
      <c r="AA205" s="22">
        <v>0</v>
      </c>
      <c r="AB205" s="22">
        <v>0</v>
      </c>
      <c r="AC205" s="22">
        <v>0</v>
      </c>
      <c r="AD205" s="22">
        <v>0</v>
      </c>
      <c r="AE205" s="22">
        <v>1</v>
      </c>
      <c r="AF205" s="22">
        <v>2</v>
      </c>
      <c r="AG205" s="1">
        <v>1</v>
      </c>
      <c r="AH205" s="1">
        <v>0</v>
      </c>
      <c r="AI205" s="1">
        <v>1</v>
      </c>
      <c r="AJ205" s="1">
        <v>1</v>
      </c>
      <c r="AK205" s="1">
        <v>0</v>
      </c>
      <c r="AL205" s="1">
        <v>27</v>
      </c>
      <c r="AM205" s="1">
        <v>1</v>
      </c>
      <c r="AN205" s="1">
        <v>0</v>
      </c>
      <c r="AO205" s="1">
        <v>0</v>
      </c>
      <c r="AP205" s="1">
        <v>11</v>
      </c>
      <c r="AQ205" s="22">
        <v>20</v>
      </c>
      <c r="AR205" s="22">
        <v>31</v>
      </c>
      <c r="AS205" s="22">
        <v>1</v>
      </c>
      <c r="AT205" s="22">
        <v>1</v>
      </c>
      <c r="AU205" s="22">
        <v>1</v>
      </c>
      <c r="AV205" s="22">
        <v>3</v>
      </c>
      <c r="AW205" s="22">
        <v>1</v>
      </c>
      <c r="AX205" s="22">
        <v>6</v>
      </c>
      <c r="AY205" s="22">
        <v>1</v>
      </c>
      <c r="AZ205" s="22">
        <v>2</v>
      </c>
      <c r="BA205" s="22">
        <v>0</v>
      </c>
      <c r="BB205" s="22">
        <v>1</v>
      </c>
      <c r="BC205" s="22">
        <v>1</v>
      </c>
      <c r="BD205" s="22">
        <v>0</v>
      </c>
      <c r="BE205" s="22">
        <v>1</v>
      </c>
    </row>
    <row r="206" spans="1:57" s="23" customFormat="1" ht="13.7" customHeight="1">
      <c r="A206" s="19" t="s">
        <v>1219</v>
      </c>
      <c r="B206" s="19" t="s">
        <v>733</v>
      </c>
      <c r="C206" s="28" t="s">
        <v>901</v>
      </c>
      <c r="D206" s="21">
        <v>0</v>
      </c>
      <c r="E206" s="21" t="s">
        <v>1220</v>
      </c>
      <c r="F206" s="21" t="s">
        <v>1146</v>
      </c>
      <c r="G206" s="1">
        <v>23</v>
      </c>
      <c r="H206" s="1">
        <v>117</v>
      </c>
      <c r="I206" s="1">
        <v>98</v>
      </c>
      <c r="J206" s="1">
        <v>126</v>
      </c>
      <c r="K206" s="1">
        <v>112</v>
      </c>
      <c r="L206" s="1">
        <v>120</v>
      </c>
      <c r="M206" s="1">
        <v>124</v>
      </c>
      <c r="N206" s="1">
        <v>358</v>
      </c>
      <c r="O206" s="1">
        <v>339</v>
      </c>
      <c r="P206" s="1">
        <f t="shared" si="57"/>
        <v>697</v>
      </c>
      <c r="Q206" s="22">
        <v>1</v>
      </c>
      <c r="R206" s="22">
        <v>4</v>
      </c>
      <c r="S206" s="22">
        <v>0</v>
      </c>
      <c r="T206" s="22">
        <v>0</v>
      </c>
      <c r="U206" s="22">
        <v>0</v>
      </c>
      <c r="V206" s="22">
        <v>0</v>
      </c>
      <c r="W206" s="22">
        <v>0</v>
      </c>
      <c r="X206" s="22">
        <v>0</v>
      </c>
      <c r="Y206" s="22">
        <v>0</v>
      </c>
      <c r="Z206" s="22">
        <v>0</v>
      </c>
      <c r="AA206" s="22">
        <v>0</v>
      </c>
      <c r="AB206" s="22">
        <v>0</v>
      </c>
      <c r="AC206" s="22">
        <v>1</v>
      </c>
      <c r="AD206" s="22">
        <v>5</v>
      </c>
      <c r="AE206" s="22">
        <v>2</v>
      </c>
      <c r="AF206" s="22">
        <v>9</v>
      </c>
      <c r="AG206" s="1">
        <v>1</v>
      </c>
      <c r="AH206" s="1">
        <v>0</v>
      </c>
      <c r="AI206" s="1">
        <v>1</v>
      </c>
      <c r="AJ206" s="1">
        <v>1</v>
      </c>
      <c r="AK206" s="1">
        <v>0</v>
      </c>
      <c r="AL206" s="1">
        <v>25</v>
      </c>
      <c r="AM206" s="1">
        <v>1</v>
      </c>
      <c r="AN206" s="1">
        <v>1</v>
      </c>
      <c r="AO206" s="1">
        <v>0</v>
      </c>
      <c r="AP206" s="1">
        <v>17</v>
      </c>
      <c r="AQ206" s="22">
        <v>13</v>
      </c>
      <c r="AR206" s="22">
        <v>30</v>
      </c>
      <c r="AS206" s="22">
        <v>1</v>
      </c>
      <c r="AT206" s="22">
        <v>0</v>
      </c>
      <c r="AU206" s="22">
        <v>1</v>
      </c>
      <c r="AV206" s="22">
        <v>2</v>
      </c>
      <c r="AW206" s="22">
        <v>1</v>
      </c>
      <c r="AX206" s="22">
        <v>6</v>
      </c>
      <c r="AY206" s="22">
        <v>1</v>
      </c>
      <c r="AZ206" s="22">
        <v>1</v>
      </c>
      <c r="BA206" s="22">
        <v>0</v>
      </c>
      <c r="BB206" s="22">
        <v>1</v>
      </c>
      <c r="BC206" s="22">
        <v>0</v>
      </c>
      <c r="BD206" s="22">
        <v>0</v>
      </c>
      <c r="BE206" s="22">
        <v>0</v>
      </c>
    </row>
    <row r="207" spans="1:57" s="23" customFormat="1" ht="13.7" customHeight="1">
      <c r="A207" s="19" t="s">
        <v>1219</v>
      </c>
      <c r="B207" s="19" t="s">
        <v>733</v>
      </c>
      <c r="C207" s="28" t="s">
        <v>257</v>
      </c>
      <c r="D207" s="21">
        <v>0</v>
      </c>
      <c r="E207" s="21" t="s">
        <v>1220</v>
      </c>
      <c r="F207" s="21" t="s">
        <v>1146</v>
      </c>
      <c r="G207" s="1">
        <v>8</v>
      </c>
      <c r="H207" s="1">
        <v>32</v>
      </c>
      <c r="I207" s="1">
        <v>33</v>
      </c>
      <c r="J207" s="1">
        <v>38</v>
      </c>
      <c r="K207" s="1">
        <v>37</v>
      </c>
      <c r="L207" s="1">
        <v>33</v>
      </c>
      <c r="M207" s="1">
        <v>34</v>
      </c>
      <c r="N207" s="1">
        <v>103</v>
      </c>
      <c r="O207" s="1">
        <v>104</v>
      </c>
      <c r="P207" s="1">
        <f t="shared" si="57"/>
        <v>207</v>
      </c>
      <c r="Q207" s="22">
        <v>1</v>
      </c>
      <c r="R207" s="22">
        <v>1</v>
      </c>
      <c r="S207" s="22">
        <v>0</v>
      </c>
      <c r="T207" s="22">
        <v>0</v>
      </c>
      <c r="U207" s="22">
        <v>0</v>
      </c>
      <c r="V207" s="22">
        <v>0</v>
      </c>
      <c r="W207" s="22">
        <v>0</v>
      </c>
      <c r="X207" s="22">
        <v>0</v>
      </c>
      <c r="Y207" s="22">
        <v>0</v>
      </c>
      <c r="Z207" s="22">
        <v>0</v>
      </c>
      <c r="AA207" s="22">
        <v>0</v>
      </c>
      <c r="AB207" s="22">
        <v>0</v>
      </c>
      <c r="AC207" s="22">
        <v>1</v>
      </c>
      <c r="AD207" s="22">
        <v>2</v>
      </c>
      <c r="AE207" s="22">
        <v>2</v>
      </c>
      <c r="AF207" s="22">
        <v>3</v>
      </c>
      <c r="AG207" s="1">
        <v>1</v>
      </c>
      <c r="AH207" s="1">
        <v>0</v>
      </c>
      <c r="AI207" s="1">
        <v>1</v>
      </c>
      <c r="AJ207" s="1">
        <v>0</v>
      </c>
      <c r="AK207" s="1">
        <v>0</v>
      </c>
      <c r="AL207" s="1">
        <v>11</v>
      </c>
      <c r="AM207" s="1">
        <v>1</v>
      </c>
      <c r="AN207" s="1">
        <v>1</v>
      </c>
      <c r="AO207" s="1">
        <v>0</v>
      </c>
      <c r="AP207" s="1">
        <v>4</v>
      </c>
      <c r="AQ207" s="22">
        <v>11</v>
      </c>
      <c r="AR207" s="22">
        <v>15</v>
      </c>
      <c r="AS207" s="22">
        <v>1</v>
      </c>
      <c r="AT207" s="22">
        <v>0</v>
      </c>
      <c r="AU207" s="22">
        <v>1</v>
      </c>
      <c r="AV207" s="22">
        <v>2</v>
      </c>
      <c r="AW207" s="22">
        <v>1</v>
      </c>
      <c r="AX207" s="22">
        <v>0</v>
      </c>
      <c r="AY207" s="22">
        <v>1</v>
      </c>
      <c r="AZ207" s="22">
        <v>1</v>
      </c>
      <c r="BA207" s="22">
        <v>0</v>
      </c>
      <c r="BB207" s="22">
        <v>0</v>
      </c>
      <c r="BC207" s="22">
        <v>1</v>
      </c>
      <c r="BD207" s="22">
        <v>0</v>
      </c>
      <c r="BE207" s="22">
        <v>1</v>
      </c>
    </row>
    <row r="208" spans="1:57" s="23" customFormat="1" ht="13.7" customHeight="1">
      <c r="A208" s="19" t="s">
        <v>1219</v>
      </c>
      <c r="B208" s="19" t="s">
        <v>733</v>
      </c>
      <c r="C208" s="28" t="s">
        <v>266</v>
      </c>
      <c r="D208" s="21">
        <v>0</v>
      </c>
      <c r="E208" s="21" t="s">
        <v>1220</v>
      </c>
      <c r="F208" s="21" t="s">
        <v>1146</v>
      </c>
      <c r="G208" s="1">
        <v>8</v>
      </c>
      <c r="H208" s="1">
        <v>31</v>
      </c>
      <c r="I208" s="1">
        <v>29</v>
      </c>
      <c r="J208" s="1">
        <v>31</v>
      </c>
      <c r="K208" s="1">
        <v>28</v>
      </c>
      <c r="L208" s="1">
        <v>27</v>
      </c>
      <c r="M208" s="1">
        <v>23</v>
      </c>
      <c r="N208" s="1">
        <v>97</v>
      </c>
      <c r="O208" s="1">
        <v>72</v>
      </c>
      <c r="P208" s="1">
        <f t="shared" si="57"/>
        <v>169</v>
      </c>
      <c r="Q208" s="22">
        <v>1</v>
      </c>
      <c r="R208" s="22">
        <v>2</v>
      </c>
      <c r="S208" s="22">
        <v>0</v>
      </c>
      <c r="T208" s="22">
        <v>0</v>
      </c>
      <c r="U208" s="22">
        <v>0</v>
      </c>
      <c r="V208" s="22">
        <v>0</v>
      </c>
      <c r="W208" s="22">
        <v>0</v>
      </c>
      <c r="X208" s="22">
        <v>0</v>
      </c>
      <c r="Y208" s="22">
        <v>0</v>
      </c>
      <c r="Z208" s="22">
        <v>0</v>
      </c>
      <c r="AA208" s="22">
        <v>0</v>
      </c>
      <c r="AB208" s="22">
        <v>0</v>
      </c>
      <c r="AC208" s="22">
        <v>1</v>
      </c>
      <c r="AD208" s="22">
        <v>4</v>
      </c>
      <c r="AE208" s="22">
        <v>2</v>
      </c>
      <c r="AF208" s="22">
        <v>6</v>
      </c>
      <c r="AG208" s="1">
        <v>1</v>
      </c>
      <c r="AH208" s="1">
        <v>0</v>
      </c>
      <c r="AI208" s="1">
        <v>1</v>
      </c>
      <c r="AJ208" s="1">
        <v>0</v>
      </c>
      <c r="AK208" s="1">
        <v>0</v>
      </c>
      <c r="AL208" s="1">
        <v>11</v>
      </c>
      <c r="AM208" s="1">
        <v>1</v>
      </c>
      <c r="AN208" s="1">
        <v>0</v>
      </c>
      <c r="AO208" s="1">
        <v>0</v>
      </c>
      <c r="AP208" s="1">
        <v>6</v>
      </c>
      <c r="AQ208" s="22">
        <v>8</v>
      </c>
      <c r="AR208" s="22">
        <v>14</v>
      </c>
      <c r="AS208" s="22">
        <v>1</v>
      </c>
      <c r="AT208" s="22">
        <v>0</v>
      </c>
      <c r="AU208" s="22">
        <v>1</v>
      </c>
      <c r="AV208" s="22">
        <v>2</v>
      </c>
      <c r="AW208" s="22">
        <v>1</v>
      </c>
      <c r="AX208" s="22">
        <v>0</v>
      </c>
      <c r="AY208" s="22">
        <v>1</v>
      </c>
      <c r="AZ208" s="22">
        <v>1</v>
      </c>
      <c r="BA208" s="22">
        <v>0</v>
      </c>
      <c r="BB208" s="22">
        <v>0</v>
      </c>
      <c r="BC208" s="22">
        <v>0</v>
      </c>
      <c r="BD208" s="22">
        <v>1</v>
      </c>
      <c r="BE208" s="22">
        <v>0</v>
      </c>
    </row>
    <row r="209" spans="1:57" s="23" customFormat="1" ht="13.7" customHeight="1">
      <c r="A209" s="19" t="s">
        <v>1219</v>
      </c>
      <c r="B209" s="19" t="s">
        <v>733</v>
      </c>
      <c r="C209" s="28" t="s">
        <v>274</v>
      </c>
      <c r="D209" s="21">
        <v>0</v>
      </c>
      <c r="E209" s="21" t="s">
        <v>1220</v>
      </c>
      <c r="F209" s="21" t="s">
        <v>1146</v>
      </c>
      <c r="G209" s="1">
        <v>13</v>
      </c>
      <c r="H209" s="1">
        <v>49</v>
      </c>
      <c r="I209" s="1">
        <v>48</v>
      </c>
      <c r="J209" s="1">
        <v>49</v>
      </c>
      <c r="K209" s="1">
        <v>61</v>
      </c>
      <c r="L209" s="1">
        <v>53</v>
      </c>
      <c r="M209" s="1">
        <v>64</v>
      </c>
      <c r="N209" s="1">
        <v>179</v>
      </c>
      <c r="O209" s="1">
        <v>145</v>
      </c>
      <c r="P209" s="1">
        <f t="shared" si="57"/>
        <v>324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  <c r="V209" s="22">
        <v>0</v>
      </c>
      <c r="W209" s="22">
        <v>0</v>
      </c>
      <c r="X209" s="22">
        <v>0</v>
      </c>
      <c r="Y209" s="22">
        <v>0</v>
      </c>
      <c r="Z209" s="22">
        <v>0</v>
      </c>
      <c r="AA209" s="22">
        <v>0</v>
      </c>
      <c r="AB209" s="22">
        <v>0</v>
      </c>
      <c r="AC209" s="22">
        <v>1</v>
      </c>
      <c r="AD209" s="22">
        <v>1</v>
      </c>
      <c r="AE209" s="22">
        <v>1</v>
      </c>
      <c r="AF209" s="22">
        <v>1</v>
      </c>
      <c r="AG209" s="1">
        <v>1</v>
      </c>
      <c r="AH209" s="1">
        <v>0</v>
      </c>
      <c r="AI209" s="1">
        <v>1</v>
      </c>
      <c r="AJ209" s="1">
        <v>0</v>
      </c>
      <c r="AK209" s="1">
        <v>0</v>
      </c>
      <c r="AL209" s="1">
        <v>16</v>
      </c>
      <c r="AM209" s="1">
        <v>1</v>
      </c>
      <c r="AN209" s="1">
        <v>0</v>
      </c>
      <c r="AO209" s="1">
        <v>0</v>
      </c>
      <c r="AP209" s="1">
        <v>7</v>
      </c>
      <c r="AQ209" s="22">
        <v>12</v>
      </c>
      <c r="AR209" s="22">
        <v>19</v>
      </c>
      <c r="AS209" s="22">
        <v>1</v>
      </c>
      <c r="AT209" s="22">
        <v>0</v>
      </c>
      <c r="AU209" s="22">
        <v>1</v>
      </c>
      <c r="AV209" s="22">
        <v>2</v>
      </c>
      <c r="AW209" s="22">
        <v>1</v>
      </c>
      <c r="AX209" s="22">
        <v>6</v>
      </c>
      <c r="AY209" s="22">
        <v>1</v>
      </c>
      <c r="AZ209" s="22">
        <v>1</v>
      </c>
      <c r="BA209" s="22">
        <v>0</v>
      </c>
      <c r="BB209" s="22">
        <v>0</v>
      </c>
      <c r="BC209" s="22">
        <v>1</v>
      </c>
      <c r="BD209" s="22">
        <v>0</v>
      </c>
      <c r="BE209" s="22">
        <v>1</v>
      </c>
    </row>
    <row r="210" spans="1:57" s="23" customFormat="1" ht="13.7" customHeight="1">
      <c r="A210" s="19" t="s">
        <v>1219</v>
      </c>
      <c r="B210" s="19" t="s">
        <v>733</v>
      </c>
      <c r="C210" s="28" t="s">
        <v>1186</v>
      </c>
      <c r="D210" s="21" t="s">
        <v>761</v>
      </c>
      <c r="E210" s="21" t="s">
        <v>1220</v>
      </c>
      <c r="F210" s="21" t="s">
        <v>1148</v>
      </c>
      <c r="G210" s="22">
        <v>3</v>
      </c>
      <c r="H210" s="22">
        <v>0</v>
      </c>
      <c r="I210" s="22">
        <v>1</v>
      </c>
      <c r="J210" s="22">
        <v>1</v>
      </c>
      <c r="K210" s="22">
        <v>1</v>
      </c>
      <c r="L210" s="22">
        <v>1</v>
      </c>
      <c r="M210" s="22">
        <v>2</v>
      </c>
      <c r="N210" s="22">
        <v>3</v>
      </c>
      <c r="O210" s="22">
        <v>3</v>
      </c>
      <c r="P210" s="1">
        <f t="shared" si="57"/>
        <v>6</v>
      </c>
      <c r="Q210" s="22">
        <v>1</v>
      </c>
      <c r="R210" s="22">
        <v>2</v>
      </c>
      <c r="S210" s="22">
        <v>0</v>
      </c>
      <c r="T210" s="22">
        <v>0</v>
      </c>
      <c r="U210" s="22">
        <v>1</v>
      </c>
      <c r="V210" s="22">
        <v>1</v>
      </c>
      <c r="W210" s="22">
        <v>0</v>
      </c>
      <c r="X210" s="22">
        <v>0</v>
      </c>
      <c r="Y210" s="22">
        <v>0</v>
      </c>
      <c r="Z210" s="22">
        <v>0</v>
      </c>
      <c r="AA210" s="22">
        <v>0</v>
      </c>
      <c r="AB210" s="22">
        <v>0</v>
      </c>
      <c r="AC210" s="22">
        <v>1</v>
      </c>
      <c r="AD210" s="22">
        <v>3</v>
      </c>
      <c r="AE210" s="22">
        <v>3</v>
      </c>
      <c r="AF210" s="22">
        <v>6</v>
      </c>
      <c r="AG210" s="22">
        <v>0</v>
      </c>
      <c r="AH210" s="22">
        <v>0</v>
      </c>
      <c r="AI210" s="22">
        <v>0</v>
      </c>
      <c r="AJ210" s="22">
        <v>0</v>
      </c>
      <c r="AK210" s="22">
        <v>0</v>
      </c>
      <c r="AL210" s="22">
        <v>5</v>
      </c>
      <c r="AM210" s="22">
        <v>0</v>
      </c>
      <c r="AN210" s="22">
        <v>0</v>
      </c>
      <c r="AO210" s="22">
        <v>0</v>
      </c>
      <c r="AP210" s="1">
        <v>1</v>
      </c>
      <c r="AQ210" s="22">
        <v>4</v>
      </c>
      <c r="AR210" s="22">
        <v>5</v>
      </c>
      <c r="AS210" s="22">
        <v>0</v>
      </c>
      <c r="AT210" s="22">
        <v>0</v>
      </c>
      <c r="AU210" s="22">
        <v>0</v>
      </c>
      <c r="AV210" s="22">
        <v>0</v>
      </c>
      <c r="AW210" s="22">
        <v>1</v>
      </c>
      <c r="AX210" s="22">
        <v>0</v>
      </c>
      <c r="AY210" s="22">
        <v>1</v>
      </c>
      <c r="AZ210" s="22">
        <v>0</v>
      </c>
      <c r="BA210" s="22">
        <v>0</v>
      </c>
      <c r="BB210" s="22">
        <v>0</v>
      </c>
      <c r="BC210" s="22">
        <v>1</v>
      </c>
      <c r="BD210" s="22">
        <v>0</v>
      </c>
      <c r="BE210" s="22">
        <v>1</v>
      </c>
    </row>
    <row r="211" spans="1:57" s="23" customFormat="1" ht="13.7" customHeight="1">
      <c r="A211" s="19" t="s">
        <v>1219</v>
      </c>
      <c r="B211" s="19" t="s">
        <v>733</v>
      </c>
      <c r="C211" s="28" t="s">
        <v>746</v>
      </c>
      <c r="D211" s="21">
        <v>0</v>
      </c>
      <c r="E211" s="21" t="s">
        <v>1220</v>
      </c>
      <c r="F211" s="21" t="s">
        <v>1146</v>
      </c>
      <c r="G211" s="1">
        <v>15</v>
      </c>
      <c r="H211" s="1">
        <v>75</v>
      </c>
      <c r="I211" s="1">
        <v>54</v>
      </c>
      <c r="J211" s="1">
        <v>57</v>
      </c>
      <c r="K211" s="1">
        <v>49</v>
      </c>
      <c r="L211" s="1">
        <v>52</v>
      </c>
      <c r="M211" s="1">
        <v>52</v>
      </c>
      <c r="N211" s="1">
        <v>175</v>
      </c>
      <c r="O211" s="1">
        <v>164</v>
      </c>
      <c r="P211" s="1">
        <f t="shared" si="57"/>
        <v>339</v>
      </c>
      <c r="Q211" s="22">
        <v>1</v>
      </c>
      <c r="R211" s="22">
        <v>3</v>
      </c>
      <c r="S211" s="22">
        <v>0</v>
      </c>
      <c r="T211" s="22">
        <v>0</v>
      </c>
      <c r="U211" s="22">
        <v>0</v>
      </c>
      <c r="V211" s="22">
        <v>0</v>
      </c>
      <c r="W211" s="22">
        <v>0</v>
      </c>
      <c r="X211" s="22">
        <v>0</v>
      </c>
      <c r="Y211" s="22">
        <v>0</v>
      </c>
      <c r="Z211" s="22">
        <v>0</v>
      </c>
      <c r="AA211" s="22">
        <v>0</v>
      </c>
      <c r="AB211" s="22">
        <v>0</v>
      </c>
      <c r="AC211" s="22">
        <v>1</v>
      </c>
      <c r="AD211" s="22">
        <v>7</v>
      </c>
      <c r="AE211" s="22">
        <v>2</v>
      </c>
      <c r="AF211" s="22">
        <v>10</v>
      </c>
      <c r="AG211" s="1">
        <v>1</v>
      </c>
      <c r="AH211" s="1">
        <v>0</v>
      </c>
      <c r="AI211" s="1">
        <v>1</v>
      </c>
      <c r="AJ211" s="1">
        <v>0</v>
      </c>
      <c r="AK211" s="1">
        <v>0</v>
      </c>
      <c r="AL211" s="1">
        <v>19</v>
      </c>
      <c r="AM211" s="1">
        <v>1</v>
      </c>
      <c r="AN211" s="1">
        <v>1</v>
      </c>
      <c r="AO211" s="1">
        <v>0</v>
      </c>
      <c r="AP211" s="1">
        <v>10</v>
      </c>
      <c r="AQ211" s="22">
        <v>13</v>
      </c>
      <c r="AR211" s="22">
        <v>23</v>
      </c>
      <c r="AS211" s="22">
        <v>1</v>
      </c>
      <c r="AT211" s="22">
        <v>0</v>
      </c>
      <c r="AU211" s="22">
        <v>2</v>
      </c>
      <c r="AV211" s="22">
        <v>3</v>
      </c>
      <c r="AW211" s="22">
        <v>1</v>
      </c>
      <c r="AX211" s="22">
        <v>6</v>
      </c>
      <c r="AY211" s="22">
        <v>1</v>
      </c>
      <c r="AZ211" s="22">
        <v>1</v>
      </c>
      <c r="BA211" s="22">
        <v>0</v>
      </c>
      <c r="BB211" s="22">
        <v>0</v>
      </c>
      <c r="BC211" s="22">
        <v>0</v>
      </c>
      <c r="BD211" s="22">
        <v>0</v>
      </c>
      <c r="BE211" s="22">
        <v>0</v>
      </c>
    </row>
    <row r="212" spans="1:57" s="23" customFormat="1" ht="13.7" customHeight="1">
      <c r="A212" s="19" t="s">
        <v>1219</v>
      </c>
      <c r="B212" s="19" t="s">
        <v>733</v>
      </c>
      <c r="C212" s="28" t="s">
        <v>751</v>
      </c>
      <c r="D212" s="21">
        <v>0</v>
      </c>
      <c r="E212" s="21" t="s">
        <v>1220</v>
      </c>
      <c r="F212" s="21" t="s">
        <v>1146</v>
      </c>
      <c r="G212" s="1">
        <v>12</v>
      </c>
      <c r="H212" s="1">
        <v>34</v>
      </c>
      <c r="I212" s="1">
        <v>46</v>
      </c>
      <c r="J212" s="1">
        <v>47</v>
      </c>
      <c r="K212" s="1">
        <v>45</v>
      </c>
      <c r="L212" s="1">
        <v>43</v>
      </c>
      <c r="M212" s="1">
        <v>43</v>
      </c>
      <c r="N212" s="1">
        <v>134</v>
      </c>
      <c r="O212" s="1">
        <v>124</v>
      </c>
      <c r="P212" s="1">
        <f t="shared" si="57"/>
        <v>258</v>
      </c>
      <c r="Q212" s="22">
        <v>1</v>
      </c>
      <c r="R212" s="22">
        <v>8</v>
      </c>
      <c r="S212" s="22">
        <v>0</v>
      </c>
      <c r="T212" s="22">
        <v>0</v>
      </c>
      <c r="U212" s="22">
        <v>0</v>
      </c>
      <c r="V212" s="22">
        <v>0</v>
      </c>
      <c r="W212" s="22">
        <v>0</v>
      </c>
      <c r="X212" s="22">
        <v>0</v>
      </c>
      <c r="Y212" s="22">
        <v>0</v>
      </c>
      <c r="Z212" s="22">
        <v>0</v>
      </c>
      <c r="AA212" s="22">
        <v>0</v>
      </c>
      <c r="AB212" s="22">
        <v>0</v>
      </c>
      <c r="AC212" s="22">
        <v>1</v>
      </c>
      <c r="AD212" s="22">
        <v>4</v>
      </c>
      <c r="AE212" s="22">
        <v>2</v>
      </c>
      <c r="AF212" s="22">
        <v>12</v>
      </c>
      <c r="AG212" s="1">
        <v>1</v>
      </c>
      <c r="AH212" s="1">
        <v>0</v>
      </c>
      <c r="AI212" s="1">
        <v>1</v>
      </c>
      <c r="AJ212" s="1">
        <v>0</v>
      </c>
      <c r="AK212" s="1">
        <v>0</v>
      </c>
      <c r="AL212" s="1">
        <v>14</v>
      </c>
      <c r="AM212" s="1">
        <v>1</v>
      </c>
      <c r="AN212" s="1">
        <v>1</v>
      </c>
      <c r="AO212" s="1">
        <v>0</v>
      </c>
      <c r="AP212" s="1">
        <v>9</v>
      </c>
      <c r="AQ212" s="22">
        <v>9</v>
      </c>
      <c r="AR212" s="22">
        <v>18</v>
      </c>
      <c r="AS212" s="22">
        <v>1</v>
      </c>
      <c r="AT212" s="22">
        <v>0</v>
      </c>
      <c r="AU212" s="22">
        <v>1</v>
      </c>
      <c r="AV212" s="22">
        <v>2</v>
      </c>
      <c r="AW212" s="22">
        <v>1</v>
      </c>
      <c r="AX212" s="22">
        <v>4</v>
      </c>
      <c r="AY212" s="22">
        <v>1</v>
      </c>
      <c r="AZ212" s="22">
        <v>1</v>
      </c>
      <c r="BA212" s="22">
        <v>0</v>
      </c>
      <c r="BB212" s="22">
        <v>0</v>
      </c>
      <c r="BC212" s="22">
        <v>0</v>
      </c>
      <c r="BD212" s="22">
        <v>0</v>
      </c>
      <c r="BE212" s="22">
        <v>0</v>
      </c>
    </row>
    <row r="213" spans="1:57" s="23" customFormat="1" ht="13.7" customHeight="1">
      <c r="A213" s="19" t="s">
        <v>1219</v>
      </c>
      <c r="B213" s="19" t="s">
        <v>733</v>
      </c>
      <c r="C213" s="28" t="s">
        <v>785</v>
      </c>
      <c r="D213" s="21">
        <v>0</v>
      </c>
      <c r="E213" s="21" t="s">
        <v>1220</v>
      </c>
      <c r="F213" s="21" t="s">
        <v>1146</v>
      </c>
      <c r="G213" s="1">
        <v>4</v>
      </c>
      <c r="H213" s="1">
        <v>0</v>
      </c>
      <c r="I213" s="1">
        <v>6</v>
      </c>
      <c r="J213" s="1">
        <v>3</v>
      </c>
      <c r="K213" s="1">
        <v>9</v>
      </c>
      <c r="L213" s="1">
        <v>8</v>
      </c>
      <c r="M213" s="1">
        <v>9</v>
      </c>
      <c r="N213" s="1">
        <v>20</v>
      </c>
      <c r="O213" s="1">
        <v>15</v>
      </c>
      <c r="P213" s="1">
        <f t="shared" si="57"/>
        <v>35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  <c r="V213" s="22">
        <v>0</v>
      </c>
      <c r="W213" s="22">
        <v>0</v>
      </c>
      <c r="X213" s="22">
        <v>0</v>
      </c>
      <c r="Y213" s="22">
        <v>0</v>
      </c>
      <c r="Z213" s="22">
        <v>0</v>
      </c>
      <c r="AA213" s="22">
        <v>0</v>
      </c>
      <c r="AB213" s="22">
        <v>0</v>
      </c>
      <c r="AC213" s="22">
        <v>0</v>
      </c>
      <c r="AD213" s="22">
        <v>0</v>
      </c>
      <c r="AE213" s="22">
        <v>0</v>
      </c>
      <c r="AF213" s="22">
        <v>0</v>
      </c>
      <c r="AG213" s="1">
        <v>1</v>
      </c>
      <c r="AH213" s="1">
        <v>0</v>
      </c>
      <c r="AI213" s="1">
        <v>1</v>
      </c>
      <c r="AJ213" s="1">
        <v>0</v>
      </c>
      <c r="AK213" s="1">
        <v>0</v>
      </c>
      <c r="AL213" s="1">
        <v>4</v>
      </c>
      <c r="AM213" s="1">
        <v>1</v>
      </c>
      <c r="AN213" s="1">
        <v>0</v>
      </c>
      <c r="AO213" s="1">
        <v>0</v>
      </c>
      <c r="AP213" s="1">
        <v>2</v>
      </c>
      <c r="AQ213" s="22">
        <v>5</v>
      </c>
      <c r="AR213" s="22">
        <v>7</v>
      </c>
      <c r="AS213" s="22">
        <v>1</v>
      </c>
      <c r="AT213" s="22">
        <v>0</v>
      </c>
      <c r="AU213" s="22">
        <v>1</v>
      </c>
      <c r="AV213" s="22">
        <v>2</v>
      </c>
      <c r="AW213" s="22">
        <v>1</v>
      </c>
      <c r="AX213" s="22">
        <v>0</v>
      </c>
      <c r="AY213" s="22">
        <v>1</v>
      </c>
      <c r="AZ213" s="22">
        <v>0</v>
      </c>
      <c r="BA213" s="22">
        <v>0</v>
      </c>
      <c r="BB213" s="22">
        <v>0</v>
      </c>
      <c r="BC213" s="22">
        <v>0</v>
      </c>
      <c r="BD213" s="22">
        <v>0</v>
      </c>
      <c r="BE213" s="22">
        <v>0</v>
      </c>
    </row>
    <row r="214" spans="1:57" s="23" customFormat="1" ht="13.7" customHeight="1">
      <c r="A214" s="19" t="s">
        <v>1219</v>
      </c>
      <c r="B214" s="19" t="s">
        <v>733</v>
      </c>
      <c r="C214" s="28" t="s">
        <v>786</v>
      </c>
      <c r="D214" s="21">
        <v>0</v>
      </c>
      <c r="E214" s="21" t="s">
        <v>1220</v>
      </c>
      <c r="F214" s="21" t="s">
        <v>1146</v>
      </c>
      <c r="G214" s="1">
        <v>7</v>
      </c>
      <c r="H214" s="1">
        <v>31</v>
      </c>
      <c r="I214" s="1">
        <v>33</v>
      </c>
      <c r="J214" s="1">
        <v>32</v>
      </c>
      <c r="K214" s="1">
        <v>30</v>
      </c>
      <c r="L214" s="1">
        <v>23</v>
      </c>
      <c r="M214" s="1">
        <v>30</v>
      </c>
      <c r="N214" s="1">
        <v>84</v>
      </c>
      <c r="O214" s="1">
        <v>95</v>
      </c>
      <c r="P214" s="1">
        <f t="shared" si="57"/>
        <v>179</v>
      </c>
      <c r="Q214" s="22">
        <v>1</v>
      </c>
      <c r="R214" s="22">
        <v>1</v>
      </c>
      <c r="S214" s="22">
        <v>0</v>
      </c>
      <c r="T214" s="22">
        <v>0</v>
      </c>
      <c r="U214" s="22">
        <v>0</v>
      </c>
      <c r="V214" s="22">
        <v>0</v>
      </c>
      <c r="W214" s="22">
        <v>0</v>
      </c>
      <c r="X214" s="22">
        <v>0</v>
      </c>
      <c r="Y214" s="22">
        <v>0</v>
      </c>
      <c r="Z214" s="22">
        <v>0</v>
      </c>
      <c r="AA214" s="22">
        <v>0</v>
      </c>
      <c r="AB214" s="22">
        <v>0</v>
      </c>
      <c r="AC214" s="22">
        <v>0</v>
      </c>
      <c r="AD214" s="22">
        <v>0</v>
      </c>
      <c r="AE214" s="22">
        <v>1</v>
      </c>
      <c r="AF214" s="22">
        <v>1</v>
      </c>
      <c r="AG214" s="1">
        <v>1</v>
      </c>
      <c r="AH214" s="1">
        <v>0</v>
      </c>
      <c r="AI214" s="1">
        <v>1</v>
      </c>
      <c r="AJ214" s="1">
        <v>0</v>
      </c>
      <c r="AK214" s="1">
        <v>0</v>
      </c>
      <c r="AL214" s="1">
        <v>10</v>
      </c>
      <c r="AM214" s="1">
        <v>1</v>
      </c>
      <c r="AN214" s="1">
        <v>1</v>
      </c>
      <c r="AO214" s="1">
        <v>0</v>
      </c>
      <c r="AP214" s="1">
        <v>7</v>
      </c>
      <c r="AQ214" s="22">
        <v>7</v>
      </c>
      <c r="AR214" s="22">
        <v>14</v>
      </c>
      <c r="AS214" s="22">
        <v>1</v>
      </c>
      <c r="AT214" s="22">
        <v>0</v>
      </c>
      <c r="AU214" s="22">
        <v>1</v>
      </c>
      <c r="AV214" s="22">
        <v>2</v>
      </c>
      <c r="AW214" s="22">
        <v>1</v>
      </c>
      <c r="AX214" s="22">
        <v>0</v>
      </c>
      <c r="AY214" s="22">
        <v>1</v>
      </c>
      <c r="AZ214" s="22">
        <v>1</v>
      </c>
      <c r="BA214" s="22">
        <v>0</v>
      </c>
      <c r="BB214" s="22">
        <v>0</v>
      </c>
      <c r="BC214" s="22">
        <v>0</v>
      </c>
      <c r="BD214" s="22">
        <v>0</v>
      </c>
      <c r="BE214" s="22">
        <v>0</v>
      </c>
    </row>
    <row r="215" spans="1:57" s="23" customFormat="1" ht="13.7" customHeight="1">
      <c r="A215" s="19" t="s">
        <v>1219</v>
      </c>
      <c r="B215" s="19" t="s">
        <v>733</v>
      </c>
      <c r="C215" s="28" t="s">
        <v>787</v>
      </c>
      <c r="D215" s="21">
        <v>0</v>
      </c>
      <c r="E215" s="21" t="s">
        <v>1220</v>
      </c>
      <c r="F215" s="21" t="s">
        <v>1146</v>
      </c>
      <c r="G215" s="1">
        <v>8</v>
      </c>
      <c r="H215" s="1">
        <v>24</v>
      </c>
      <c r="I215" s="1">
        <v>38</v>
      </c>
      <c r="J215" s="1">
        <v>26</v>
      </c>
      <c r="K215" s="1">
        <v>25</v>
      </c>
      <c r="L215" s="1">
        <v>34</v>
      </c>
      <c r="M215" s="1">
        <v>28</v>
      </c>
      <c r="N215" s="1">
        <v>98</v>
      </c>
      <c r="O215" s="1">
        <v>77</v>
      </c>
      <c r="P215" s="1">
        <f t="shared" si="57"/>
        <v>175</v>
      </c>
      <c r="Q215" s="22">
        <v>0</v>
      </c>
      <c r="R215" s="22">
        <v>0</v>
      </c>
      <c r="S215" s="22">
        <v>0</v>
      </c>
      <c r="T215" s="22">
        <v>0</v>
      </c>
      <c r="U215" s="22">
        <v>0</v>
      </c>
      <c r="V215" s="22">
        <v>0</v>
      </c>
      <c r="W215" s="22">
        <v>0</v>
      </c>
      <c r="X215" s="22">
        <v>0</v>
      </c>
      <c r="Y215" s="22">
        <v>0</v>
      </c>
      <c r="Z215" s="22">
        <v>0</v>
      </c>
      <c r="AA215" s="22">
        <v>0</v>
      </c>
      <c r="AB215" s="22">
        <v>0</v>
      </c>
      <c r="AC215" s="22">
        <v>1</v>
      </c>
      <c r="AD215" s="22">
        <v>4</v>
      </c>
      <c r="AE215" s="22">
        <v>1</v>
      </c>
      <c r="AF215" s="22">
        <v>4</v>
      </c>
      <c r="AG215" s="1">
        <v>1</v>
      </c>
      <c r="AH215" s="1">
        <v>0</v>
      </c>
      <c r="AI215" s="1">
        <v>1</v>
      </c>
      <c r="AJ215" s="1">
        <v>0</v>
      </c>
      <c r="AK215" s="1">
        <v>0</v>
      </c>
      <c r="AL215" s="1">
        <v>12</v>
      </c>
      <c r="AM215" s="1">
        <v>1</v>
      </c>
      <c r="AN215" s="1">
        <v>0</v>
      </c>
      <c r="AO215" s="1">
        <v>0</v>
      </c>
      <c r="AP215" s="1">
        <v>11</v>
      </c>
      <c r="AQ215" s="22">
        <v>4</v>
      </c>
      <c r="AR215" s="22">
        <v>15</v>
      </c>
      <c r="AS215" s="22">
        <v>1</v>
      </c>
      <c r="AT215" s="22">
        <v>0</v>
      </c>
      <c r="AU215" s="22">
        <v>1</v>
      </c>
      <c r="AV215" s="22">
        <v>2</v>
      </c>
      <c r="AW215" s="22">
        <v>1</v>
      </c>
      <c r="AX215" s="22">
        <v>1</v>
      </c>
      <c r="AY215" s="22">
        <v>1</v>
      </c>
      <c r="AZ215" s="22">
        <v>1</v>
      </c>
      <c r="BA215" s="22">
        <v>0</v>
      </c>
      <c r="BB215" s="22">
        <v>0</v>
      </c>
      <c r="BC215" s="22">
        <v>0</v>
      </c>
      <c r="BD215" s="22">
        <v>2</v>
      </c>
      <c r="BE215" s="22">
        <v>0</v>
      </c>
    </row>
    <row r="216" spans="1:57" s="23" customFormat="1" ht="13.7" customHeight="1">
      <c r="A216" s="19" t="s">
        <v>1219</v>
      </c>
      <c r="B216" s="19" t="s">
        <v>733</v>
      </c>
      <c r="C216" s="28" t="s">
        <v>521</v>
      </c>
      <c r="D216" s="21">
        <v>0</v>
      </c>
      <c r="E216" s="21" t="s">
        <v>1220</v>
      </c>
      <c r="F216" s="21" t="s">
        <v>1146</v>
      </c>
      <c r="G216" s="1">
        <v>14</v>
      </c>
      <c r="H216" s="1">
        <v>67</v>
      </c>
      <c r="I216" s="1">
        <v>54</v>
      </c>
      <c r="J216" s="1">
        <v>69</v>
      </c>
      <c r="K216" s="1">
        <v>46</v>
      </c>
      <c r="L216" s="1">
        <v>68</v>
      </c>
      <c r="M216" s="1">
        <v>54</v>
      </c>
      <c r="N216" s="1">
        <v>180</v>
      </c>
      <c r="O216" s="1">
        <v>178</v>
      </c>
      <c r="P216" s="1">
        <f t="shared" si="57"/>
        <v>358</v>
      </c>
      <c r="Q216" s="22">
        <v>1</v>
      </c>
      <c r="R216" s="22">
        <v>4</v>
      </c>
      <c r="S216" s="22">
        <v>0</v>
      </c>
      <c r="T216" s="22">
        <v>0</v>
      </c>
      <c r="U216" s="22">
        <v>0</v>
      </c>
      <c r="V216" s="22">
        <v>0</v>
      </c>
      <c r="W216" s="22">
        <v>0</v>
      </c>
      <c r="X216" s="22">
        <v>0</v>
      </c>
      <c r="Y216" s="22">
        <v>0</v>
      </c>
      <c r="Z216" s="22">
        <v>0</v>
      </c>
      <c r="AA216" s="22">
        <v>0</v>
      </c>
      <c r="AB216" s="22">
        <v>0</v>
      </c>
      <c r="AC216" s="22">
        <v>1</v>
      </c>
      <c r="AD216" s="22">
        <v>4</v>
      </c>
      <c r="AE216" s="22">
        <v>2</v>
      </c>
      <c r="AF216" s="22">
        <v>8</v>
      </c>
      <c r="AG216" s="1">
        <v>1</v>
      </c>
      <c r="AH216" s="1">
        <v>0</v>
      </c>
      <c r="AI216" s="1">
        <v>1</v>
      </c>
      <c r="AJ216" s="1">
        <v>0</v>
      </c>
      <c r="AK216" s="1">
        <v>0</v>
      </c>
      <c r="AL216" s="1">
        <v>18</v>
      </c>
      <c r="AM216" s="1">
        <v>1</v>
      </c>
      <c r="AN216" s="1">
        <v>0</v>
      </c>
      <c r="AO216" s="1">
        <v>0</v>
      </c>
      <c r="AP216" s="1">
        <v>12</v>
      </c>
      <c r="AQ216" s="22">
        <v>9</v>
      </c>
      <c r="AR216" s="22">
        <v>21</v>
      </c>
      <c r="AS216" s="22">
        <v>1</v>
      </c>
      <c r="AT216" s="22">
        <v>0</v>
      </c>
      <c r="AU216" s="22">
        <v>1</v>
      </c>
      <c r="AV216" s="22">
        <v>2</v>
      </c>
      <c r="AW216" s="22">
        <v>1</v>
      </c>
      <c r="AX216" s="22">
        <v>6</v>
      </c>
      <c r="AY216" s="22">
        <v>1</v>
      </c>
      <c r="AZ216" s="22">
        <v>1</v>
      </c>
      <c r="BA216" s="22">
        <v>0</v>
      </c>
      <c r="BB216" s="22">
        <v>0</v>
      </c>
      <c r="BC216" s="22">
        <v>2</v>
      </c>
      <c r="BD216" s="22">
        <v>0</v>
      </c>
      <c r="BE216" s="22">
        <v>2</v>
      </c>
    </row>
    <row r="217" spans="1:57" s="23" customFormat="1" ht="13.7" customHeight="1">
      <c r="A217" s="19" t="s">
        <v>1219</v>
      </c>
      <c r="B217" s="19" t="s">
        <v>733</v>
      </c>
      <c r="C217" s="28" t="s">
        <v>522</v>
      </c>
      <c r="D217" s="21">
        <v>0</v>
      </c>
      <c r="E217" s="21" t="s">
        <v>1220</v>
      </c>
      <c r="F217" s="21" t="s">
        <v>1146</v>
      </c>
      <c r="G217" s="1">
        <v>8</v>
      </c>
      <c r="H217" s="1">
        <v>21</v>
      </c>
      <c r="I217" s="1">
        <v>22</v>
      </c>
      <c r="J217" s="1">
        <v>41</v>
      </c>
      <c r="K217" s="1">
        <v>25</v>
      </c>
      <c r="L217" s="1">
        <v>27</v>
      </c>
      <c r="M217" s="1">
        <v>25</v>
      </c>
      <c r="N217" s="1">
        <v>81</v>
      </c>
      <c r="O217" s="1">
        <v>80</v>
      </c>
      <c r="P217" s="1">
        <f t="shared" si="57"/>
        <v>161</v>
      </c>
      <c r="Q217" s="22">
        <v>1</v>
      </c>
      <c r="R217" s="22">
        <v>3</v>
      </c>
      <c r="S217" s="22">
        <v>0</v>
      </c>
      <c r="T217" s="22">
        <v>0</v>
      </c>
      <c r="U217" s="22">
        <v>0</v>
      </c>
      <c r="V217" s="22">
        <v>0</v>
      </c>
      <c r="W217" s="22">
        <v>0</v>
      </c>
      <c r="X217" s="22">
        <v>0</v>
      </c>
      <c r="Y217" s="22">
        <v>0</v>
      </c>
      <c r="Z217" s="22">
        <v>0</v>
      </c>
      <c r="AA217" s="22">
        <v>0</v>
      </c>
      <c r="AB217" s="22">
        <v>0</v>
      </c>
      <c r="AC217" s="22">
        <v>1</v>
      </c>
      <c r="AD217" s="22">
        <v>8</v>
      </c>
      <c r="AE217" s="22">
        <v>2</v>
      </c>
      <c r="AF217" s="22">
        <v>11</v>
      </c>
      <c r="AG217" s="1">
        <v>1</v>
      </c>
      <c r="AH217" s="1">
        <v>0</v>
      </c>
      <c r="AI217" s="1">
        <v>1</v>
      </c>
      <c r="AJ217" s="1">
        <v>0</v>
      </c>
      <c r="AK217" s="1">
        <v>0</v>
      </c>
      <c r="AL217" s="1">
        <v>11</v>
      </c>
      <c r="AM217" s="1">
        <v>1</v>
      </c>
      <c r="AN217" s="1">
        <v>0</v>
      </c>
      <c r="AO217" s="1">
        <v>0</v>
      </c>
      <c r="AP217" s="1">
        <v>9</v>
      </c>
      <c r="AQ217" s="22">
        <v>5</v>
      </c>
      <c r="AR217" s="22">
        <v>14</v>
      </c>
      <c r="AS217" s="22">
        <v>1</v>
      </c>
      <c r="AT217" s="22">
        <v>0</v>
      </c>
      <c r="AU217" s="22">
        <v>1</v>
      </c>
      <c r="AV217" s="22">
        <v>2</v>
      </c>
      <c r="AW217" s="22">
        <v>1</v>
      </c>
      <c r="AX217" s="22">
        <v>0</v>
      </c>
      <c r="AY217" s="22">
        <v>1</v>
      </c>
      <c r="AZ217" s="22">
        <v>2</v>
      </c>
      <c r="BA217" s="22">
        <v>0</v>
      </c>
      <c r="BB217" s="22">
        <v>0</v>
      </c>
      <c r="BC217" s="22">
        <v>0</v>
      </c>
      <c r="BD217" s="22">
        <v>0</v>
      </c>
      <c r="BE217" s="22">
        <v>0</v>
      </c>
    </row>
    <row r="218" spans="1:57" s="23" customFormat="1" ht="13.7" customHeight="1">
      <c r="A218" s="19" t="s">
        <v>1219</v>
      </c>
      <c r="B218" s="19" t="s">
        <v>733</v>
      </c>
      <c r="C218" s="28" t="s">
        <v>526</v>
      </c>
      <c r="D218" s="21">
        <v>0</v>
      </c>
      <c r="E218" s="21" t="s">
        <v>1220</v>
      </c>
      <c r="F218" s="21" t="s">
        <v>1146</v>
      </c>
      <c r="G218" s="1">
        <v>6</v>
      </c>
      <c r="H218" s="1">
        <v>16</v>
      </c>
      <c r="I218" s="1">
        <v>15</v>
      </c>
      <c r="J218" s="1">
        <v>10</v>
      </c>
      <c r="K218" s="1">
        <v>13</v>
      </c>
      <c r="L218" s="1">
        <v>17</v>
      </c>
      <c r="M218" s="1">
        <v>15</v>
      </c>
      <c r="N218" s="1">
        <v>47</v>
      </c>
      <c r="O218" s="1">
        <v>39</v>
      </c>
      <c r="P218" s="1">
        <f t="shared" si="57"/>
        <v>86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  <c r="V218" s="22">
        <v>0</v>
      </c>
      <c r="W218" s="22">
        <v>0</v>
      </c>
      <c r="X218" s="22">
        <v>0</v>
      </c>
      <c r="Y218" s="22">
        <v>0</v>
      </c>
      <c r="Z218" s="22">
        <v>0</v>
      </c>
      <c r="AA218" s="22">
        <v>0</v>
      </c>
      <c r="AB218" s="22">
        <v>0</v>
      </c>
      <c r="AC218" s="22">
        <v>0</v>
      </c>
      <c r="AD218" s="22">
        <v>0</v>
      </c>
      <c r="AE218" s="22">
        <v>0</v>
      </c>
      <c r="AF218" s="22">
        <v>0</v>
      </c>
      <c r="AG218" s="1">
        <v>1</v>
      </c>
      <c r="AH218" s="1">
        <v>0</v>
      </c>
      <c r="AI218" s="1">
        <v>1</v>
      </c>
      <c r="AJ218" s="1">
        <v>0</v>
      </c>
      <c r="AK218" s="1">
        <v>0</v>
      </c>
      <c r="AL218" s="1">
        <v>8</v>
      </c>
      <c r="AM218" s="1">
        <v>1</v>
      </c>
      <c r="AN218" s="1">
        <v>0</v>
      </c>
      <c r="AO218" s="1">
        <v>0</v>
      </c>
      <c r="AP218" s="1">
        <v>6</v>
      </c>
      <c r="AQ218" s="22">
        <v>5</v>
      </c>
      <c r="AR218" s="22">
        <v>11</v>
      </c>
      <c r="AS218" s="22">
        <v>1</v>
      </c>
      <c r="AT218" s="22">
        <v>0</v>
      </c>
      <c r="AU218" s="22">
        <v>1</v>
      </c>
      <c r="AV218" s="22">
        <v>2</v>
      </c>
      <c r="AW218" s="22">
        <v>1</v>
      </c>
      <c r="AX218" s="22">
        <v>0</v>
      </c>
      <c r="AY218" s="22">
        <v>1</v>
      </c>
      <c r="AZ218" s="22">
        <v>3</v>
      </c>
      <c r="BA218" s="22">
        <v>0</v>
      </c>
      <c r="BB218" s="22">
        <v>0</v>
      </c>
      <c r="BC218" s="22">
        <v>1</v>
      </c>
      <c r="BD218" s="22">
        <v>0</v>
      </c>
      <c r="BE218" s="22">
        <v>1</v>
      </c>
    </row>
    <row r="219" spans="1:57" s="23" customFormat="1" ht="13.7" customHeight="1">
      <c r="A219" s="19" t="s">
        <v>1219</v>
      </c>
      <c r="B219" s="19" t="s">
        <v>733</v>
      </c>
      <c r="C219" s="28" t="s">
        <v>537</v>
      </c>
      <c r="D219" s="21">
        <v>0</v>
      </c>
      <c r="E219" s="21" t="s">
        <v>1220</v>
      </c>
      <c r="F219" s="21" t="s">
        <v>1146</v>
      </c>
      <c r="G219" s="1">
        <v>18</v>
      </c>
      <c r="H219" s="1">
        <v>92</v>
      </c>
      <c r="I219" s="1">
        <v>91</v>
      </c>
      <c r="J219" s="1">
        <v>80</v>
      </c>
      <c r="K219" s="1">
        <v>72</v>
      </c>
      <c r="L219" s="1">
        <v>89</v>
      </c>
      <c r="M219" s="1">
        <v>85</v>
      </c>
      <c r="N219" s="1">
        <v>253</v>
      </c>
      <c r="O219" s="1">
        <v>256</v>
      </c>
      <c r="P219" s="1">
        <f t="shared" si="57"/>
        <v>509</v>
      </c>
      <c r="Q219" s="22">
        <v>1</v>
      </c>
      <c r="R219" s="22">
        <v>7</v>
      </c>
      <c r="S219" s="22">
        <v>0</v>
      </c>
      <c r="T219" s="22">
        <v>0</v>
      </c>
      <c r="U219" s="22">
        <v>0</v>
      </c>
      <c r="V219" s="22">
        <v>0</v>
      </c>
      <c r="W219" s="22">
        <v>0</v>
      </c>
      <c r="X219" s="22">
        <v>0</v>
      </c>
      <c r="Y219" s="22">
        <v>0</v>
      </c>
      <c r="Z219" s="22">
        <v>0</v>
      </c>
      <c r="AA219" s="22">
        <v>0</v>
      </c>
      <c r="AB219" s="22">
        <v>0</v>
      </c>
      <c r="AC219" s="22">
        <v>1</v>
      </c>
      <c r="AD219" s="22">
        <v>6</v>
      </c>
      <c r="AE219" s="22">
        <v>2</v>
      </c>
      <c r="AF219" s="22">
        <v>13</v>
      </c>
      <c r="AG219" s="1">
        <v>1</v>
      </c>
      <c r="AH219" s="1">
        <v>0</v>
      </c>
      <c r="AI219" s="1">
        <v>1</v>
      </c>
      <c r="AJ219" s="1">
        <v>0</v>
      </c>
      <c r="AK219" s="1">
        <v>0</v>
      </c>
      <c r="AL219" s="1">
        <v>22</v>
      </c>
      <c r="AM219" s="1">
        <v>1</v>
      </c>
      <c r="AN219" s="1">
        <v>0</v>
      </c>
      <c r="AO219" s="1">
        <v>0</v>
      </c>
      <c r="AP219" s="1">
        <v>12</v>
      </c>
      <c r="AQ219" s="22">
        <v>13</v>
      </c>
      <c r="AR219" s="22">
        <v>25</v>
      </c>
      <c r="AS219" s="22">
        <v>1</v>
      </c>
      <c r="AT219" s="22">
        <v>0</v>
      </c>
      <c r="AU219" s="22">
        <v>1</v>
      </c>
      <c r="AV219" s="22">
        <v>2</v>
      </c>
      <c r="AW219" s="22">
        <v>1</v>
      </c>
      <c r="AX219" s="22">
        <v>6</v>
      </c>
      <c r="AY219" s="22">
        <v>1</v>
      </c>
      <c r="AZ219" s="22">
        <v>1</v>
      </c>
      <c r="BA219" s="22">
        <v>0</v>
      </c>
      <c r="BB219" s="22">
        <v>0</v>
      </c>
      <c r="BC219" s="22">
        <v>0</v>
      </c>
      <c r="BD219" s="22">
        <v>1</v>
      </c>
      <c r="BE219" s="22">
        <v>0</v>
      </c>
    </row>
    <row r="220" spans="1:57" s="23" customFormat="1" ht="13.7" customHeight="1">
      <c r="A220" s="19" t="s">
        <v>1219</v>
      </c>
      <c r="B220" s="19" t="s">
        <v>733</v>
      </c>
      <c r="C220" s="28" t="s">
        <v>866</v>
      </c>
      <c r="D220" s="21">
        <v>0</v>
      </c>
      <c r="E220" s="21" t="s">
        <v>1220</v>
      </c>
      <c r="F220" s="21" t="s">
        <v>1146</v>
      </c>
      <c r="G220" s="1">
        <v>11</v>
      </c>
      <c r="H220" s="1">
        <v>48</v>
      </c>
      <c r="I220" s="1">
        <v>50</v>
      </c>
      <c r="J220" s="1">
        <v>43</v>
      </c>
      <c r="K220" s="1">
        <v>34</v>
      </c>
      <c r="L220" s="1">
        <v>39</v>
      </c>
      <c r="M220" s="1">
        <v>31</v>
      </c>
      <c r="N220" s="1">
        <v>126</v>
      </c>
      <c r="O220" s="1">
        <v>119</v>
      </c>
      <c r="P220" s="1">
        <f t="shared" si="57"/>
        <v>245</v>
      </c>
      <c r="Q220" s="22">
        <v>1</v>
      </c>
      <c r="R220" s="22">
        <v>1</v>
      </c>
      <c r="S220" s="22">
        <v>0</v>
      </c>
      <c r="T220" s="22">
        <v>0</v>
      </c>
      <c r="U220" s="22">
        <v>0</v>
      </c>
      <c r="V220" s="22">
        <v>0</v>
      </c>
      <c r="W220" s="22">
        <v>0</v>
      </c>
      <c r="X220" s="22">
        <v>0</v>
      </c>
      <c r="Y220" s="22">
        <v>0</v>
      </c>
      <c r="Z220" s="22">
        <v>0</v>
      </c>
      <c r="AA220" s="22">
        <v>0</v>
      </c>
      <c r="AB220" s="22">
        <v>0</v>
      </c>
      <c r="AC220" s="22">
        <v>1</v>
      </c>
      <c r="AD220" s="22">
        <v>7</v>
      </c>
      <c r="AE220" s="22">
        <v>2</v>
      </c>
      <c r="AF220" s="22">
        <v>8</v>
      </c>
      <c r="AG220" s="1">
        <v>1</v>
      </c>
      <c r="AH220" s="1">
        <v>0</v>
      </c>
      <c r="AI220" s="1">
        <v>1</v>
      </c>
      <c r="AJ220" s="1">
        <v>0</v>
      </c>
      <c r="AK220" s="1">
        <v>0</v>
      </c>
      <c r="AL220" s="1">
        <v>14</v>
      </c>
      <c r="AM220" s="1">
        <v>1</v>
      </c>
      <c r="AN220" s="1">
        <v>1</v>
      </c>
      <c r="AO220" s="1">
        <v>0</v>
      </c>
      <c r="AP220" s="1">
        <v>8</v>
      </c>
      <c r="AQ220" s="22">
        <v>10</v>
      </c>
      <c r="AR220" s="22">
        <v>18</v>
      </c>
      <c r="AS220" s="22">
        <v>1</v>
      </c>
      <c r="AT220" s="22">
        <v>0</v>
      </c>
      <c r="AU220" s="22">
        <v>1</v>
      </c>
      <c r="AV220" s="22">
        <v>2</v>
      </c>
      <c r="AW220" s="22">
        <v>1</v>
      </c>
      <c r="AX220" s="22">
        <v>3</v>
      </c>
      <c r="AY220" s="22">
        <v>1</v>
      </c>
      <c r="AZ220" s="22">
        <v>2</v>
      </c>
      <c r="BA220" s="22">
        <v>0</v>
      </c>
      <c r="BB220" s="22">
        <v>0</v>
      </c>
      <c r="BC220" s="22">
        <v>0</v>
      </c>
      <c r="BD220" s="22">
        <v>0</v>
      </c>
      <c r="BE220" s="22">
        <v>0</v>
      </c>
    </row>
    <row r="221" spans="1:57" s="23" customFormat="1" ht="13.7" customHeight="1">
      <c r="A221" s="19" t="s">
        <v>1219</v>
      </c>
      <c r="B221" s="19" t="s">
        <v>733</v>
      </c>
      <c r="C221" s="28" t="s">
        <v>867</v>
      </c>
      <c r="D221" s="21">
        <v>0</v>
      </c>
      <c r="E221" s="21" t="s">
        <v>1220</v>
      </c>
      <c r="F221" s="21" t="s">
        <v>1146</v>
      </c>
      <c r="G221" s="1">
        <v>14</v>
      </c>
      <c r="H221" s="1">
        <v>68</v>
      </c>
      <c r="I221" s="1">
        <v>46</v>
      </c>
      <c r="J221" s="1">
        <v>54</v>
      </c>
      <c r="K221" s="1">
        <v>59</v>
      </c>
      <c r="L221" s="1">
        <v>59</v>
      </c>
      <c r="M221" s="1">
        <v>69</v>
      </c>
      <c r="N221" s="1">
        <v>192</v>
      </c>
      <c r="O221" s="1">
        <v>163</v>
      </c>
      <c r="P221" s="1">
        <f t="shared" si="57"/>
        <v>355</v>
      </c>
      <c r="Q221" s="22">
        <v>1</v>
      </c>
      <c r="R221" s="22">
        <v>3</v>
      </c>
      <c r="S221" s="22">
        <v>0</v>
      </c>
      <c r="T221" s="22">
        <v>0</v>
      </c>
      <c r="U221" s="22">
        <v>0</v>
      </c>
      <c r="V221" s="22">
        <v>0</v>
      </c>
      <c r="W221" s="22">
        <v>0</v>
      </c>
      <c r="X221" s="22">
        <v>0</v>
      </c>
      <c r="Y221" s="22">
        <v>0</v>
      </c>
      <c r="Z221" s="22">
        <v>0</v>
      </c>
      <c r="AA221" s="22">
        <v>0</v>
      </c>
      <c r="AB221" s="22">
        <v>0</v>
      </c>
      <c r="AC221" s="22">
        <v>1</v>
      </c>
      <c r="AD221" s="22">
        <v>5</v>
      </c>
      <c r="AE221" s="22">
        <v>2</v>
      </c>
      <c r="AF221" s="22">
        <v>8</v>
      </c>
      <c r="AG221" s="1">
        <v>1</v>
      </c>
      <c r="AH221" s="1">
        <v>0</v>
      </c>
      <c r="AI221" s="1">
        <v>1</v>
      </c>
      <c r="AJ221" s="1">
        <v>0</v>
      </c>
      <c r="AK221" s="1">
        <v>0</v>
      </c>
      <c r="AL221" s="1">
        <v>16</v>
      </c>
      <c r="AM221" s="1">
        <v>1</v>
      </c>
      <c r="AN221" s="1">
        <v>0</v>
      </c>
      <c r="AO221" s="1">
        <v>0</v>
      </c>
      <c r="AP221" s="1">
        <v>9</v>
      </c>
      <c r="AQ221" s="22">
        <v>10</v>
      </c>
      <c r="AR221" s="22">
        <v>19</v>
      </c>
      <c r="AS221" s="22">
        <v>1</v>
      </c>
      <c r="AT221" s="22">
        <v>0</v>
      </c>
      <c r="AU221" s="22">
        <v>1</v>
      </c>
      <c r="AV221" s="22">
        <v>2</v>
      </c>
      <c r="AW221" s="22">
        <v>1</v>
      </c>
      <c r="AX221" s="22">
        <v>6</v>
      </c>
      <c r="AY221" s="22">
        <v>1</v>
      </c>
      <c r="AZ221" s="22">
        <v>1</v>
      </c>
      <c r="BA221" s="22">
        <v>0</v>
      </c>
      <c r="BB221" s="22">
        <v>1</v>
      </c>
      <c r="BC221" s="22">
        <v>0</v>
      </c>
      <c r="BD221" s="22">
        <v>0</v>
      </c>
      <c r="BE221" s="22">
        <v>0</v>
      </c>
    </row>
    <row r="222" spans="1:57" s="32" customFormat="1" ht="13.7" customHeight="1">
      <c r="A222" s="19" t="s">
        <v>1219</v>
      </c>
      <c r="B222" s="19" t="s">
        <v>733</v>
      </c>
      <c r="C222" s="28" t="s">
        <v>875</v>
      </c>
      <c r="D222" s="21">
        <v>0</v>
      </c>
      <c r="E222" s="21" t="s">
        <v>1220</v>
      </c>
      <c r="F222" s="21" t="s">
        <v>1146</v>
      </c>
      <c r="G222" s="1">
        <v>10</v>
      </c>
      <c r="H222" s="1">
        <v>32</v>
      </c>
      <c r="I222" s="1">
        <v>35</v>
      </c>
      <c r="J222" s="1">
        <v>35</v>
      </c>
      <c r="K222" s="1">
        <v>35</v>
      </c>
      <c r="L222" s="1">
        <v>49</v>
      </c>
      <c r="M222" s="1">
        <v>43</v>
      </c>
      <c r="N222" s="1">
        <v>125</v>
      </c>
      <c r="O222" s="1">
        <v>104</v>
      </c>
      <c r="P222" s="1">
        <f t="shared" si="57"/>
        <v>229</v>
      </c>
      <c r="Q222" s="22">
        <v>1</v>
      </c>
      <c r="R222" s="22">
        <v>2</v>
      </c>
      <c r="S222" s="22">
        <v>0</v>
      </c>
      <c r="T222" s="22">
        <v>0</v>
      </c>
      <c r="U222" s="22">
        <v>0</v>
      </c>
      <c r="V222" s="22">
        <v>0</v>
      </c>
      <c r="W222" s="22">
        <v>0</v>
      </c>
      <c r="X222" s="22">
        <v>0</v>
      </c>
      <c r="Y222" s="22">
        <v>0</v>
      </c>
      <c r="Z222" s="22">
        <v>0</v>
      </c>
      <c r="AA222" s="22">
        <v>0</v>
      </c>
      <c r="AB222" s="22">
        <v>0</v>
      </c>
      <c r="AC222" s="22">
        <v>1</v>
      </c>
      <c r="AD222" s="22">
        <v>1</v>
      </c>
      <c r="AE222" s="22">
        <v>2</v>
      </c>
      <c r="AF222" s="22">
        <v>3</v>
      </c>
      <c r="AG222" s="1">
        <v>1</v>
      </c>
      <c r="AH222" s="1">
        <v>0</v>
      </c>
      <c r="AI222" s="1">
        <v>1</v>
      </c>
      <c r="AJ222" s="1">
        <v>0</v>
      </c>
      <c r="AK222" s="1">
        <v>0</v>
      </c>
      <c r="AL222" s="1">
        <v>12</v>
      </c>
      <c r="AM222" s="1">
        <v>1</v>
      </c>
      <c r="AN222" s="1">
        <v>1</v>
      </c>
      <c r="AO222" s="1">
        <v>0</v>
      </c>
      <c r="AP222" s="1">
        <v>7</v>
      </c>
      <c r="AQ222" s="22">
        <v>9</v>
      </c>
      <c r="AR222" s="22">
        <v>16</v>
      </c>
      <c r="AS222" s="22">
        <v>1</v>
      </c>
      <c r="AT222" s="22">
        <v>0</v>
      </c>
      <c r="AU222" s="22">
        <v>2</v>
      </c>
      <c r="AV222" s="22">
        <v>3</v>
      </c>
      <c r="AW222" s="22">
        <v>1</v>
      </c>
      <c r="AX222" s="22">
        <v>3</v>
      </c>
      <c r="AY222" s="22">
        <v>1</v>
      </c>
      <c r="AZ222" s="22">
        <v>1</v>
      </c>
      <c r="BA222" s="22">
        <v>0</v>
      </c>
      <c r="BB222" s="22">
        <v>0</v>
      </c>
      <c r="BC222" s="22">
        <v>0</v>
      </c>
      <c r="BD222" s="22">
        <v>0</v>
      </c>
      <c r="BE222" s="22">
        <v>0</v>
      </c>
    </row>
    <row r="223" spans="1:57" s="32" customFormat="1" ht="13.7" customHeight="1">
      <c r="A223" s="19" t="s">
        <v>1219</v>
      </c>
      <c r="B223" s="19" t="s">
        <v>733</v>
      </c>
      <c r="C223" s="28" t="s">
        <v>886</v>
      </c>
      <c r="D223" s="21">
        <v>0</v>
      </c>
      <c r="E223" s="21" t="s">
        <v>1220</v>
      </c>
      <c r="F223" s="21" t="s">
        <v>1146</v>
      </c>
      <c r="G223" s="1">
        <v>15</v>
      </c>
      <c r="H223" s="1">
        <v>57</v>
      </c>
      <c r="I223" s="1">
        <v>71</v>
      </c>
      <c r="J223" s="1">
        <v>73</v>
      </c>
      <c r="K223" s="1">
        <v>81</v>
      </c>
      <c r="L223" s="1">
        <v>81</v>
      </c>
      <c r="M223" s="1">
        <v>72</v>
      </c>
      <c r="N223" s="1">
        <v>208</v>
      </c>
      <c r="O223" s="1">
        <v>227</v>
      </c>
      <c r="P223" s="1">
        <f t="shared" si="57"/>
        <v>435</v>
      </c>
      <c r="Q223" s="22">
        <v>1</v>
      </c>
      <c r="R223" s="22">
        <v>1</v>
      </c>
      <c r="S223" s="22">
        <v>0</v>
      </c>
      <c r="T223" s="22">
        <v>0</v>
      </c>
      <c r="U223" s="22">
        <v>0</v>
      </c>
      <c r="V223" s="22">
        <v>0</v>
      </c>
      <c r="W223" s="22">
        <v>0</v>
      </c>
      <c r="X223" s="22">
        <v>0</v>
      </c>
      <c r="Y223" s="22">
        <v>0</v>
      </c>
      <c r="Z223" s="22">
        <v>0</v>
      </c>
      <c r="AA223" s="22">
        <v>0</v>
      </c>
      <c r="AB223" s="22">
        <v>0</v>
      </c>
      <c r="AC223" s="22">
        <v>1</v>
      </c>
      <c r="AD223" s="22">
        <v>2</v>
      </c>
      <c r="AE223" s="22">
        <v>2</v>
      </c>
      <c r="AF223" s="22">
        <v>3</v>
      </c>
      <c r="AG223" s="1">
        <v>1</v>
      </c>
      <c r="AH223" s="1">
        <v>0</v>
      </c>
      <c r="AI223" s="1">
        <v>1</v>
      </c>
      <c r="AJ223" s="1">
        <v>0</v>
      </c>
      <c r="AK223" s="1">
        <v>0</v>
      </c>
      <c r="AL223" s="1">
        <v>20</v>
      </c>
      <c r="AM223" s="1">
        <v>1</v>
      </c>
      <c r="AN223" s="1">
        <v>1</v>
      </c>
      <c r="AO223" s="1">
        <v>0</v>
      </c>
      <c r="AP223" s="1">
        <v>10</v>
      </c>
      <c r="AQ223" s="22">
        <v>14</v>
      </c>
      <c r="AR223" s="22">
        <v>24</v>
      </c>
      <c r="AS223" s="22">
        <v>1</v>
      </c>
      <c r="AT223" s="22">
        <v>0</v>
      </c>
      <c r="AU223" s="22">
        <v>1</v>
      </c>
      <c r="AV223" s="22">
        <v>2</v>
      </c>
      <c r="AW223" s="22">
        <v>1</v>
      </c>
      <c r="AX223" s="22">
        <v>6</v>
      </c>
      <c r="AY223" s="22">
        <v>1</v>
      </c>
      <c r="AZ223" s="22">
        <v>3</v>
      </c>
      <c r="BA223" s="22">
        <v>0</v>
      </c>
      <c r="BB223" s="22">
        <v>0</v>
      </c>
      <c r="BC223" s="22">
        <v>2</v>
      </c>
      <c r="BD223" s="22">
        <v>0</v>
      </c>
      <c r="BE223" s="22">
        <v>2</v>
      </c>
    </row>
    <row r="224" spans="1:57" s="23" customFormat="1" ht="13.7" customHeight="1">
      <c r="A224" s="19" t="s">
        <v>1219</v>
      </c>
      <c r="B224" s="19" t="s">
        <v>733</v>
      </c>
      <c r="C224" s="28" t="s">
        <v>907</v>
      </c>
      <c r="D224" s="21">
        <v>0</v>
      </c>
      <c r="E224" s="21" t="s">
        <v>1220</v>
      </c>
      <c r="F224" s="21" t="s">
        <v>1146</v>
      </c>
      <c r="G224" s="1">
        <v>12</v>
      </c>
      <c r="H224" s="1">
        <v>38</v>
      </c>
      <c r="I224" s="1">
        <v>41</v>
      </c>
      <c r="J224" s="1">
        <v>41</v>
      </c>
      <c r="K224" s="1">
        <v>43</v>
      </c>
      <c r="L224" s="1">
        <v>33</v>
      </c>
      <c r="M224" s="1">
        <v>37</v>
      </c>
      <c r="N224" s="1">
        <v>117</v>
      </c>
      <c r="O224" s="1">
        <v>116</v>
      </c>
      <c r="P224" s="1">
        <f t="shared" ref="P224:P287" si="58">SUM(H224:M224)</f>
        <v>233</v>
      </c>
      <c r="Q224" s="22">
        <v>1</v>
      </c>
      <c r="R224" s="22">
        <v>3</v>
      </c>
      <c r="S224" s="22">
        <v>0</v>
      </c>
      <c r="T224" s="22">
        <v>0</v>
      </c>
      <c r="U224" s="22">
        <v>0</v>
      </c>
      <c r="V224" s="22">
        <v>0</v>
      </c>
      <c r="W224" s="22">
        <v>0</v>
      </c>
      <c r="X224" s="22">
        <v>0</v>
      </c>
      <c r="Y224" s="22">
        <v>0</v>
      </c>
      <c r="Z224" s="22">
        <v>0</v>
      </c>
      <c r="AA224" s="22">
        <v>0</v>
      </c>
      <c r="AB224" s="22">
        <v>0</v>
      </c>
      <c r="AC224" s="22">
        <v>1</v>
      </c>
      <c r="AD224" s="22">
        <v>4</v>
      </c>
      <c r="AE224" s="22">
        <v>2</v>
      </c>
      <c r="AF224" s="22">
        <v>7</v>
      </c>
      <c r="AG224" s="1">
        <v>1</v>
      </c>
      <c r="AH224" s="1">
        <v>0</v>
      </c>
      <c r="AI224" s="1">
        <v>1</v>
      </c>
      <c r="AJ224" s="1">
        <v>0</v>
      </c>
      <c r="AK224" s="1">
        <v>0</v>
      </c>
      <c r="AL224" s="1">
        <v>14</v>
      </c>
      <c r="AM224" s="1">
        <v>1</v>
      </c>
      <c r="AN224" s="1">
        <v>1</v>
      </c>
      <c r="AO224" s="1">
        <v>0</v>
      </c>
      <c r="AP224" s="1">
        <v>10</v>
      </c>
      <c r="AQ224" s="22">
        <v>8</v>
      </c>
      <c r="AR224" s="22">
        <v>18</v>
      </c>
      <c r="AS224" s="22">
        <v>1</v>
      </c>
      <c r="AT224" s="22">
        <v>0</v>
      </c>
      <c r="AU224" s="22">
        <v>1</v>
      </c>
      <c r="AV224" s="22">
        <v>2</v>
      </c>
      <c r="AW224" s="22">
        <v>1</v>
      </c>
      <c r="AX224" s="22">
        <v>4</v>
      </c>
      <c r="AY224" s="22">
        <v>1</v>
      </c>
      <c r="AZ224" s="22">
        <v>1</v>
      </c>
      <c r="BA224" s="22">
        <v>0</v>
      </c>
      <c r="BB224" s="22">
        <v>0</v>
      </c>
      <c r="BC224" s="22">
        <v>0</v>
      </c>
      <c r="BD224" s="22">
        <v>0</v>
      </c>
      <c r="BE224" s="22">
        <v>0</v>
      </c>
    </row>
    <row r="225" spans="1:57" s="23" customFormat="1" ht="13.7" customHeight="1">
      <c r="A225" s="19" t="s">
        <v>1219</v>
      </c>
      <c r="B225" s="19" t="s">
        <v>733</v>
      </c>
      <c r="C225" s="28" t="s">
        <v>241</v>
      </c>
      <c r="D225" s="21">
        <v>0</v>
      </c>
      <c r="E225" s="21" t="s">
        <v>1220</v>
      </c>
      <c r="F225" s="21" t="s">
        <v>1146</v>
      </c>
      <c r="G225" s="1">
        <v>8</v>
      </c>
      <c r="H225" s="1">
        <v>33</v>
      </c>
      <c r="I225" s="1">
        <v>19</v>
      </c>
      <c r="J225" s="1">
        <v>36</v>
      </c>
      <c r="K225" s="1">
        <v>38</v>
      </c>
      <c r="L225" s="1">
        <v>30</v>
      </c>
      <c r="M225" s="1">
        <v>24</v>
      </c>
      <c r="N225" s="1">
        <v>90</v>
      </c>
      <c r="O225" s="1">
        <v>90</v>
      </c>
      <c r="P225" s="1">
        <f t="shared" si="58"/>
        <v>180</v>
      </c>
      <c r="Q225" s="22">
        <v>1</v>
      </c>
      <c r="R225" s="22">
        <v>1</v>
      </c>
      <c r="S225" s="22">
        <v>0</v>
      </c>
      <c r="T225" s="22">
        <v>0</v>
      </c>
      <c r="U225" s="22">
        <v>0</v>
      </c>
      <c r="V225" s="22">
        <v>0</v>
      </c>
      <c r="W225" s="22">
        <v>0</v>
      </c>
      <c r="X225" s="22">
        <v>0</v>
      </c>
      <c r="Y225" s="22">
        <v>0</v>
      </c>
      <c r="Z225" s="22">
        <v>0</v>
      </c>
      <c r="AA225" s="22">
        <v>0</v>
      </c>
      <c r="AB225" s="22">
        <v>0</v>
      </c>
      <c r="AC225" s="22">
        <v>1</v>
      </c>
      <c r="AD225" s="22">
        <v>1</v>
      </c>
      <c r="AE225" s="22">
        <v>2</v>
      </c>
      <c r="AF225" s="22">
        <v>2</v>
      </c>
      <c r="AG225" s="1">
        <v>1</v>
      </c>
      <c r="AH225" s="1">
        <v>0</v>
      </c>
      <c r="AI225" s="1">
        <v>1</v>
      </c>
      <c r="AJ225" s="1">
        <v>0</v>
      </c>
      <c r="AK225" s="1">
        <v>0</v>
      </c>
      <c r="AL225" s="1">
        <v>10</v>
      </c>
      <c r="AM225" s="1">
        <v>1</v>
      </c>
      <c r="AN225" s="1">
        <v>1</v>
      </c>
      <c r="AO225" s="1">
        <v>0</v>
      </c>
      <c r="AP225" s="1">
        <v>7</v>
      </c>
      <c r="AQ225" s="22">
        <v>7</v>
      </c>
      <c r="AR225" s="22">
        <v>14</v>
      </c>
      <c r="AS225" s="22">
        <v>1</v>
      </c>
      <c r="AT225" s="22">
        <v>0</v>
      </c>
      <c r="AU225" s="22">
        <v>1</v>
      </c>
      <c r="AV225" s="22">
        <v>2</v>
      </c>
      <c r="AW225" s="22">
        <v>1</v>
      </c>
      <c r="AX225" s="22">
        <v>1</v>
      </c>
      <c r="AY225" s="22">
        <v>1</v>
      </c>
      <c r="AZ225" s="22">
        <v>3</v>
      </c>
      <c r="BA225" s="22">
        <v>0</v>
      </c>
      <c r="BB225" s="22">
        <v>0</v>
      </c>
      <c r="BC225" s="22">
        <v>0</v>
      </c>
      <c r="BD225" s="22">
        <v>0</v>
      </c>
      <c r="BE225" s="22">
        <v>0</v>
      </c>
    </row>
    <row r="226" spans="1:57" s="32" customFormat="1" ht="13.7" customHeight="1">
      <c r="A226" s="19" t="s">
        <v>1219</v>
      </c>
      <c r="B226" s="19" t="s">
        <v>733</v>
      </c>
      <c r="C226" s="28" t="s">
        <v>252</v>
      </c>
      <c r="D226" s="21">
        <v>0</v>
      </c>
      <c r="E226" s="21" t="s">
        <v>1220</v>
      </c>
      <c r="F226" s="21" t="s">
        <v>1146</v>
      </c>
      <c r="G226" s="1">
        <v>9</v>
      </c>
      <c r="H226" s="1">
        <v>27</v>
      </c>
      <c r="I226" s="1">
        <v>45</v>
      </c>
      <c r="J226" s="1">
        <v>37</v>
      </c>
      <c r="K226" s="1">
        <v>27</v>
      </c>
      <c r="L226" s="1">
        <v>47</v>
      </c>
      <c r="M226" s="1">
        <v>38</v>
      </c>
      <c r="N226" s="1">
        <v>116</v>
      </c>
      <c r="O226" s="1">
        <v>105</v>
      </c>
      <c r="P226" s="1">
        <f t="shared" si="58"/>
        <v>221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  <c r="V226" s="22">
        <v>0</v>
      </c>
      <c r="W226" s="22">
        <v>0</v>
      </c>
      <c r="X226" s="22">
        <v>0</v>
      </c>
      <c r="Y226" s="22">
        <v>0</v>
      </c>
      <c r="Z226" s="22">
        <v>0</v>
      </c>
      <c r="AA226" s="22">
        <v>0</v>
      </c>
      <c r="AB226" s="22">
        <v>0</v>
      </c>
      <c r="AC226" s="22">
        <v>1</v>
      </c>
      <c r="AD226" s="22">
        <v>7</v>
      </c>
      <c r="AE226" s="22">
        <v>1</v>
      </c>
      <c r="AF226" s="22">
        <v>7</v>
      </c>
      <c r="AG226" s="1">
        <v>1</v>
      </c>
      <c r="AH226" s="1">
        <v>0</v>
      </c>
      <c r="AI226" s="1">
        <v>1</v>
      </c>
      <c r="AJ226" s="1">
        <v>0</v>
      </c>
      <c r="AK226" s="1">
        <v>0</v>
      </c>
      <c r="AL226" s="1">
        <v>11</v>
      </c>
      <c r="AM226" s="1">
        <v>1</v>
      </c>
      <c r="AN226" s="1">
        <v>1</v>
      </c>
      <c r="AO226" s="1">
        <v>0</v>
      </c>
      <c r="AP226" s="1">
        <v>9</v>
      </c>
      <c r="AQ226" s="22">
        <v>6</v>
      </c>
      <c r="AR226" s="22">
        <v>15</v>
      </c>
      <c r="AS226" s="22">
        <v>1</v>
      </c>
      <c r="AT226" s="22">
        <v>0</v>
      </c>
      <c r="AU226" s="22">
        <v>1</v>
      </c>
      <c r="AV226" s="22">
        <v>2</v>
      </c>
      <c r="AW226" s="22">
        <v>1</v>
      </c>
      <c r="AX226" s="22">
        <v>2</v>
      </c>
      <c r="AY226" s="22">
        <v>1</v>
      </c>
      <c r="AZ226" s="22">
        <v>1</v>
      </c>
      <c r="BA226" s="22">
        <v>0</v>
      </c>
      <c r="BB226" s="22">
        <v>0</v>
      </c>
      <c r="BC226" s="22">
        <v>0</v>
      </c>
      <c r="BD226" s="22">
        <v>0</v>
      </c>
      <c r="BE226" s="22">
        <v>0</v>
      </c>
    </row>
    <row r="227" spans="1:57" s="32" customFormat="1" ht="13.7" customHeight="1">
      <c r="A227" s="19" t="s">
        <v>1219</v>
      </c>
      <c r="B227" s="19" t="s">
        <v>733</v>
      </c>
      <c r="C227" s="28" t="s">
        <v>253</v>
      </c>
      <c r="D227" s="21">
        <v>0</v>
      </c>
      <c r="E227" s="21" t="s">
        <v>1220</v>
      </c>
      <c r="F227" s="21" t="s">
        <v>1146</v>
      </c>
      <c r="G227" s="1">
        <v>14</v>
      </c>
      <c r="H227" s="1">
        <v>56</v>
      </c>
      <c r="I227" s="1">
        <v>66</v>
      </c>
      <c r="J227" s="1">
        <v>71</v>
      </c>
      <c r="K227" s="1">
        <v>56</v>
      </c>
      <c r="L227" s="1">
        <v>59</v>
      </c>
      <c r="M227" s="1">
        <v>55</v>
      </c>
      <c r="N227" s="1">
        <v>178</v>
      </c>
      <c r="O227" s="1">
        <v>185</v>
      </c>
      <c r="P227" s="1">
        <f t="shared" si="58"/>
        <v>363</v>
      </c>
      <c r="Q227" s="22">
        <v>1</v>
      </c>
      <c r="R227" s="22">
        <v>1</v>
      </c>
      <c r="S227" s="22">
        <v>0</v>
      </c>
      <c r="T227" s="22">
        <v>0</v>
      </c>
      <c r="U227" s="22">
        <v>0</v>
      </c>
      <c r="V227" s="22">
        <v>0</v>
      </c>
      <c r="W227" s="22">
        <v>0</v>
      </c>
      <c r="X227" s="22">
        <v>0</v>
      </c>
      <c r="Y227" s="22">
        <v>0</v>
      </c>
      <c r="Z227" s="22">
        <v>0</v>
      </c>
      <c r="AA227" s="22">
        <v>0</v>
      </c>
      <c r="AB227" s="22">
        <v>0</v>
      </c>
      <c r="AC227" s="22">
        <v>1</v>
      </c>
      <c r="AD227" s="22">
        <v>8</v>
      </c>
      <c r="AE227" s="22">
        <v>2</v>
      </c>
      <c r="AF227" s="22">
        <v>9</v>
      </c>
      <c r="AG227" s="1">
        <v>1</v>
      </c>
      <c r="AH227" s="1">
        <v>0</v>
      </c>
      <c r="AI227" s="1">
        <v>1</v>
      </c>
      <c r="AJ227" s="1">
        <v>0</v>
      </c>
      <c r="AK227" s="1">
        <v>0</v>
      </c>
      <c r="AL227" s="1">
        <v>19</v>
      </c>
      <c r="AM227" s="1">
        <v>1</v>
      </c>
      <c r="AN227" s="1">
        <v>1</v>
      </c>
      <c r="AO227" s="1">
        <v>0</v>
      </c>
      <c r="AP227" s="1">
        <v>8</v>
      </c>
      <c r="AQ227" s="22">
        <v>15</v>
      </c>
      <c r="AR227" s="22">
        <v>23</v>
      </c>
      <c r="AS227" s="22">
        <v>1</v>
      </c>
      <c r="AT227" s="22">
        <v>0</v>
      </c>
      <c r="AU227" s="22">
        <v>6</v>
      </c>
      <c r="AV227" s="22">
        <v>7</v>
      </c>
      <c r="AW227" s="22">
        <v>1</v>
      </c>
      <c r="AX227" s="22">
        <v>6</v>
      </c>
      <c r="AY227" s="22">
        <v>1</v>
      </c>
      <c r="AZ227" s="22">
        <v>1</v>
      </c>
      <c r="BA227" s="22">
        <v>0</v>
      </c>
      <c r="BB227" s="22">
        <v>0</v>
      </c>
      <c r="BC227" s="22">
        <v>1</v>
      </c>
      <c r="BD227" s="22">
        <v>0</v>
      </c>
      <c r="BE227" s="22">
        <v>1</v>
      </c>
    </row>
    <row r="228" spans="1:57" s="23" customFormat="1" ht="13.7" customHeight="1">
      <c r="A228" s="19" t="s">
        <v>1219</v>
      </c>
      <c r="B228" s="19" t="s">
        <v>733</v>
      </c>
      <c r="C228" s="28" t="s">
        <v>275</v>
      </c>
      <c r="D228" s="21">
        <v>0</v>
      </c>
      <c r="E228" s="21" t="s">
        <v>1220</v>
      </c>
      <c r="F228" s="21" t="s">
        <v>1146</v>
      </c>
      <c r="G228" s="1">
        <v>6</v>
      </c>
      <c r="H228" s="1">
        <v>14</v>
      </c>
      <c r="I228" s="1">
        <v>22</v>
      </c>
      <c r="J228" s="1">
        <v>22</v>
      </c>
      <c r="K228" s="1">
        <v>17</v>
      </c>
      <c r="L228" s="1">
        <v>16</v>
      </c>
      <c r="M228" s="1">
        <v>13</v>
      </c>
      <c r="N228" s="1">
        <v>55</v>
      </c>
      <c r="O228" s="1">
        <v>49</v>
      </c>
      <c r="P228" s="1">
        <f t="shared" si="58"/>
        <v>104</v>
      </c>
      <c r="Q228" s="22">
        <v>0</v>
      </c>
      <c r="R228" s="22">
        <v>0</v>
      </c>
      <c r="S228" s="22">
        <v>0</v>
      </c>
      <c r="T228" s="22">
        <v>0</v>
      </c>
      <c r="U228" s="22">
        <v>0</v>
      </c>
      <c r="V228" s="22">
        <v>0</v>
      </c>
      <c r="W228" s="22">
        <v>0</v>
      </c>
      <c r="X228" s="22">
        <v>0</v>
      </c>
      <c r="Y228" s="22">
        <v>0</v>
      </c>
      <c r="Z228" s="22">
        <v>0</v>
      </c>
      <c r="AA228" s="22">
        <v>0</v>
      </c>
      <c r="AB228" s="22">
        <v>0</v>
      </c>
      <c r="AC228" s="22">
        <v>0</v>
      </c>
      <c r="AD228" s="22">
        <v>0</v>
      </c>
      <c r="AE228" s="22">
        <v>0</v>
      </c>
      <c r="AF228" s="22">
        <v>0</v>
      </c>
      <c r="AG228" s="1">
        <v>1</v>
      </c>
      <c r="AH228" s="1">
        <v>0</v>
      </c>
      <c r="AI228" s="1">
        <v>1</v>
      </c>
      <c r="AJ228" s="1">
        <v>0</v>
      </c>
      <c r="AK228" s="1">
        <v>0</v>
      </c>
      <c r="AL228" s="1">
        <v>8</v>
      </c>
      <c r="AM228" s="1">
        <v>1</v>
      </c>
      <c r="AN228" s="1">
        <v>0</v>
      </c>
      <c r="AO228" s="1">
        <v>0</v>
      </c>
      <c r="AP228" s="1">
        <v>7</v>
      </c>
      <c r="AQ228" s="22">
        <v>4</v>
      </c>
      <c r="AR228" s="22">
        <v>11</v>
      </c>
      <c r="AS228" s="22">
        <v>1</v>
      </c>
      <c r="AT228" s="22">
        <v>0</v>
      </c>
      <c r="AU228" s="22">
        <v>1</v>
      </c>
      <c r="AV228" s="22">
        <v>2</v>
      </c>
      <c r="AW228" s="22">
        <v>1</v>
      </c>
      <c r="AX228" s="22">
        <v>0</v>
      </c>
      <c r="AY228" s="22">
        <v>1</v>
      </c>
      <c r="AZ228" s="22">
        <v>1</v>
      </c>
      <c r="BA228" s="22">
        <v>0</v>
      </c>
      <c r="BB228" s="22">
        <v>0</v>
      </c>
      <c r="BC228" s="22">
        <v>0</v>
      </c>
      <c r="BD228" s="22">
        <v>0</v>
      </c>
      <c r="BE228" s="22">
        <v>0</v>
      </c>
    </row>
    <row r="229" spans="1:57" s="23" customFormat="1" ht="13.7" customHeight="1">
      <c r="A229" s="19" t="s">
        <v>1219</v>
      </c>
      <c r="B229" s="19" t="s">
        <v>733</v>
      </c>
      <c r="C229" s="28" t="s">
        <v>43</v>
      </c>
      <c r="D229" s="21">
        <v>0</v>
      </c>
      <c r="E229" s="21" t="s">
        <v>1220</v>
      </c>
      <c r="F229" s="21" t="s">
        <v>1146</v>
      </c>
      <c r="G229" s="1">
        <v>14</v>
      </c>
      <c r="H229" s="1">
        <v>49</v>
      </c>
      <c r="I229" s="1">
        <v>56</v>
      </c>
      <c r="J229" s="1">
        <v>52</v>
      </c>
      <c r="K229" s="1">
        <v>65</v>
      </c>
      <c r="L229" s="1">
        <v>70</v>
      </c>
      <c r="M229" s="1">
        <v>62</v>
      </c>
      <c r="N229" s="1">
        <v>170</v>
      </c>
      <c r="O229" s="1">
        <v>184</v>
      </c>
      <c r="P229" s="1">
        <f t="shared" si="58"/>
        <v>354</v>
      </c>
      <c r="Q229" s="22">
        <v>1</v>
      </c>
      <c r="R229" s="22">
        <v>1</v>
      </c>
      <c r="S229" s="22">
        <v>0</v>
      </c>
      <c r="T229" s="22">
        <v>0</v>
      </c>
      <c r="U229" s="22">
        <v>0</v>
      </c>
      <c r="V229" s="22">
        <v>0</v>
      </c>
      <c r="W229" s="22">
        <v>0</v>
      </c>
      <c r="X229" s="22">
        <v>0</v>
      </c>
      <c r="Y229" s="22">
        <v>0</v>
      </c>
      <c r="Z229" s="22">
        <v>0</v>
      </c>
      <c r="AA229" s="22">
        <v>0</v>
      </c>
      <c r="AB229" s="22">
        <v>0</v>
      </c>
      <c r="AC229" s="22">
        <v>1</v>
      </c>
      <c r="AD229" s="22">
        <v>7</v>
      </c>
      <c r="AE229" s="22">
        <v>2</v>
      </c>
      <c r="AF229" s="22">
        <v>8</v>
      </c>
      <c r="AG229" s="1">
        <v>1</v>
      </c>
      <c r="AH229" s="1">
        <v>0</v>
      </c>
      <c r="AI229" s="1">
        <v>1</v>
      </c>
      <c r="AJ229" s="1">
        <v>0</v>
      </c>
      <c r="AK229" s="1">
        <v>0</v>
      </c>
      <c r="AL229" s="1">
        <v>16</v>
      </c>
      <c r="AM229" s="1">
        <v>1</v>
      </c>
      <c r="AN229" s="1">
        <v>0</v>
      </c>
      <c r="AO229" s="1">
        <v>0</v>
      </c>
      <c r="AP229" s="1">
        <v>10</v>
      </c>
      <c r="AQ229" s="22">
        <v>9</v>
      </c>
      <c r="AR229" s="22">
        <v>19</v>
      </c>
      <c r="AS229" s="22">
        <v>1</v>
      </c>
      <c r="AT229" s="22">
        <v>0</v>
      </c>
      <c r="AU229" s="22">
        <v>1</v>
      </c>
      <c r="AV229" s="22">
        <v>2</v>
      </c>
      <c r="AW229" s="22">
        <v>1</v>
      </c>
      <c r="AX229" s="22">
        <v>6</v>
      </c>
      <c r="AY229" s="22">
        <v>1</v>
      </c>
      <c r="AZ229" s="22">
        <v>1</v>
      </c>
      <c r="BA229" s="22">
        <v>0</v>
      </c>
      <c r="BB229" s="22">
        <v>0</v>
      </c>
      <c r="BC229" s="22">
        <v>0</v>
      </c>
      <c r="BD229" s="22">
        <v>0</v>
      </c>
      <c r="BE229" s="22">
        <v>0</v>
      </c>
    </row>
    <row r="230" spans="1:57" s="23" customFormat="1" ht="13.7" customHeight="1">
      <c r="A230" s="19" t="s">
        <v>1219</v>
      </c>
      <c r="B230" s="19" t="s">
        <v>733</v>
      </c>
      <c r="C230" s="28" t="s">
        <v>1152</v>
      </c>
      <c r="D230" s="21">
        <v>0</v>
      </c>
      <c r="E230" s="21" t="s">
        <v>1220</v>
      </c>
      <c r="F230" s="21" t="s">
        <v>1146</v>
      </c>
      <c r="G230" s="1">
        <v>14</v>
      </c>
      <c r="H230" s="1">
        <v>63</v>
      </c>
      <c r="I230" s="1">
        <v>44</v>
      </c>
      <c r="J230" s="1">
        <v>48</v>
      </c>
      <c r="K230" s="1">
        <v>69</v>
      </c>
      <c r="L230" s="1">
        <v>71</v>
      </c>
      <c r="M230" s="1">
        <v>65</v>
      </c>
      <c r="N230" s="1">
        <v>193</v>
      </c>
      <c r="O230" s="1">
        <v>167</v>
      </c>
      <c r="P230" s="1">
        <f t="shared" si="58"/>
        <v>360</v>
      </c>
      <c r="Q230" s="22">
        <v>1</v>
      </c>
      <c r="R230" s="22">
        <v>2</v>
      </c>
      <c r="S230" s="22">
        <v>0</v>
      </c>
      <c r="T230" s="22">
        <v>0</v>
      </c>
      <c r="U230" s="22">
        <v>0</v>
      </c>
      <c r="V230" s="22">
        <v>0</v>
      </c>
      <c r="W230" s="22">
        <v>0</v>
      </c>
      <c r="X230" s="22">
        <v>0</v>
      </c>
      <c r="Y230" s="22">
        <v>0</v>
      </c>
      <c r="Z230" s="22">
        <v>0</v>
      </c>
      <c r="AA230" s="22">
        <v>0</v>
      </c>
      <c r="AB230" s="22">
        <v>0</v>
      </c>
      <c r="AC230" s="22">
        <v>1</v>
      </c>
      <c r="AD230" s="22">
        <v>5</v>
      </c>
      <c r="AE230" s="22">
        <v>2</v>
      </c>
      <c r="AF230" s="22">
        <v>7</v>
      </c>
      <c r="AG230" s="1">
        <v>1</v>
      </c>
      <c r="AH230" s="1">
        <v>0</v>
      </c>
      <c r="AI230" s="1">
        <v>1</v>
      </c>
      <c r="AJ230" s="1">
        <v>0</v>
      </c>
      <c r="AK230" s="1">
        <v>0</v>
      </c>
      <c r="AL230" s="1">
        <v>16</v>
      </c>
      <c r="AM230" s="1">
        <v>1</v>
      </c>
      <c r="AN230" s="1">
        <v>0</v>
      </c>
      <c r="AO230" s="1">
        <v>0</v>
      </c>
      <c r="AP230" s="1">
        <v>8</v>
      </c>
      <c r="AQ230" s="22">
        <v>11</v>
      </c>
      <c r="AR230" s="22">
        <v>19</v>
      </c>
      <c r="AS230" s="22">
        <v>1</v>
      </c>
      <c r="AT230" s="22">
        <v>0</v>
      </c>
      <c r="AU230" s="22">
        <v>1</v>
      </c>
      <c r="AV230" s="22">
        <v>2</v>
      </c>
      <c r="AW230" s="22">
        <v>1</v>
      </c>
      <c r="AX230" s="22">
        <v>6</v>
      </c>
      <c r="AY230" s="22">
        <v>1</v>
      </c>
      <c r="AZ230" s="22">
        <v>1</v>
      </c>
      <c r="BA230" s="22">
        <v>0</v>
      </c>
      <c r="BB230" s="22">
        <v>0</v>
      </c>
      <c r="BC230" s="22">
        <v>0</v>
      </c>
      <c r="BD230" s="22">
        <v>0</v>
      </c>
      <c r="BE230" s="22">
        <v>0</v>
      </c>
    </row>
    <row r="231" spans="1:57" s="23" customFormat="1" ht="13.7" customHeight="1">
      <c r="A231" s="19" t="s">
        <v>1219</v>
      </c>
      <c r="B231" s="19" t="s">
        <v>733</v>
      </c>
      <c r="C231" s="28" t="s">
        <v>1153</v>
      </c>
      <c r="D231" s="21">
        <v>0</v>
      </c>
      <c r="E231" s="21" t="s">
        <v>1220</v>
      </c>
      <c r="F231" s="21" t="s">
        <v>1146</v>
      </c>
      <c r="G231" s="1">
        <v>23</v>
      </c>
      <c r="H231" s="1">
        <v>97</v>
      </c>
      <c r="I231" s="1">
        <v>110</v>
      </c>
      <c r="J231" s="1">
        <v>108</v>
      </c>
      <c r="K231" s="1">
        <v>125</v>
      </c>
      <c r="L231" s="1">
        <v>117</v>
      </c>
      <c r="M231" s="1">
        <v>114</v>
      </c>
      <c r="N231" s="1">
        <v>348</v>
      </c>
      <c r="O231" s="1">
        <v>323</v>
      </c>
      <c r="P231" s="1">
        <f t="shared" si="58"/>
        <v>671</v>
      </c>
      <c r="Q231" s="22">
        <v>1</v>
      </c>
      <c r="R231" s="22">
        <v>2</v>
      </c>
      <c r="S231" s="22">
        <v>0</v>
      </c>
      <c r="T231" s="22">
        <v>0</v>
      </c>
      <c r="U231" s="22">
        <v>0</v>
      </c>
      <c r="V231" s="22">
        <v>0</v>
      </c>
      <c r="W231" s="22">
        <v>0</v>
      </c>
      <c r="X231" s="22">
        <v>0</v>
      </c>
      <c r="Y231" s="22">
        <v>0</v>
      </c>
      <c r="Z231" s="22">
        <v>0</v>
      </c>
      <c r="AA231" s="22">
        <v>0</v>
      </c>
      <c r="AB231" s="22">
        <v>0</v>
      </c>
      <c r="AC231" s="22">
        <v>2</v>
      </c>
      <c r="AD231" s="22">
        <v>12</v>
      </c>
      <c r="AE231" s="22">
        <v>3</v>
      </c>
      <c r="AF231" s="22">
        <v>14</v>
      </c>
      <c r="AG231" s="1">
        <v>1</v>
      </c>
      <c r="AH231" s="1">
        <v>0</v>
      </c>
      <c r="AI231" s="1">
        <v>1</v>
      </c>
      <c r="AJ231" s="1">
        <v>1</v>
      </c>
      <c r="AK231" s="1">
        <v>0</v>
      </c>
      <c r="AL231" s="1">
        <v>33</v>
      </c>
      <c r="AM231" s="1">
        <v>1</v>
      </c>
      <c r="AN231" s="1">
        <v>0</v>
      </c>
      <c r="AO231" s="1">
        <v>0</v>
      </c>
      <c r="AP231" s="1">
        <v>12</v>
      </c>
      <c r="AQ231" s="22">
        <v>25</v>
      </c>
      <c r="AR231" s="22">
        <v>37</v>
      </c>
      <c r="AS231" s="22">
        <v>1</v>
      </c>
      <c r="AT231" s="22">
        <v>0</v>
      </c>
      <c r="AU231" s="22">
        <v>2</v>
      </c>
      <c r="AV231" s="22">
        <v>3</v>
      </c>
      <c r="AW231" s="22">
        <v>0</v>
      </c>
      <c r="AX231" s="22">
        <v>6</v>
      </c>
      <c r="AY231" s="22">
        <v>1</v>
      </c>
      <c r="AZ231" s="22">
        <v>2</v>
      </c>
      <c r="BA231" s="22">
        <v>0</v>
      </c>
      <c r="BB231" s="22">
        <v>0</v>
      </c>
      <c r="BC231" s="22">
        <v>3</v>
      </c>
      <c r="BD231" s="22">
        <v>0</v>
      </c>
      <c r="BE231" s="22">
        <v>3</v>
      </c>
    </row>
    <row r="232" spans="1:57" s="23" customFormat="1" ht="13.7" customHeight="1">
      <c r="A232" s="19" t="s">
        <v>1219</v>
      </c>
      <c r="B232" s="19" t="s">
        <v>733</v>
      </c>
      <c r="C232" s="28" t="s">
        <v>762</v>
      </c>
      <c r="D232" s="21">
        <v>0</v>
      </c>
      <c r="E232" s="21" t="s">
        <v>1220</v>
      </c>
      <c r="F232" s="21" t="s">
        <v>1146</v>
      </c>
      <c r="G232" s="1">
        <v>19</v>
      </c>
      <c r="H232" s="1">
        <v>87</v>
      </c>
      <c r="I232" s="1">
        <v>83</v>
      </c>
      <c r="J232" s="1">
        <v>83</v>
      </c>
      <c r="K232" s="1">
        <v>88</v>
      </c>
      <c r="L232" s="1">
        <v>91</v>
      </c>
      <c r="M232" s="1">
        <v>79</v>
      </c>
      <c r="N232" s="1">
        <v>267</v>
      </c>
      <c r="O232" s="1">
        <v>244</v>
      </c>
      <c r="P232" s="1">
        <f t="shared" si="58"/>
        <v>511</v>
      </c>
      <c r="Q232" s="22">
        <v>1</v>
      </c>
      <c r="R232" s="22">
        <v>7</v>
      </c>
      <c r="S232" s="22">
        <v>0</v>
      </c>
      <c r="T232" s="22">
        <v>0</v>
      </c>
      <c r="U232" s="22">
        <v>0</v>
      </c>
      <c r="V232" s="22">
        <v>0</v>
      </c>
      <c r="W232" s="22">
        <v>0</v>
      </c>
      <c r="X232" s="22">
        <v>0</v>
      </c>
      <c r="Y232" s="22">
        <v>0</v>
      </c>
      <c r="Z232" s="22">
        <v>0</v>
      </c>
      <c r="AA232" s="22">
        <v>0</v>
      </c>
      <c r="AB232" s="22">
        <v>0</v>
      </c>
      <c r="AC232" s="22">
        <v>2</v>
      </c>
      <c r="AD232" s="22">
        <v>10</v>
      </c>
      <c r="AE232" s="22">
        <v>3</v>
      </c>
      <c r="AF232" s="22">
        <v>17</v>
      </c>
      <c r="AG232" s="1">
        <v>1</v>
      </c>
      <c r="AH232" s="1">
        <v>0</v>
      </c>
      <c r="AI232" s="1">
        <v>1</v>
      </c>
      <c r="AJ232" s="1">
        <v>0</v>
      </c>
      <c r="AK232" s="1">
        <v>0</v>
      </c>
      <c r="AL232" s="1">
        <v>37</v>
      </c>
      <c r="AM232" s="1">
        <v>1</v>
      </c>
      <c r="AN232" s="1">
        <v>0</v>
      </c>
      <c r="AO232" s="1">
        <v>0</v>
      </c>
      <c r="AP232" s="1">
        <v>18</v>
      </c>
      <c r="AQ232" s="22">
        <v>22</v>
      </c>
      <c r="AR232" s="22">
        <v>40</v>
      </c>
      <c r="AS232" s="22">
        <v>1</v>
      </c>
      <c r="AT232" s="22">
        <v>1</v>
      </c>
      <c r="AU232" s="22">
        <v>5</v>
      </c>
      <c r="AV232" s="22">
        <v>7</v>
      </c>
      <c r="AW232" s="22">
        <v>1</v>
      </c>
      <c r="AX232" s="22">
        <v>6</v>
      </c>
      <c r="AY232" s="22">
        <v>1</v>
      </c>
      <c r="AZ232" s="22">
        <v>1</v>
      </c>
      <c r="BA232" s="22">
        <v>4</v>
      </c>
      <c r="BB232" s="22">
        <v>0</v>
      </c>
      <c r="BC232" s="22">
        <v>2</v>
      </c>
      <c r="BD232" s="22">
        <v>0</v>
      </c>
      <c r="BE232" s="22">
        <v>2</v>
      </c>
    </row>
    <row r="233" spans="1:57" s="23" customFormat="1" ht="13.7" customHeight="1">
      <c r="A233" s="19" t="s">
        <v>1219</v>
      </c>
      <c r="B233" s="19" t="s">
        <v>733</v>
      </c>
      <c r="C233" s="28" t="s">
        <v>763</v>
      </c>
      <c r="D233" s="21">
        <v>0</v>
      </c>
      <c r="E233" s="21" t="s">
        <v>1220</v>
      </c>
      <c r="F233" s="21" t="s">
        <v>1146</v>
      </c>
      <c r="G233" s="1">
        <v>17</v>
      </c>
      <c r="H233" s="1">
        <v>81</v>
      </c>
      <c r="I233" s="1">
        <v>72</v>
      </c>
      <c r="J233" s="1">
        <v>87</v>
      </c>
      <c r="K233" s="1">
        <v>66</v>
      </c>
      <c r="L233" s="1">
        <v>70</v>
      </c>
      <c r="M233" s="1">
        <v>65</v>
      </c>
      <c r="N233" s="1">
        <v>223</v>
      </c>
      <c r="O233" s="1">
        <v>218</v>
      </c>
      <c r="P233" s="1">
        <f t="shared" si="58"/>
        <v>441</v>
      </c>
      <c r="Q233" s="22">
        <v>1</v>
      </c>
      <c r="R233" s="22">
        <v>3</v>
      </c>
      <c r="S233" s="22">
        <v>0</v>
      </c>
      <c r="T233" s="22">
        <v>0</v>
      </c>
      <c r="U233" s="22">
        <v>0</v>
      </c>
      <c r="V233" s="22">
        <v>0</v>
      </c>
      <c r="W233" s="22">
        <v>0</v>
      </c>
      <c r="X233" s="22">
        <v>0</v>
      </c>
      <c r="Y233" s="22">
        <v>0</v>
      </c>
      <c r="Z233" s="22">
        <v>0</v>
      </c>
      <c r="AA233" s="22">
        <v>0</v>
      </c>
      <c r="AB233" s="22">
        <v>0</v>
      </c>
      <c r="AC233" s="22">
        <v>1</v>
      </c>
      <c r="AD233" s="22">
        <v>3</v>
      </c>
      <c r="AE233" s="22">
        <v>2</v>
      </c>
      <c r="AF233" s="22">
        <v>6</v>
      </c>
      <c r="AG233" s="1">
        <v>1</v>
      </c>
      <c r="AH233" s="1">
        <v>0</v>
      </c>
      <c r="AI233" s="1">
        <v>1</v>
      </c>
      <c r="AJ233" s="1">
        <v>0</v>
      </c>
      <c r="AK233" s="1">
        <v>0</v>
      </c>
      <c r="AL233" s="1">
        <v>19</v>
      </c>
      <c r="AM233" s="1">
        <v>1</v>
      </c>
      <c r="AN233" s="1">
        <v>1</v>
      </c>
      <c r="AO233" s="1">
        <v>0</v>
      </c>
      <c r="AP233" s="1">
        <v>10</v>
      </c>
      <c r="AQ233" s="22">
        <v>13</v>
      </c>
      <c r="AR233" s="22">
        <v>23</v>
      </c>
      <c r="AS233" s="22">
        <v>1</v>
      </c>
      <c r="AT233" s="22">
        <v>0</v>
      </c>
      <c r="AU233" s="22">
        <v>1</v>
      </c>
      <c r="AV233" s="22">
        <v>2</v>
      </c>
      <c r="AW233" s="22">
        <v>1</v>
      </c>
      <c r="AX233" s="22">
        <v>6</v>
      </c>
      <c r="AY233" s="22">
        <v>1</v>
      </c>
      <c r="AZ233" s="22">
        <v>2</v>
      </c>
      <c r="BA233" s="22">
        <v>0</v>
      </c>
      <c r="BB233" s="22">
        <v>0</v>
      </c>
      <c r="BC233" s="22">
        <v>0</v>
      </c>
      <c r="BD233" s="22">
        <v>0</v>
      </c>
      <c r="BE233" s="22">
        <v>0</v>
      </c>
    </row>
    <row r="234" spans="1:57" s="23" customFormat="1" ht="13.7" customHeight="1">
      <c r="A234" s="19" t="s">
        <v>1219</v>
      </c>
      <c r="B234" s="19" t="s">
        <v>733</v>
      </c>
      <c r="C234" s="28" t="s">
        <v>765</v>
      </c>
      <c r="D234" s="21">
        <v>0</v>
      </c>
      <c r="E234" s="21" t="s">
        <v>1220</v>
      </c>
      <c r="F234" s="21" t="s">
        <v>1146</v>
      </c>
      <c r="G234" s="1">
        <v>21</v>
      </c>
      <c r="H234" s="1">
        <v>73</v>
      </c>
      <c r="I234" s="1">
        <v>99</v>
      </c>
      <c r="J234" s="1">
        <v>81</v>
      </c>
      <c r="K234" s="1">
        <v>91</v>
      </c>
      <c r="L234" s="1">
        <v>77</v>
      </c>
      <c r="M234" s="1">
        <v>108</v>
      </c>
      <c r="N234" s="1">
        <v>277</v>
      </c>
      <c r="O234" s="1">
        <v>252</v>
      </c>
      <c r="P234" s="1">
        <f t="shared" si="58"/>
        <v>529</v>
      </c>
      <c r="Q234" s="22">
        <v>2</v>
      </c>
      <c r="R234" s="22">
        <v>10</v>
      </c>
      <c r="S234" s="22">
        <v>0</v>
      </c>
      <c r="T234" s="22">
        <v>0</v>
      </c>
      <c r="U234" s="22">
        <v>0</v>
      </c>
      <c r="V234" s="22">
        <v>0</v>
      </c>
      <c r="W234" s="22">
        <v>0</v>
      </c>
      <c r="X234" s="22">
        <v>0</v>
      </c>
      <c r="Y234" s="22">
        <v>0</v>
      </c>
      <c r="Z234" s="22">
        <v>0</v>
      </c>
      <c r="AA234" s="22">
        <v>0</v>
      </c>
      <c r="AB234" s="22">
        <v>0</v>
      </c>
      <c r="AC234" s="22">
        <v>4</v>
      </c>
      <c r="AD234" s="22">
        <v>24</v>
      </c>
      <c r="AE234" s="22">
        <v>6</v>
      </c>
      <c r="AF234" s="22">
        <v>34</v>
      </c>
      <c r="AG234" s="1">
        <v>1</v>
      </c>
      <c r="AH234" s="1">
        <v>0</v>
      </c>
      <c r="AI234" s="1">
        <v>1</v>
      </c>
      <c r="AJ234" s="1">
        <v>0</v>
      </c>
      <c r="AK234" s="1">
        <v>0</v>
      </c>
      <c r="AL234" s="1">
        <v>24</v>
      </c>
      <c r="AM234" s="1">
        <v>1</v>
      </c>
      <c r="AN234" s="1">
        <v>1</v>
      </c>
      <c r="AO234" s="1">
        <v>0</v>
      </c>
      <c r="AP234" s="1">
        <v>9</v>
      </c>
      <c r="AQ234" s="22">
        <v>19</v>
      </c>
      <c r="AR234" s="22">
        <v>28</v>
      </c>
      <c r="AS234" s="22">
        <v>1</v>
      </c>
      <c r="AT234" s="22">
        <v>0</v>
      </c>
      <c r="AU234" s="22">
        <v>1</v>
      </c>
      <c r="AV234" s="22">
        <v>2</v>
      </c>
      <c r="AW234" s="22">
        <v>1</v>
      </c>
      <c r="AX234" s="22">
        <v>6</v>
      </c>
      <c r="AY234" s="22">
        <v>1</v>
      </c>
      <c r="AZ234" s="22">
        <v>1</v>
      </c>
      <c r="BA234" s="22">
        <v>0</v>
      </c>
      <c r="BB234" s="22">
        <v>0</v>
      </c>
      <c r="BC234" s="22">
        <v>0</v>
      </c>
      <c r="BD234" s="22">
        <v>0</v>
      </c>
      <c r="BE234" s="22">
        <v>0</v>
      </c>
    </row>
    <row r="235" spans="1:57" s="23" customFormat="1" ht="13.7" customHeight="1">
      <c r="A235" s="19" t="s">
        <v>1219</v>
      </c>
      <c r="B235" s="19" t="s">
        <v>733</v>
      </c>
      <c r="C235" s="28" t="s">
        <v>536</v>
      </c>
      <c r="D235" s="21">
        <v>0</v>
      </c>
      <c r="E235" s="21" t="s">
        <v>1220</v>
      </c>
      <c r="F235" s="21" t="s">
        <v>1146</v>
      </c>
      <c r="G235" s="1">
        <v>21</v>
      </c>
      <c r="H235" s="1">
        <v>103</v>
      </c>
      <c r="I235" s="1">
        <v>85</v>
      </c>
      <c r="J235" s="1">
        <v>96</v>
      </c>
      <c r="K235" s="1">
        <v>98</v>
      </c>
      <c r="L235" s="1">
        <v>100</v>
      </c>
      <c r="M235" s="1">
        <v>91</v>
      </c>
      <c r="N235" s="1">
        <v>299</v>
      </c>
      <c r="O235" s="1">
        <v>274</v>
      </c>
      <c r="P235" s="1">
        <f t="shared" si="58"/>
        <v>573</v>
      </c>
      <c r="Q235" s="22">
        <v>1</v>
      </c>
      <c r="R235" s="22">
        <v>8</v>
      </c>
      <c r="S235" s="22">
        <v>0</v>
      </c>
      <c r="T235" s="22">
        <v>0</v>
      </c>
      <c r="U235" s="22">
        <v>0</v>
      </c>
      <c r="V235" s="22">
        <v>0</v>
      </c>
      <c r="W235" s="22">
        <v>0</v>
      </c>
      <c r="X235" s="22">
        <v>0</v>
      </c>
      <c r="Y235" s="22">
        <v>0</v>
      </c>
      <c r="Z235" s="22">
        <v>0</v>
      </c>
      <c r="AA235" s="22">
        <v>0</v>
      </c>
      <c r="AB235" s="22">
        <v>0</v>
      </c>
      <c r="AC235" s="22">
        <v>2</v>
      </c>
      <c r="AD235" s="22">
        <v>9</v>
      </c>
      <c r="AE235" s="22">
        <v>3</v>
      </c>
      <c r="AF235" s="22">
        <v>17</v>
      </c>
      <c r="AG235" s="1">
        <v>1</v>
      </c>
      <c r="AH235" s="1">
        <v>0</v>
      </c>
      <c r="AI235" s="1">
        <v>1</v>
      </c>
      <c r="AJ235" s="1">
        <v>1</v>
      </c>
      <c r="AK235" s="1">
        <v>0</v>
      </c>
      <c r="AL235" s="1">
        <v>28</v>
      </c>
      <c r="AM235" s="1">
        <v>1</v>
      </c>
      <c r="AN235" s="1">
        <v>0</v>
      </c>
      <c r="AO235" s="1">
        <v>0</v>
      </c>
      <c r="AP235" s="1">
        <v>11</v>
      </c>
      <c r="AQ235" s="22">
        <v>21</v>
      </c>
      <c r="AR235" s="22">
        <v>32</v>
      </c>
      <c r="AS235" s="22">
        <v>1</v>
      </c>
      <c r="AT235" s="22">
        <v>0</v>
      </c>
      <c r="AU235" s="22">
        <v>1</v>
      </c>
      <c r="AV235" s="22">
        <v>2</v>
      </c>
      <c r="AW235" s="22">
        <v>1</v>
      </c>
      <c r="AX235" s="22">
        <v>6</v>
      </c>
      <c r="AY235" s="22">
        <v>1</v>
      </c>
      <c r="AZ235" s="22">
        <v>1</v>
      </c>
      <c r="BA235" s="22">
        <v>0</v>
      </c>
      <c r="BB235" s="22">
        <v>1</v>
      </c>
      <c r="BC235" s="22">
        <v>1</v>
      </c>
      <c r="BD235" s="22">
        <v>0</v>
      </c>
      <c r="BE235" s="22">
        <v>1</v>
      </c>
    </row>
    <row r="236" spans="1:57" s="23" customFormat="1" ht="13.7" customHeight="1">
      <c r="A236" s="19" t="s">
        <v>1219</v>
      </c>
      <c r="B236" s="19" t="s">
        <v>733</v>
      </c>
      <c r="C236" s="28" t="s">
        <v>539</v>
      </c>
      <c r="D236" s="21">
        <v>0</v>
      </c>
      <c r="E236" s="21" t="s">
        <v>1220</v>
      </c>
      <c r="F236" s="21" t="s">
        <v>1146</v>
      </c>
      <c r="G236" s="1">
        <v>25</v>
      </c>
      <c r="H236" s="1">
        <v>140</v>
      </c>
      <c r="I236" s="1">
        <v>143</v>
      </c>
      <c r="J236" s="1">
        <v>140</v>
      </c>
      <c r="K236" s="1">
        <v>142</v>
      </c>
      <c r="L236" s="1">
        <v>131</v>
      </c>
      <c r="M236" s="1">
        <v>146</v>
      </c>
      <c r="N236" s="1">
        <v>391</v>
      </c>
      <c r="O236" s="1">
        <v>451</v>
      </c>
      <c r="P236" s="1">
        <f t="shared" si="58"/>
        <v>842</v>
      </c>
      <c r="Q236" s="22">
        <v>0</v>
      </c>
      <c r="R236" s="22">
        <v>0</v>
      </c>
      <c r="S236" s="22">
        <v>0</v>
      </c>
      <c r="T236" s="22">
        <v>0</v>
      </c>
      <c r="U236" s="22">
        <v>0</v>
      </c>
      <c r="V236" s="22">
        <v>0</v>
      </c>
      <c r="W236" s="22">
        <v>0</v>
      </c>
      <c r="X236" s="22">
        <v>0</v>
      </c>
      <c r="Y236" s="22">
        <v>0</v>
      </c>
      <c r="Z236" s="22">
        <v>0</v>
      </c>
      <c r="AA236" s="22">
        <v>0</v>
      </c>
      <c r="AB236" s="22">
        <v>0</v>
      </c>
      <c r="AC236" s="22">
        <v>0</v>
      </c>
      <c r="AD236" s="22">
        <v>0</v>
      </c>
      <c r="AE236" s="22">
        <v>0</v>
      </c>
      <c r="AF236" s="22">
        <v>0</v>
      </c>
      <c r="AG236" s="1">
        <v>1</v>
      </c>
      <c r="AH236" s="1">
        <v>0</v>
      </c>
      <c r="AI236" s="1">
        <v>1</v>
      </c>
      <c r="AJ236" s="1">
        <v>1</v>
      </c>
      <c r="AK236" s="1">
        <v>0</v>
      </c>
      <c r="AL236" s="1">
        <v>28</v>
      </c>
      <c r="AM236" s="1">
        <v>1</v>
      </c>
      <c r="AN236" s="1">
        <v>0</v>
      </c>
      <c r="AO236" s="1">
        <v>0</v>
      </c>
      <c r="AP236" s="1">
        <v>11</v>
      </c>
      <c r="AQ236" s="22">
        <v>21</v>
      </c>
      <c r="AR236" s="22">
        <v>32</v>
      </c>
      <c r="AS236" s="22">
        <v>1</v>
      </c>
      <c r="AT236" s="22">
        <v>0</v>
      </c>
      <c r="AU236" s="22">
        <v>1</v>
      </c>
      <c r="AV236" s="22">
        <v>2</v>
      </c>
      <c r="AW236" s="22">
        <v>1</v>
      </c>
      <c r="AX236" s="22">
        <v>6</v>
      </c>
      <c r="AY236" s="22">
        <v>1</v>
      </c>
      <c r="AZ236" s="22">
        <v>1</v>
      </c>
      <c r="BA236" s="22">
        <v>0</v>
      </c>
      <c r="BB236" s="22">
        <v>1</v>
      </c>
      <c r="BC236" s="22">
        <v>0</v>
      </c>
      <c r="BD236" s="22">
        <v>0</v>
      </c>
      <c r="BE236" s="22">
        <v>0</v>
      </c>
    </row>
    <row r="237" spans="1:57" s="23" customFormat="1" ht="13.7" customHeight="1">
      <c r="A237" s="19" t="s">
        <v>1219</v>
      </c>
      <c r="B237" s="19" t="s">
        <v>733</v>
      </c>
      <c r="C237" s="28" t="s">
        <v>541</v>
      </c>
      <c r="D237" s="21">
        <v>0</v>
      </c>
      <c r="E237" s="21" t="s">
        <v>1220</v>
      </c>
      <c r="F237" s="21" t="s">
        <v>1146</v>
      </c>
      <c r="G237" s="1">
        <v>18</v>
      </c>
      <c r="H237" s="1">
        <v>81</v>
      </c>
      <c r="I237" s="1">
        <v>91</v>
      </c>
      <c r="J237" s="1">
        <v>79</v>
      </c>
      <c r="K237" s="1">
        <v>72</v>
      </c>
      <c r="L237" s="1">
        <v>82</v>
      </c>
      <c r="M237" s="1">
        <v>91</v>
      </c>
      <c r="N237" s="1">
        <v>265</v>
      </c>
      <c r="O237" s="1">
        <v>231</v>
      </c>
      <c r="P237" s="1">
        <f t="shared" si="58"/>
        <v>496</v>
      </c>
      <c r="Q237" s="22">
        <v>1</v>
      </c>
      <c r="R237" s="22">
        <v>7</v>
      </c>
      <c r="S237" s="22">
        <v>0</v>
      </c>
      <c r="T237" s="22">
        <v>0</v>
      </c>
      <c r="U237" s="22">
        <v>0</v>
      </c>
      <c r="V237" s="22">
        <v>0</v>
      </c>
      <c r="W237" s="22">
        <v>0</v>
      </c>
      <c r="X237" s="22">
        <v>0</v>
      </c>
      <c r="Y237" s="22">
        <v>0</v>
      </c>
      <c r="Z237" s="22">
        <v>0</v>
      </c>
      <c r="AA237" s="22">
        <v>0</v>
      </c>
      <c r="AB237" s="22">
        <v>0</v>
      </c>
      <c r="AC237" s="22">
        <v>2</v>
      </c>
      <c r="AD237" s="22">
        <v>9</v>
      </c>
      <c r="AE237" s="22">
        <v>3</v>
      </c>
      <c r="AF237" s="22">
        <v>16</v>
      </c>
      <c r="AG237" s="1">
        <v>1</v>
      </c>
      <c r="AH237" s="1">
        <v>0</v>
      </c>
      <c r="AI237" s="1">
        <v>1</v>
      </c>
      <c r="AJ237" s="1">
        <v>0</v>
      </c>
      <c r="AK237" s="1">
        <v>0</v>
      </c>
      <c r="AL237" s="1">
        <v>23</v>
      </c>
      <c r="AM237" s="1">
        <v>1</v>
      </c>
      <c r="AN237" s="1">
        <v>0</v>
      </c>
      <c r="AO237" s="1">
        <v>0</v>
      </c>
      <c r="AP237" s="1">
        <v>10</v>
      </c>
      <c r="AQ237" s="22">
        <v>16</v>
      </c>
      <c r="AR237" s="22">
        <v>26</v>
      </c>
      <c r="AS237" s="22">
        <v>1</v>
      </c>
      <c r="AT237" s="22">
        <v>0</v>
      </c>
      <c r="AU237" s="22">
        <v>1</v>
      </c>
      <c r="AV237" s="22">
        <v>2</v>
      </c>
      <c r="AW237" s="22">
        <v>1</v>
      </c>
      <c r="AX237" s="22">
        <v>6</v>
      </c>
      <c r="AY237" s="22">
        <v>1</v>
      </c>
      <c r="AZ237" s="22">
        <v>1</v>
      </c>
      <c r="BA237" s="22">
        <v>0</v>
      </c>
      <c r="BB237" s="22">
        <v>0</v>
      </c>
      <c r="BC237" s="22">
        <v>1</v>
      </c>
      <c r="BD237" s="22">
        <v>0</v>
      </c>
      <c r="BE237" s="22">
        <v>1</v>
      </c>
    </row>
    <row r="238" spans="1:57" s="23" customFormat="1" ht="13.7" customHeight="1">
      <c r="A238" s="19" t="s">
        <v>1219</v>
      </c>
      <c r="B238" s="19" t="s">
        <v>733</v>
      </c>
      <c r="C238" s="28" t="s">
        <v>543</v>
      </c>
      <c r="D238" s="21">
        <v>0</v>
      </c>
      <c r="E238" s="21" t="s">
        <v>1220</v>
      </c>
      <c r="F238" s="21" t="s">
        <v>1146</v>
      </c>
      <c r="G238" s="1">
        <v>22</v>
      </c>
      <c r="H238" s="1">
        <v>84</v>
      </c>
      <c r="I238" s="1">
        <v>114</v>
      </c>
      <c r="J238" s="1">
        <v>105</v>
      </c>
      <c r="K238" s="1">
        <v>90</v>
      </c>
      <c r="L238" s="1">
        <v>101</v>
      </c>
      <c r="M238" s="1">
        <v>104</v>
      </c>
      <c r="N238" s="1">
        <v>296</v>
      </c>
      <c r="O238" s="1">
        <v>302</v>
      </c>
      <c r="P238" s="1">
        <f t="shared" si="58"/>
        <v>598</v>
      </c>
      <c r="Q238" s="22">
        <v>1</v>
      </c>
      <c r="R238" s="22">
        <v>3</v>
      </c>
      <c r="S238" s="22">
        <v>0</v>
      </c>
      <c r="T238" s="22">
        <v>0</v>
      </c>
      <c r="U238" s="22">
        <v>0</v>
      </c>
      <c r="V238" s="22">
        <v>0</v>
      </c>
      <c r="W238" s="22">
        <v>0</v>
      </c>
      <c r="X238" s="22">
        <v>0</v>
      </c>
      <c r="Y238" s="22">
        <v>0</v>
      </c>
      <c r="Z238" s="22">
        <v>0</v>
      </c>
      <c r="AA238" s="22">
        <v>0</v>
      </c>
      <c r="AB238" s="22">
        <v>0</v>
      </c>
      <c r="AC238" s="22">
        <v>2</v>
      </c>
      <c r="AD238" s="22">
        <v>12</v>
      </c>
      <c r="AE238" s="22">
        <v>3</v>
      </c>
      <c r="AF238" s="22">
        <v>15</v>
      </c>
      <c r="AG238" s="1">
        <v>1</v>
      </c>
      <c r="AH238" s="1">
        <v>0</v>
      </c>
      <c r="AI238" s="1">
        <v>1</v>
      </c>
      <c r="AJ238" s="1">
        <v>0</v>
      </c>
      <c r="AK238" s="1">
        <v>0</v>
      </c>
      <c r="AL238" s="1">
        <v>29</v>
      </c>
      <c r="AM238" s="1">
        <v>1</v>
      </c>
      <c r="AN238" s="1">
        <v>1</v>
      </c>
      <c r="AO238" s="1">
        <v>0</v>
      </c>
      <c r="AP238" s="1">
        <v>13</v>
      </c>
      <c r="AQ238" s="22">
        <v>20</v>
      </c>
      <c r="AR238" s="22">
        <v>33</v>
      </c>
      <c r="AS238" s="22">
        <v>1</v>
      </c>
      <c r="AT238" s="22">
        <v>0</v>
      </c>
      <c r="AU238" s="22">
        <v>1</v>
      </c>
      <c r="AV238" s="22">
        <v>2</v>
      </c>
      <c r="AW238" s="22">
        <v>1</v>
      </c>
      <c r="AX238" s="22">
        <v>6</v>
      </c>
      <c r="AY238" s="22">
        <v>1</v>
      </c>
      <c r="AZ238" s="22">
        <v>1</v>
      </c>
      <c r="BA238" s="22">
        <v>0</v>
      </c>
      <c r="BB238" s="22">
        <v>0</v>
      </c>
      <c r="BC238" s="22">
        <v>2</v>
      </c>
      <c r="BD238" s="22">
        <v>0</v>
      </c>
      <c r="BE238" s="22">
        <v>2</v>
      </c>
    </row>
    <row r="239" spans="1:57" s="23" customFormat="1" ht="13.7" customHeight="1">
      <c r="A239" s="19" t="s">
        <v>1219</v>
      </c>
      <c r="B239" s="19" t="s">
        <v>733</v>
      </c>
      <c r="C239" s="28" t="s">
        <v>547</v>
      </c>
      <c r="D239" s="21">
        <v>0</v>
      </c>
      <c r="E239" s="21" t="s">
        <v>1220</v>
      </c>
      <c r="F239" s="21" t="s">
        <v>1146</v>
      </c>
      <c r="G239" s="1">
        <v>19</v>
      </c>
      <c r="H239" s="1">
        <v>105</v>
      </c>
      <c r="I239" s="1">
        <v>107</v>
      </c>
      <c r="J239" s="1">
        <v>115</v>
      </c>
      <c r="K239" s="1">
        <v>112</v>
      </c>
      <c r="L239" s="1">
        <v>100</v>
      </c>
      <c r="M239" s="1">
        <v>102</v>
      </c>
      <c r="N239" s="1">
        <v>320</v>
      </c>
      <c r="O239" s="1">
        <v>321</v>
      </c>
      <c r="P239" s="1">
        <f t="shared" si="58"/>
        <v>641</v>
      </c>
      <c r="Q239" s="22">
        <v>0</v>
      </c>
      <c r="R239" s="22">
        <v>0</v>
      </c>
      <c r="S239" s="22">
        <v>0</v>
      </c>
      <c r="T239" s="22">
        <v>0</v>
      </c>
      <c r="U239" s="22">
        <v>0</v>
      </c>
      <c r="V239" s="22">
        <v>0</v>
      </c>
      <c r="W239" s="22">
        <v>0</v>
      </c>
      <c r="X239" s="22">
        <v>0</v>
      </c>
      <c r="Y239" s="22">
        <v>0</v>
      </c>
      <c r="Z239" s="22">
        <v>0</v>
      </c>
      <c r="AA239" s="22">
        <v>0</v>
      </c>
      <c r="AB239" s="22">
        <v>0</v>
      </c>
      <c r="AC239" s="22">
        <v>0</v>
      </c>
      <c r="AD239" s="22">
        <v>0</v>
      </c>
      <c r="AE239" s="22">
        <v>0</v>
      </c>
      <c r="AF239" s="22">
        <v>0</v>
      </c>
      <c r="AG239" s="1">
        <v>1</v>
      </c>
      <c r="AH239" s="1">
        <v>0</v>
      </c>
      <c r="AI239" s="1">
        <v>1</v>
      </c>
      <c r="AJ239" s="1">
        <v>0</v>
      </c>
      <c r="AK239" s="1">
        <v>0</v>
      </c>
      <c r="AL239" s="1">
        <v>23</v>
      </c>
      <c r="AM239" s="1">
        <v>1</v>
      </c>
      <c r="AN239" s="1">
        <v>0</v>
      </c>
      <c r="AO239" s="1">
        <v>0</v>
      </c>
      <c r="AP239" s="1">
        <v>10</v>
      </c>
      <c r="AQ239" s="22">
        <v>16</v>
      </c>
      <c r="AR239" s="22">
        <v>26</v>
      </c>
      <c r="AS239" s="22">
        <v>1</v>
      </c>
      <c r="AT239" s="22">
        <v>1</v>
      </c>
      <c r="AU239" s="22">
        <v>1</v>
      </c>
      <c r="AV239" s="22">
        <v>3</v>
      </c>
      <c r="AW239" s="22">
        <v>1</v>
      </c>
      <c r="AX239" s="22">
        <v>6</v>
      </c>
      <c r="AY239" s="22">
        <v>1</v>
      </c>
      <c r="AZ239" s="22">
        <v>1</v>
      </c>
      <c r="BA239" s="22">
        <v>0</v>
      </c>
      <c r="BB239" s="22">
        <v>0</v>
      </c>
      <c r="BC239" s="22">
        <v>1</v>
      </c>
      <c r="BD239" s="22">
        <v>1</v>
      </c>
      <c r="BE239" s="22">
        <v>1</v>
      </c>
    </row>
    <row r="240" spans="1:57" s="23" customFormat="1" ht="13.7" customHeight="1">
      <c r="A240" s="19" t="s">
        <v>1219</v>
      </c>
      <c r="B240" s="19" t="s">
        <v>733</v>
      </c>
      <c r="C240" s="28" t="s">
        <v>549</v>
      </c>
      <c r="D240" s="21">
        <v>0</v>
      </c>
      <c r="E240" s="21" t="s">
        <v>1220</v>
      </c>
      <c r="F240" s="21" t="s">
        <v>1146</v>
      </c>
      <c r="G240" s="1">
        <v>16</v>
      </c>
      <c r="H240" s="1">
        <v>71</v>
      </c>
      <c r="I240" s="1">
        <v>82</v>
      </c>
      <c r="J240" s="1">
        <v>58</v>
      </c>
      <c r="K240" s="1">
        <v>73</v>
      </c>
      <c r="L240" s="1">
        <v>66</v>
      </c>
      <c r="M240" s="1">
        <v>74</v>
      </c>
      <c r="N240" s="1">
        <v>209</v>
      </c>
      <c r="O240" s="1">
        <v>215</v>
      </c>
      <c r="P240" s="1">
        <f t="shared" si="58"/>
        <v>424</v>
      </c>
      <c r="Q240" s="22">
        <v>1</v>
      </c>
      <c r="R240" s="22">
        <v>4</v>
      </c>
      <c r="S240" s="22">
        <v>0</v>
      </c>
      <c r="T240" s="22">
        <v>0</v>
      </c>
      <c r="U240" s="22">
        <v>0</v>
      </c>
      <c r="V240" s="22">
        <v>0</v>
      </c>
      <c r="W240" s="22">
        <v>0</v>
      </c>
      <c r="X240" s="22">
        <v>0</v>
      </c>
      <c r="Y240" s="22">
        <v>0</v>
      </c>
      <c r="Z240" s="22">
        <v>0</v>
      </c>
      <c r="AA240" s="22">
        <v>0</v>
      </c>
      <c r="AB240" s="22">
        <v>0</v>
      </c>
      <c r="AC240" s="22">
        <v>1</v>
      </c>
      <c r="AD240" s="22">
        <v>6</v>
      </c>
      <c r="AE240" s="22">
        <v>2</v>
      </c>
      <c r="AF240" s="22">
        <v>10</v>
      </c>
      <c r="AG240" s="1">
        <v>1</v>
      </c>
      <c r="AH240" s="1">
        <v>0</v>
      </c>
      <c r="AI240" s="1">
        <v>1</v>
      </c>
      <c r="AJ240" s="1">
        <v>0</v>
      </c>
      <c r="AK240" s="1">
        <v>0</v>
      </c>
      <c r="AL240" s="1">
        <v>18</v>
      </c>
      <c r="AM240" s="1">
        <v>1</v>
      </c>
      <c r="AN240" s="1">
        <v>0</v>
      </c>
      <c r="AO240" s="1">
        <v>0</v>
      </c>
      <c r="AP240" s="1">
        <v>8</v>
      </c>
      <c r="AQ240" s="22">
        <v>13</v>
      </c>
      <c r="AR240" s="22">
        <v>21</v>
      </c>
      <c r="AS240" s="22">
        <v>1</v>
      </c>
      <c r="AT240" s="22">
        <v>0</v>
      </c>
      <c r="AU240" s="22">
        <v>1</v>
      </c>
      <c r="AV240" s="22">
        <v>2</v>
      </c>
      <c r="AW240" s="22">
        <v>1</v>
      </c>
      <c r="AX240" s="22">
        <v>6</v>
      </c>
      <c r="AY240" s="22">
        <v>1</v>
      </c>
      <c r="AZ240" s="22">
        <v>1</v>
      </c>
      <c r="BA240" s="22">
        <v>0</v>
      </c>
      <c r="BB240" s="22">
        <v>0</v>
      </c>
      <c r="BC240" s="22">
        <v>0</v>
      </c>
      <c r="BD240" s="22">
        <v>0</v>
      </c>
      <c r="BE240" s="22">
        <v>0</v>
      </c>
    </row>
    <row r="241" spans="1:57" s="23" customFormat="1" ht="13.7" customHeight="1">
      <c r="A241" s="19" t="s">
        <v>1219</v>
      </c>
      <c r="B241" s="19" t="s">
        <v>733</v>
      </c>
      <c r="C241" s="28" t="s">
        <v>558</v>
      </c>
      <c r="D241" s="21">
        <v>0</v>
      </c>
      <c r="E241" s="21" t="s">
        <v>1220</v>
      </c>
      <c r="F241" s="21" t="s">
        <v>1146</v>
      </c>
      <c r="G241" s="1">
        <v>14</v>
      </c>
      <c r="H241" s="1">
        <v>58</v>
      </c>
      <c r="I241" s="1">
        <v>59</v>
      </c>
      <c r="J241" s="1">
        <v>56</v>
      </c>
      <c r="K241" s="1">
        <v>56</v>
      </c>
      <c r="L241" s="1">
        <v>55</v>
      </c>
      <c r="M241" s="1">
        <v>62</v>
      </c>
      <c r="N241" s="1">
        <v>167</v>
      </c>
      <c r="O241" s="1">
        <v>179</v>
      </c>
      <c r="P241" s="1">
        <f t="shared" si="58"/>
        <v>346</v>
      </c>
      <c r="Q241" s="22">
        <v>1</v>
      </c>
      <c r="R241" s="22">
        <v>5</v>
      </c>
      <c r="S241" s="22">
        <v>0</v>
      </c>
      <c r="T241" s="22">
        <v>0</v>
      </c>
      <c r="U241" s="22">
        <v>0</v>
      </c>
      <c r="V241" s="22">
        <v>0</v>
      </c>
      <c r="W241" s="22">
        <v>0</v>
      </c>
      <c r="X241" s="22">
        <v>0</v>
      </c>
      <c r="Y241" s="22">
        <v>0</v>
      </c>
      <c r="Z241" s="22">
        <v>0</v>
      </c>
      <c r="AA241" s="22">
        <v>0</v>
      </c>
      <c r="AB241" s="22">
        <v>0</v>
      </c>
      <c r="AC241" s="22">
        <v>1</v>
      </c>
      <c r="AD241" s="22">
        <v>4</v>
      </c>
      <c r="AE241" s="22">
        <v>2</v>
      </c>
      <c r="AF241" s="22">
        <v>9</v>
      </c>
      <c r="AG241" s="1">
        <v>1</v>
      </c>
      <c r="AH241" s="1">
        <v>0</v>
      </c>
      <c r="AI241" s="1">
        <v>1</v>
      </c>
      <c r="AJ241" s="1">
        <v>0</v>
      </c>
      <c r="AK241" s="1">
        <v>0</v>
      </c>
      <c r="AL241" s="1">
        <v>16</v>
      </c>
      <c r="AM241" s="1">
        <v>1</v>
      </c>
      <c r="AN241" s="1">
        <v>1</v>
      </c>
      <c r="AO241" s="1">
        <v>0</v>
      </c>
      <c r="AP241" s="1">
        <v>6</v>
      </c>
      <c r="AQ241" s="22">
        <v>14</v>
      </c>
      <c r="AR241" s="22">
        <v>20</v>
      </c>
      <c r="AS241" s="22">
        <v>1</v>
      </c>
      <c r="AT241" s="22">
        <v>0</v>
      </c>
      <c r="AU241" s="22">
        <v>1</v>
      </c>
      <c r="AV241" s="22">
        <v>2</v>
      </c>
      <c r="AW241" s="22">
        <v>1</v>
      </c>
      <c r="AX241" s="22">
        <v>6</v>
      </c>
      <c r="AY241" s="22">
        <v>1</v>
      </c>
      <c r="AZ241" s="22">
        <v>1</v>
      </c>
      <c r="BA241" s="22">
        <v>0</v>
      </c>
      <c r="BB241" s="22">
        <v>0</v>
      </c>
      <c r="BC241" s="22">
        <v>0</v>
      </c>
      <c r="BD241" s="22">
        <v>0</v>
      </c>
      <c r="BE241" s="22">
        <v>0</v>
      </c>
    </row>
    <row r="242" spans="1:57" s="23" customFormat="1" ht="13.7" customHeight="1">
      <c r="A242" s="19" t="s">
        <v>1219</v>
      </c>
      <c r="B242" s="19" t="s">
        <v>733</v>
      </c>
      <c r="C242" s="28" t="s">
        <v>565</v>
      </c>
      <c r="D242" s="21">
        <v>0</v>
      </c>
      <c r="E242" s="21" t="s">
        <v>1220</v>
      </c>
      <c r="F242" s="21" t="s">
        <v>1146</v>
      </c>
      <c r="G242" s="1">
        <v>25</v>
      </c>
      <c r="H242" s="1">
        <v>154</v>
      </c>
      <c r="I242" s="1">
        <v>134</v>
      </c>
      <c r="J242" s="1">
        <v>143</v>
      </c>
      <c r="K242" s="1">
        <v>137</v>
      </c>
      <c r="L242" s="1">
        <v>150</v>
      </c>
      <c r="M242" s="1">
        <v>146</v>
      </c>
      <c r="N242" s="1">
        <v>442</v>
      </c>
      <c r="O242" s="1">
        <v>422</v>
      </c>
      <c r="P242" s="1">
        <f t="shared" si="58"/>
        <v>864</v>
      </c>
      <c r="Q242" s="22">
        <v>0</v>
      </c>
      <c r="R242" s="22">
        <v>0</v>
      </c>
      <c r="S242" s="22">
        <v>0</v>
      </c>
      <c r="T242" s="22">
        <v>0</v>
      </c>
      <c r="U242" s="22">
        <v>0</v>
      </c>
      <c r="V242" s="22">
        <v>0</v>
      </c>
      <c r="W242" s="22">
        <v>0</v>
      </c>
      <c r="X242" s="22">
        <v>0</v>
      </c>
      <c r="Y242" s="22">
        <v>0</v>
      </c>
      <c r="Z242" s="22">
        <v>0</v>
      </c>
      <c r="AA242" s="22">
        <v>0</v>
      </c>
      <c r="AB242" s="22">
        <v>0</v>
      </c>
      <c r="AC242" s="22">
        <v>0</v>
      </c>
      <c r="AD242" s="22">
        <v>0</v>
      </c>
      <c r="AE242" s="22">
        <v>0</v>
      </c>
      <c r="AF242" s="22">
        <v>0</v>
      </c>
      <c r="AG242" s="1">
        <v>1</v>
      </c>
      <c r="AH242" s="1">
        <v>0</v>
      </c>
      <c r="AI242" s="1">
        <v>1</v>
      </c>
      <c r="AJ242" s="1">
        <v>1</v>
      </c>
      <c r="AK242" s="1">
        <v>0</v>
      </c>
      <c r="AL242" s="1">
        <v>33</v>
      </c>
      <c r="AM242" s="1">
        <v>4</v>
      </c>
      <c r="AN242" s="1">
        <v>0</v>
      </c>
      <c r="AO242" s="1">
        <v>0</v>
      </c>
      <c r="AP242" s="1">
        <v>17</v>
      </c>
      <c r="AQ242" s="22">
        <v>23</v>
      </c>
      <c r="AR242" s="22">
        <v>40</v>
      </c>
      <c r="AS242" s="22">
        <v>1</v>
      </c>
      <c r="AT242" s="22">
        <v>1</v>
      </c>
      <c r="AU242" s="22">
        <v>1</v>
      </c>
      <c r="AV242" s="22">
        <v>3</v>
      </c>
      <c r="AW242" s="22">
        <v>1</v>
      </c>
      <c r="AX242" s="22">
        <v>6</v>
      </c>
      <c r="AY242" s="22">
        <v>1</v>
      </c>
      <c r="AZ242" s="22">
        <v>1</v>
      </c>
      <c r="BA242" s="22">
        <v>0</v>
      </c>
      <c r="BB242" s="22">
        <v>2</v>
      </c>
      <c r="BC242" s="22">
        <v>1</v>
      </c>
      <c r="BD242" s="22">
        <v>1</v>
      </c>
      <c r="BE242" s="22">
        <v>1</v>
      </c>
    </row>
    <row r="243" spans="1:57" s="23" customFormat="1" ht="13.7" customHeight="1">
      <c r="A243" s="19" t="s">
        <v>1219</v>
      </c>
      <c r="B243" s="19" t="s">
        <v>733</v>
      </c>
      <c r="C243" s="28" t="s">
        <v>567</v>
      </c>
      <c r="D243" s="21">
        <v>0</v>
      </c>
      <c r="E243" s="21" t="s">
        <v>1220</v>
      </c>
      <c r="F243" s="21" t="s">
        <v>1146</v>
      </c>
      <c r="G243" s="1">
        <v>14</v>
      </c>
      <c r="H243" s="1">
        <v>50</v>
      </c>
      <c r="I243" s="1">
        <v>60</v>
      </c>
      <c r="J243" s="1">
        <v>55</v>
      </c>
      <c r="K243" s="1">
        <v>47</v>
      </c>
      <c r="L243" s="1">
        <v>58</v>
      </c>
      <c r="M243" s="1">
        <v>46</v>
      </c>
      <c r="N243" s="1">
        <v>158</v>
      </c>
      <c r="O243" s="1">
        <v>158</v>
      </c>
      <c r="P243" s="1">
        <f t="shared" si="58"/>
        <v>316</v>
      </c>
      <c r="Q243" s="22">
        <v>1</v>
      </c>
      <c r="R243" s="22">
        <v>3</v>
      </c>
      <c r="S243" s="22">
        <v>0</v>
      </c>
      <c r="T243" s="22">
        <v>0</v>
      </c>
      <c r="U243" s="22">
        <v>0</v>
      </c>
      <c r="V243" s="22">
        <v>0</v>
      </c>
      <c r="W243" s="22">
        <v>0</v>
      </c>
      <c r="X243" s="22">
        <v>0</v>
      </c>
      <c r="Y243" s="22">
        <v>0</v>
      </c>
      <c r="Z243" s="22">
        <v>0</v>
      </c>
      <c r="AA243" s="22">
        <v>0</v>
      </c>
      <c r="AB243" s="22">
        <v>0</v>
      </c>
      <c r="AC243" s="22">
        <v>1</v>
      </c>
      <c r="AD243" s="22">
        <v>5</v>
      </c>
      <c r="AE243" s="22">
        <v>2</v>
      </c>
      <c r="AF243" s="22">
        <v>8</v>
      </c>
      <c r="AG243" s="1">
        <v>1</v>
      </c>
      <c r="AH243" s="1">
        <v>0</v>
      </c>
      <c r="AI243" s="1">
        <v>1</v>
      </c>
      <c r="AJ243" s="1">
        <v>0</v>
      </c>
      <c r="AK243" s="1">
        <v>0</v>
      </c>
      <c r="AL243" s="1">
        <v>15</v>
      </c>
      <c r="AM243" s="1">
        <v>1</v>
      </c>
      <c r="AN243" s="1">
        <v>0</v>
      </c>
      <c r="AO243" s="1">
        <v>0</v>
      </c>
      <c r="AP243" s="1">
        <v>5</v>
      </c>
      <c r="AQ243" s="22">
        <v>13</v>
      </c>
      <c r="AR243" s="22">
        <v>18</v>
      </c>
      <c r="AS243" s="22">
        <v>1</v>
      </c>
      <c r="AT243" s="22">
        <v>0</v>
      </c>
      <c r="AU243" s="22">
        <v>1</v>
      </c>
      <c r="AV243" s="22">
        <v>2</v>
      </c>
      <c r="AW243" s="22">
        <v>1</v>
      </c>
      <c r="AX243" s="22">
        <v>6</v>
      </c>
      <c r="AY243" s="22">
        <v>1</v>
      </c>
      <c r="AZ243" s="22">
        <v>2</v>
      </c>
      <c r="BA243" s="22">
        <v>0</v>
      </c>
      <c r="BB243" s="22">
        <v>0</v>
      </c>
      <c r="BC243" s="22">
        <v>0</v>
      </c>
      <c r="BD243" s="22">
        <v>0</v>
      </c>
      <c r="BE243" s="22">
        <v>0</v>
      </c>
    </row>
    <row r="244" spans="1:57" s="23" customFormat="1" ht="13.7" customHeight="1">
      <c r="A244" s="19" t="s">
        <v>1219</v>
      </c>
      <c r="B244" s="19" t="s">
        <v>733</v>
      </c>
      <c r="C244" s="28" t="s">
        <v>873</v>
      </c>
      <c r="D244" s="21">
        <v>0</v>
      </c>
      <c r="E244" s="21" t="s">
        <v>1220</v>
      </c>
      <c r="F244" s="21" t="s">
        <v>1146</v>
      </c>
      <c r="G244" s="1">
        <v>16</v>
      </c>
      <c r="H244" s="1">
        <v>73</v>
      </c>
      <c r="I244" s="1">
        <v>62</v>
      </c>
      <c r="J244" s="1">
        <v>63</v>
      </c>
      <c r="K244" s="1">
        <v>62</v>
      </c>
      <c r="L244" s="1">
        <v>70</v>
      </c>
      <c r="M244" s="1">
        <v>64</v>
      </c>
      <c r="N244" s="1">
        <v>210</v>
      </c>
      <c r="O244" s="1">
        <v>184</v>
      </c>
      <c r="P244" s="1">
        <f t="shared" si="58"/>
        <v>394</v>
      </c>
      <c r="Q244" s="22">
        <v>1</v>
      </c>
      <c r="R244" s="22">
        <v>4</v>
      </c>
      <c r="S244" s="22">
        <v>0</v>
      </c>
      <c r="T244" s="22">
        <v>0</v>
      </c>
      <c r="U244" s="22">
        <v>0</v>
      </c>
      <c r="V244" s="22">
        <v>0</v>
      </c>
      <c r="W244" s="22">
        <v>0</v>
      </c>
      <c r="X244" s="22">
        <v>0</v>
      </c>
      <c r="Y244" s="22">
        <v>0</v>
      </c>
      <c r="Z244" s="22">
        <v>0</v>
      </c>
      <c r="AA244" s="22">
        <v>0</v>
      </c>
      <c r="AB244" s="22">
        <v>0</v>
      </c>
      <c r="AC244" s="22">
        <v>2</v>
      </c>
      <c r="AD244" s="22">
        <v>9</v>
      </c>
      <c r="AE244" s="22">
        <v>3</v>
      </c>
      <c r="AF244" s="22">
        <v>13</v>
      </c>
      <c r="AG244" s="1">
        <v>1</v>
      </c>
      <c r="AH244" s="1">
        <v>0</v>
      </c>
      <c r="AI244" s="1">
        <v>1</v>
      </c>
      <c r="AJ244" s="1">
        <v>0</v>
      </c>
      <c r="AK244" s="1">
        <v>0</v>
      </c>
      <c r="AL244" s="1">
        <v>22</v>
      </c>
      <c r="AM244" s="1">
        <v>1</v>
      </c>
      <c r="AN244" s="1">
        <v>0</v>
      </c>
      <c r="AO244" s="1">
        <v>0</v>
      </c>
      <c r="AP244" s="1">
        <v>9</v>
      </c>
      <c r="AQ244" s="22">
        <v>16</v>
      </c>
      <c r="AR244" s="22">
        <v>25</v>
      </c>
      <c r="AS244" s="22">
        <v>1</v>
      </c>
      <c r="AT244" s="22">
        <v>1</v>
      </c>
      <c r="AU244" s="22">
        <v>1</v>
      </c>
      <c r="AV244" s="22">
        <v>3</v>
      </c>
      <c r="AW244" s="22">
        <v>1</v>
      </c>
      <c r="AX244" s="22">
        <v>6</v>
      </c>
      <c r="AY244" s="22">
        <v>1</v>
      </c>
      <c r="AZ244" s="22">
        <v>2</v>
      </c>
      <c r="BA244" s="22">
        <v>0</v>
      </c>
      <c r="BB244" s="22">
        <v>2</v>
      </c>
      <c r="BC244" s="22">
        <v>1</v>
      </c>
      <c r="BD244" s="22">
        <v>0</v>
      </c>
      <c r="BE244" s="22">
        <v>1</v>
      </c>
    </row>
    <row r="245" spans="1:57" s="23" customFormat="1" ht="13.7" customHeight="1">
      <c r="A245" s="19" t="s">
        <v>1219</v>
      </c>
      <c r="B245" s="19" t="s">
        <v>733</v>
      </c>
      <c r="C245" s="28" t="s">
        <v>880</v>
      </c>
      <c r="D245" s="21">
        <v>0</v>
      </c>
      <c r="E245" s="21" t="s">
        <v>1220</v>
      </c>
      <c r="F245" s="21" t="s">
        <v>1146</v>
      </c>
      <c r="G245" s="1">
        <v>21</v>
      </c>
      <c r="H245" s="1">
        <v>100</v>
      </c>
      <c r="I245" s="1">
        <v>101</v>
      </c>
      <c r="J245" s="1">
        <v>110</v>
      </c>
      <c r="K245" s="1">
        <v>100</v>
      </c>
      <c r="L245" s="1">
        <v>127</v>
      </c>
      <c r="M245" s="1">
        <v>122</v>
      </c>
      <c r="N245" s="1">
        <v>325</v>
      </c>
      <c r="O245" s="1">
        <v>335</v>
      </c>
      <c r="P245" s="1">
        <f t="shared" si="58"/>
        <v>660</v>
      </c>
      <c r="Q245" s="22">
        <v>1</v>
      </c>
      <c r="R245" s="22">
        <v>2</v>
      </c>
      <c r="S245" s="22">
        <v>0</v>
      </c>
      <c r="T245" s="22">
        <v>0</v>
      </c>
      <c r="U245" s="22">
        <v>0</v>
      </c>
      <c r="V245" s="22">
        <v>0</v>
      </c>
      <c r="W245" s="22">
        <v>0</v>
      </c>
      <c r="X245" s="22">
        <v>0</v>
      </c>
      <c r="Y245" s="22">
        <v>0</v>
      </c>
      <c r="Z245" s="22">
        <v>0</v>
      </c>
      <c r="AA245" s="22">
        <v>0</v>
      </c>
      <c r="AB245" s="22">
        <v>0</v>
      </c>
      <c r="AC245" s="22">
        <v>1</v>
      </c>
      <c r="AD245" s="22">
        <v>3</v>
      </c>
      <c r="AE245" s="22">
        <v>2</v>
      </c>
      <c r="AF245" s="22">
        <v>5</v>
      </c>
      <c r="AG245" s="1">
        <v>1</v>
      </c>
      <c r="AH245" s="1">
        <v>0</v>
      </c>
      <c r="AI245" s="1">
        <v>1</v>
      </c>
      <c r="AJ245" s="1">
        <v>0</v>
      </c>
      <c r="AK245" s="1">
        <v>0</v>
      </c>
      <c r="AL245" s="1">
        <v>28</v>
      </c>
      <c r="AM245" s="1">
        <v>1</v>
      </c>
      <c r="AN245" s="1">
        <v>0</v>
      </c>
      <c r="AO245" s="1">
        <v>0</v>
      </c>
      <c r="AP245" s="1">
        <v>11</v>
      </c>
      <c r="AQ245" s="22">
        <v>20</v>
      </c>
      <c r="AR245" s="22">
        <v>31</v>
      </c>
      <c r="AS245" s="22">
        <v>1</v>
      </c>
      <c r="AT245" s="22">
        <v>1</v>
      </c>
      <c r="AU245" s="22">
        <v>1</v>
      </c>
      <c r="AV245" s="22">
        <v>3</v>
      </c>
      <c r="AW245" s="22">
        <v>1</v>
      </c>
      <c r="AX245" s="22">
        <v>6</v>
      </c>
      <c r="AY245" s="22">
        <v>1</v>
      </c>
      <c r="AZ245" s="22">
        <v>3</v>
      </c>
      <c r="BA245" s="22">
        <v>0</v>
      </c>
      <c r="BB245" s="22">
        <v>1</v>
      </c>
      <c r="BC245" s="22">
        <v>2</v>
      </c>
      <c r="BD245" s="22">
        <v>1</v>
      </c>
      <c r="BE245" s="22">
        <v>2</v>
      </c>
    </row>
    <row r="246" spans="1:57" s="23" customFormat="1" ht="13.7" customHeight="1">
      <c r="A246" s="19" t="s">
        <v>1219</v>
      </c>
      <c r="B246" s="19" t="s">
        <v>733</v>
      </c>
      <c r="C246" s="28" t="s">
        <v>894</v>
      </c>
      <c r="D246" s="21">
        <v>0</v>
      </c>
      <c r="E246" s="21" t="s">
        <v>1220</v>
      </c>
      <c r="F246" s="21" t="s">
        <v>1146</v>
      </c>
      <c r="G246" s="1">
        <v>13</v>
      </c>
      <c r="H246" s="1">
        <v>50</v>
      </c>
      <c r="I246" s="1">
        <v>48</v>
      </c>
      <c r="J246" s="1">
        <v>40</v>
      </c>
      <c r="K246" s="1">
        <v>45</v>
      </c>
      <c r="L246" s="1">
        <v>50</v>
      </c>
      <c r="M246" s="1">
        <v>52</v>
      </c>
      <c r="N246" s="1">
        <v>160</v>
      </c>
      <c r="O246" s="1">
        <v>125</v>
      </c>
      <c r="P246" s="1">
        <f t="shared" si="58"/>
        <v>285</v>
      </c>
      <c r="Q246" s="22">
        <v>1</v>
      </c>
      <c r="R246" s="22">
        <v>3</v>
      </c>
      <c r="S246" s="22">
        <v>0</v>
      </c>
      <c r="T246" s="22">
        <v>0</v>
      </c>
      <c r="U246" s="22">
        <v>0</v>
      </c>
      <c r="V246" s="22">
        <v>0</v>
      </c>
      <c r="W246" s="22">
        <v>0</v>
      </c>
      <c r="X246" s="22">
        <v>0</v>
      </c>
      <c r="Y246" s="22">
        <v>0</v>
      </c>
      <c r="Z246" s="22">
        <v>0</v>
      </c>
      <c r="AA246" s="22">
        <v>0</v>
      </c>
      <c r="AB246" s="22">
        <v>0</v>
      </c>
      <c r="AC246" s="22">
        <v>1</v>
      </c>
      <c r="AD246" s="22">
        <v>3</v>
      </c>
      <c r="AE246" s="22">
        <v>2</v>
      </c>
      <c r="AF246" s="22">
        <v>6</v>
      </c>
      <c r="AG246" s="1">
        <v>1</v>
      </c>
      <c r="AH246" s="1">
        <v>0</v>
      </c>
      <c r="AI246" s="1">
        <v>1</v>
      </c>
      <c r="AJ246" s="1">
        <v>0</v>
      </c>
      <c r="AK246" s="1">
        <v>0</v>
      </c>
      <c r="AL246" s="1">
        <v>17</v>
      </c>
      <c r="AM246" s="1">
        <v>1</v>
      </c>
      <c r="AN246" s="1">
        <v>0</v>
      </c>
      <c r="AO246" s="1">
        <v>0</v>
      </c>
      <c r="AP246" s="1">
        <v>7</v>
      </c>
      <c r="AQ246" s="22">
        <v>13</v>
      </c>
      <c r="AR246" s="22">
        <v>20</v>
      </c>
      <c r="AS246" s="22">
        <v>1</v>
      </c>
      <c r="AT246" s="22">
        <v>0</v>
      </c>
      <c r="AU246" s="22">
        <v>1</v>
      </c>
      <c r="AV246" s="22">
        <v>2</v>
      </c>
      <c r="AW246" s="22">
        <v>1</v>
      </c>
      <c r="AX246" s="22">
        <v>5</v>
      </c>
      <c r="AY246" s="22">
        <v>1</v>
      </c>
      <c r="AZ246" s="22">
        <v>1</v>
      </c>
      <c r="BA246" s="22">
        <v>0</v>
      </c>
      <c r="BB246" s="22">
        <v>0</v>
      </c>
      <c r="BC246" s="22">
        <v>0</v>
      </c>
      <c r="BD246" s="22">
        <v>1</v>
      </c>
      <c r="BE246" s="22">
        <v>0</v>
      </c>
    </row>
    <row r="247" spans="1:57" s="23" customFormat="1" ht="13.7" customHeight="1">
      <c r="A247" s="19" t="s">
        <v>1219</v>
      </c>
      <c r="B247" s="19" t="s">
        <v>733</v>
      </c>
      <c r="C247" s="28" t="s">
        <v>896</v>
      </c>
      <c r="D247" s="21">
        <v>0</v>
      </c>
      <c r="E247" s="21" t="s">
        <v>1220</v>
      </c>
      <c r="F247" s="21" t="s">
        <v>1146</v>
      </c>
      <c r="G247" s="1">
        <v>16</v>
      </c>
      <c r="H247" s="1">
        <v>60</v>
      </c>
      <c r="I247" s="1">
        <v>74</v>
      </c>
      <c r="J247" s="1">
        <v>51</v>
      </c>
      <c r="K247" s="1">
        <v>57</v>
      </c>
      <c r="L247" s="1">
        <v>50</v>
      </c>
      <c r="M247" s="1">
        <v>49</v>
      </c>
      <c r="N247" s="1">
        <v>183</v>
      </c>
      <c r="O247" s="1">
        <v>158</v>
      </c>
      <c r="P247" s="1">
        <f t="shared" si="58"/>
        <v>341</v>
      </c>
      <c r="Q247" s="22">
        <v>1</v>
      </c>
      <c r="R247" s="22">
        <v>1</v>
      </c>
      <c r="S247" s="22">
        <v>0</v>
      </c>
      <c r="T247" s="22">
        <v>0</v>
      </c>
      <c r="U247" s="22">
        <v>0</v>
      </c>
      <c r="V247" s="22">
        <v>0</v>
      </c>
      <c r="W247" s="22">
        <v>0</v>
      </c>
      <c r="X247" s="22">
        <v>0</v>
      </c>
      <c r="Y247" s="22">
        <v>0</v>
      </c>
      <c r="Z247" s="22">
        <v>0</v>
      </c>
      <c r="AA247" s="22">
        <v>0</v>
      </c>
      <c r="AB247" s="22">
        <v>0</v>
      </c>
      <c r="AC247" s="22">
        <v>2</v>
      </c>
      <c r="AD247" s="22">
        <v>10</v>
      </c>
      <c r="AE247" s="22">
        <v>3</v>
      </c>
      <c r="AF247" s="22">
        <v>11</v>
      </c>
      <c r="AG247" s="1">
        <v>1</v>
      </c>
      <c r="AH247" s="1">
        <v>0</v>
      </c>
      <c r="AI247" s="1">
        <v>1</v>
      </c>
      <c r="AJ247" s="1">
        <v>0</v>
      </c>
      <c r="AK247" s="1">
        <v>0</v>
      </c>
      <c r="AL247" s="1">
        <v>21</v>
      </c>
      <c r="AM247" s="1">
        <v>1</v>
      </c>
      <c r="AN247" s="1">
        <v>0</v>
      </c>
      <c r="AO247" s="1">
        <v>0</v>
      </c>
      <c r="AP247" s="1">
        <v>8</v>
      </c>
      <c r="AQ247" s="22">
        <v>16</v>
      </c>
      <c r="AR247" s="22">
        <v>24</v>
      </c>
      <c r="AS247" s="22">
        <v>1</v>
      </c>
      <c r="AT247" s="22">
        <v>0</v>
      </c>
      <c r="AU247" s="22">
        <v>1</v>
      </c>
      <c r="AV247" s="22">
        <v>2</v>
      </c>
      <c r="AW247" s="22">
        <v>1</v>
      </c>
      <c r="AX247" s="22">
        <v>6</v>
      </c>
      <c r="AY247" s="22">
        <v>1</v>
      </c>
      <c r="AZ247" s="22">
        <v>1</v>
      </c>
      <c r="BA247" s="22">
        <v>0</v>
      </c>
      <c r="BB247" s="22">
        <v>0</v>
      </c>
      <c r="BC247" s="22">
        <v>1</v>
      </c>
      <c r="BD247" s="22">
        <v>0</v>
      </c>
      <c r="BE247" s="22">
        <v>1</v>
      </c>
    </row>
    <row r="248" spans="1:57" s="23" customFormat="1" ht="13.7" customHeight="1">
      <c r="A248" s="19" t="s">
        <v>1219</v>
      </c>
      <c r="B248" s="19" t="s">
        <v>733</v>
      </c>
      <c r="C248" s="28" t="s">
        <v>242</v>
      </c>
      <c r="D248" s="21">
        <v>0</v>
      </c>
      <c r="E248" s="21" t="s">
        <v>1220</v>
      </c>
      <c r="F248" s="21" t="s">
        <v>1146</v>
      </c>
      <c r="G248" s="1">
        <v>17</v>
      </c>
      <c r="H248" s="1">
        <v>72</v>
      </c>
      <c r="I248" s="1">
        <v>87</v>
      </c>
      <c r="J248" s="1">
        <v>77</v>
      </c>
      <c r="K248" s="1">
        <v>83</v>
      </c>
      <c r="L248" s="1">
        <v>62</v>
      </c>
      <c r="M248" s="1">
        <v>66</v>
      </c>
      <c r="N248" s="1">
        <v>221</v>
      </c>
      <c r="O248" s="1">
        <v>226</v>
      </c>
      <c r="P248" s="1">
        <f t="shared" si="58"/>
        <v>447</v>
      </c>
      <c r="Q248" s="22">
        <v>1</v>
      </c>
      <c r="R248" s="22">
        <v>2</v>
      </c>
      <c r="S248" s="22">
        <v>0</v>
      </c>
      <c r="T248" s="22">
        <v>0</v>
      </c>
      <c r="U248" s="22">
        <v>0</v>
      </c>
      <c r="V248" s="22">
        <v>0</v>
      </c>
      <c r="W248" s="22">
        <v>0</v>
      </c>
      <c r="X248" s="22">
        <v>0</v>
      </c>
      <c r="Y248" s="22">
        <v>0</v>
      </c>
      <c r="Z248" s="22">
        <v>0</v>
      </c>
      <c r="AA248" s="22">
        <v>0</v>
      </c>
      <c r="AB248" s="22">
        <v>0</v>
      </c>
      <c r="AC248" s="22">
        <v>1</v>
      </c>
      <c r="AD248" s="22">
        <v>3</v>
      </c>
      <c r="AE248" s="22">
        <v>2</v>
      </c>
      <c r="AF248" s="22">
        <v>5</v>
      </c>
      <c r="AG248" s="1">
        <v>2</v>
      </c>
      <c r="AH248" s="1">
        <v>0</v>
      </c>
      <c r="AI248" s="1">
        <v>1</v>
      </c>
      <c r="AJ248" s="1">
        <v>0</v>
      </c>
      <c r="AK248" s="1">
        <v>0</v>
      </c>
      <c r="AL248" s="1">
        <v>19</v>
      </c>
      <c r="AM248" s="1">
        <v>1</v>
      </c>
      <c r="AN248" s="1">
        <v>2</v>
      </c>
      <c r="AO248" s="1">
        <v>0</v>
      </c>
      <c r="AP248" s="1">
        <v>9</v>
      </c>
      <c r="AQ248" s="22">
        <v>16</v>
      </c>
      <c r="AR248" s="22">
        <v>25</v>
      </c>
      <c r="AS248" s="22">
        <v>1</v>
      </c>
      <c r="AT248" s="22">
        <v>0</v>
      </c>
      <c r="AU248" s="22">
        <v>1</v>
      </c>
      <c r="AV248" s="22">
        <v>2</v>
      </c>
      <c r="AW248" s="22">
        <v>1</v>
      </c>
      <c r="AX248" s="22">
        <v>6</v>
      </c>
      <c r="AY248" s="22">
        <v>1</v>
      </c>
      <c r="AZ248" s="22">
        <v>2</v>
      </c>
      <c r="BA248" s="22">
        <v>0</v>
      </c>
      <c r="BB248" s="22">
        <v>0</v>
      </c>
      <c r="BC248" s="22">
        <v>1</v>
      </c>
      <c r="BD248" s="22">
        <v>0</v>
      </c>
      <c r="BE248" s="22">
        <v>1</v>
      </c>
    </row>
    <row r="249" spans="1:57" s="23" customFormat="1" ht="13.7" customHeight="1">
      <c r="A249" s="19" t="s">
        <v>1219</v>
      </c>
      <c r="B249" s="19" t="s">
        <v>733</v>
      </c>
      <c r="C249" s="28" t="s">
        <v>243</v>
      </c>
      <c r="D249" s="21">
        <v>0</v>
      </c>
      <c r="E249" s="21" t="s">
        <v>1220</v>
      </c>
      <c r="F249" s="21" t="s">
        <v>1146</v>
      </c>
      <c r="G249" s="27">
        <v>21</v>
      </c>
      <c r="H249" s="1">
        <v>103</v>
      </c>
      <c r="I249" s="1">
        <v>92</v>
      </c>
      <c r="J249" s="1">
        <v>88</v>
      </c>
      <c r="K249" s="1">
        <v>101</v>
      </c>
      <c r="L249" s="1">
        <v>91</v>
      </c>
      <c r="M249" s="1">
        <v>92</v>
      </c>
      <c r="N249" s="1">
        <v>291</v>
      </c>
      <c r="O249" s="1">
        <v>276</v>
      </c>
      <c r="P249" s="1">
        <f t="shared" si="58"/>
        <v>567</v>
      </c>
      <c r="Q249" s="22">
        <v>1</v>
      </c>
      <c r="R249" s="22">
        <v>4</v>
      </c>
      <c r="S249" s="22">
        <v>0</v>
      </c>
      <c r="T249" s="22">
        <v>0</v>
      </c>
      <c r="U249" s="22">
        <v>0</v>
      </c>
      <c r="V249" s="22">
        <v>0</v>
      </c>
      <c r="W249" s="22">
        <v>0</v>
      </c>
      <c r="X249" s="22">
        <v>0</v>
      </c>
      <c r="Y249" s="22">
        <v>0</v>
      </c>
      <c r="Z249" s="22">
        <v>0</v>
      </c>
      <c r="AA249" s="22">
        <v>0</v>
      </c>
      <c r="AB249" s="22">
        <v>0</v>
      </c>
      <c r="AC249" s="22">
        <v>2</v>
      </c>
      <c r="AD249" s="22">
        <v>14</v>
      </c>
      <c r="AE249" s="22">
        <v>3</v>
      </c>
      <c r="AF249" s="22">
        <v>18</v>
      </c>
      <c r="AG249" s="27">
        <v>1</v>
      </c>
      <c r="AH249" s="1">
        <v>0</v>
      </c>
      <c r="AI249" s="1">
        <v>1</v>
      </c>
      <c r="AJ249" s="1">
        <v>0</v>
      </c>
      <c r="AK249" s="1">
        <v>0</v>
      </c>
      <c r="AL249" s="1">
        <v>27</v>
      </c>
      <c r="AM249" s="1">
        <v>1</v>
      </c>
      <c r="AN249" s="1">
        <v>1</v>
      </c>
      <c r="AO249" s="1">
        <v>0</v>
      </c>
      <c r="AP249" s="1">
        <v>11</v>
      </c>
      <c r="AQ249" s="22">
        <v>20</v>
      </c>
      <c r="AR249" s="22">
        <v>31</v>
      </c>
      <c r="AS249" s="22">
        <v>1</v>
      </c>
      <c r="AT249" s="22">
        <v>0</v>
      </c>
      <c r="AU249" s="22">
        <v>1</v>
      </c>
      <c r="AV249" s="22">
        <v>2</v>
      </c>
      <c r="AW249" s="22">
        <v>1</v>
      </c>
      <c r="AX249" s="22">
        <v>6</v>
      </c>
      <c r="AY249" s="22">
        <v>1</v>
      </c>
      <c r="AZ249" s="22">
        <v>1</v>
      </c>
      <c r="BA249" s="22">
        <v>0</v>
      </c>
      <c r="BB249" s="22">
        <v>0</v>
      </c>
      <c r="BC249" s="22">
        <v>0</v>
      </c>
      <c r="BD249" s="22">
        <v>2</v>
      </c>
      <c r="BE249" s="22">
        <v>0</v>
      </c>
    </row>
    <row r="250" spans="1:57" s="23" customFormat="1" ht="13.7" customHeight="1">
      <c r="A250" s="19" t="s">
        <v>1219</v>
      </c>
      <c r="B250" s="19" t="s">
        <v>733</v>
      </c>
      <c r="C250" s="28" t="s">
        <v>259</v>
      </c>
      <c r="D250" s="21">
        <v>0</v>
      </c>
      <c r="E250" s="21" t="s">
        <v>1220</v>
      </c>
      <c r="F250" s="21" t="s">
        <v>1146</v>
      </c>
      <c r="G250" s="27">
        <v>14</v>
      </c>
      <c r="H250" s="1">
        <v>46</v>
      </c>
      <c r="I250" s="1">
        <v>64</v>
      </c>
      <c r="J250" s="1">
        <v>59</v>
      </c>
      <c r="K250" s="1">
        <v>72</v>
      </c>
      <c r="L250" s="1">
        <v>66</v>
      </c>
      <c r="M250" s="1">
        <v>68</v>
      </c>
      <c r="N250" s="1">
        <v>183</v>
      </c>
      <c r="O250" s="1">
        <v>192</v>
      </c>
      <c r="P250" s="1">
        <f t="shared" si="58"/>
        <v>375</v>
      </c>
      <c r="Q250" s="22">
        <v>1</v>
      </c>
      <c r="R250" s="22">
        <v>5</v>
      </c>
      <c r="S250" s="22">
        <v>0</v>
      </c>
      <c r="T250" s="22">
        <v>0</v>
      </c>
      <c r="U250" s="22">
        <v>0</v>
      </c>
      <c r="V250" s="22">
        <v>0</v>
      </c>
      <c r="W250" s="22">
        <v>0</v>
      </c>
      <c r="X250" s="22">
        <v>0</v>
      </c>
      <c r="Y250" s="22">
        <v>0</v>
      </c>
      <c r="Z250" s="22">
        <v>0</v>
      </c>
      <c r="AA250" s="22">
        <v>0</v>
      </c>
      <c r="AB250" s="22">
        <v>0</v>
      </c>
      <c r="AC250" s="22">
        <v>1</v>
      </c>
      <c r="AD250" s="22">
        <v>3</v>
      </c>
      <c r="AE250" s="22">
        <v>2</v>
      </c>
      <c r="AF250" s="22">
        <v>8</v>
      </c>
      <c r="AG250" s="27">
        <v>1</v>
      </c>
      <c r="AH250" s="1">
        <v>0</v>
      </c>
      <c r="AI250" s="1">
        <v>1</v>
      </c>
      <c r="AJ250" s="1">
        <v>0</v>
      </c>
      <c r="AK250" s="1">
        <v>0</v>
      </c>
      <c r="AL250" s="1">
        <v>18</v>
      </c>
      <c r="AM250" s="1">
        <v>1</v>
      </c>
      <c r="AN250" s="1">
        <v>1</v>
      </c>
      <c r="AO250" s="1">
        <v>0</v>
      </c>
      <c r="AP250" s="1">
        <v>6</v>
      </c>
      <c r="AQ250" s="22">
        <v>16</v>
      </c>
      <c r="AR250" s="22">
        <v>22</v>
      </c>
      <c r="AS250" s="22">
        <v>1</v>
      </c>
      <c r="AT250" s="22">
        <v>0</v>
      </c>
      <c r="AU250" s="22">
        <v>1</v>
      </c>
      <c r="AV250" s="22">
        <v>2</v>
      </c>
      <c r="AW250" s="22">
        <v>1</v>
      </c>
      <c r="AX250" s="22">
        <v>6</v>
      </c>
      <c r="AY250" s="22">
        <v>1</v>
      </c>
      <c r="AZ250" s="22">
        <v>2</v>
      </c>
      <c r="BA250" s="22">
        <v>0</v>
      </c>
      <c r="BB250" s="22">
        <v>0</v>
      </c>
      <c r="BC250" s="22">
        <v>0</v>
      </c>
      <c r="BD250" s="22">
        <v>1</v>
      </c>
      <c r="BE250" s="22">
        <v>0</v>
      </c>
    </row>
    <row r="251" spans="1:57" s="23" customFormat="1" ht="13.7" customHeight="1">
      <c r="A251" s="19" t="s">
        <v>1219</v>
      </c>
      <c r="B251" s="19" t="s">
        <v>733</v>
      </c>
      <c r="C251" s="28" t="s">
        <v>260</v>
      </c>
      <c r="D251" s="21">
        <v>0</v>
      </c>
      <c r="E251" s="21" t="s">
        <v>1220</v>
      </c>
      <c r="F251" s="21" t="s">
        <v>1146</v>
      </c>
      <c r="G251" s="1">
        <v>14</v>
      </c>
      <c r="H251" s="1">
        <v>47</v>
      </c>
      <c r="I251" s="1">
        <v>58</v>
      </c>
      <c r="J251" s="1">
        <v>58</v>
      </c>
      <c r="K251" s="1">
        <v>64</v>
      </c>
      <c r="L251" s="1">
        <v>53</v>
      </c>
      <c r="M251" s="1">
        <v>59</v>
      </c>
      <c r="N251" s="1">
        <v>176</v>
      </c>
      <c r="O251" s="1">
        <v>163</v>
      </c>
      <c r="P251" s="1">
        <f t="shared" si="58"/>
        <v>339</v>
      </c>
      <c r="Q251" s="22">
        <v>1</v>
      </c>
      <c r="R251" s="22">
        <v>6</v>
      </c>
      <c r="S251" s="22">
        <v>0</v>
      </c>
      <c r="T251" s="22">
        <v>0</v>
      </c>
      <c r="U251" s="22">
        <v>0</v>
      </c>
      <c r="V251" s="22">
        <v>0</v>
      </c>
      <c r="W251" s="22">
        <v>0</v>
      </c>
      <c r="X251" s="22">
        <v>0</v>
      </c>
      <c r="Y251" s="22">
        <v>0</v>
      </c>
      <c r="Z251" s="22">
        <v>0</v>
      </c>
      <c r="AA251" s="22">
        <v>0</v>
      </c>
      <c r="AB251" s="22">
        <v>0</v>
      </c>
      <c r="AC251" s="22">
        <v>1</v>
      </c>
      <c r="AD251" s="22">
        <v>8</v>
      </c>
      <c r="AE251" s="22">
        <v>2</v>
      </c>
      <c r="AF251" s="22">
        <v>14</v>
      </c>
      <c r="AG251" s="1">
        <v>1</v>
      </c>
      <c r="AH251" s="1">
        <v>0</v>
      </c>
      <c r="AI251" s="1">
        <v>1</v>
      </c>
      <c r="AJ251" s="1">
        <v>0</v>
      </c>
      <c r="AK251" s="1">
        <v>0</v>
      </c>
      <c r="AL251" s="1">
        <v>17</v>
      </c>
      <c r="AM251" s="1">
        <v>1</v>
      </c>
      <c r="AN251" s="1">
        <v>1</v>
      </c>
      <c r="AO251" s="1">
        <v>0</v>
      </c>
      <c r="AP251" s="1">
        <v>9</v>
      </c>
      <c r="AQ251" s="22">
        <v>12</v>
      </c>
      <c r="AR251" s="22">
        <v>21</v>
      </c>
      <c r="AS251" s="22">
        <v>1</v>
      </c>
      <c r="AT251" s="22">
        <v>0</v>
      </c>
      <c r="AU251" s="22">
        <v>1</v>
      </c>
      <c r="AV251" s="22">
        <v>2</v>
      </c>
      <c r="AW251" s="22">
        <v>1</v>
      </c>
      <c r="AX251" s="22">
        <v>6</v>
      </c>
      <c r="AY251" s="22">
        <v>1</v>
      </c>
      <c r="AZ251" s="22">
        <v>1</v>
      </c>
      <c r="BA251" s="22">
        <v>0</v>
      </c>
      <c r="BB251" s="22">
        <v>0</v>
      </c>
      <c r="BC251" s="22">
        <v>0</v>
      </c>
      <c r="BD251" s="22">
        <v>0</v>
      </c>
      <c r="BE251" s="22">
        <v>0</v>
      </c>
    </row>
    <row r="252" spans="1:57" s="23" customFormat="1" ht="13.7" customHeight="1">
      <c r="A252" s="19" t="s">
        <v>1219</v>
      </c>
      <c r="B252" s="19" t="s">
        <v>733</v>
      </c>
      <c r="C252" s="28" t="s">
        <v>757</v>
      </c>
      <c r="D252" s="21">
        <v>0</v>
      </c>
      <c r="E252" s="21" t="s">
        <v>1220</v>
      </c>
      <c r="F252" s="21" t="s">
        <v>1146</v>
      </c>
      <c r="G252" s="1">
        <v>21</v>
      </c>
      <c r="H252" s="1">
        <v>94</v>
      </c>
      <c r="I252" s="1">
        <v>109</v>
      </c>
      <c r="J252" s="1">
        <v>95</v>
      </c>
      <c r="K252" s="1">
        <v>103</v>
      </c>
      <c r="L252" s="1">
        <v>104</v>
      </c>
      <c r="M252" s="1">
        <v>87</v>
      </c>
      <c r="N252" s="1">
        <v>289</v>
      </c>
      <c r="O252" s="1">
        <v>303</v>
      </c>
      <c r="P252" s="1">
        <f t="shared" si="58"/>
        <v>592</v>
      </c>
      <c r="Q252" s="22">
        <v>1</v>
      </c>
      <c r="R252" s="22">
        <v>1</v>
      </c>
      <c r="S252" s="22">
        <v>0</v>
      </c>
      <c r="T252" s="22">
        <v>0</v>
      </c>
      <c r="U252" s="22">
        <v>0</v>
      </c>
      <c r="V252" s="22">
        <v>0</v>
      </c>
      <c r="W252" s="22">
        <v>0</v>
      </c>
      <c r="X252" s="22">
        <v>0</v>
      </c>
      <c r="Y252" s="22">
        <v>0</v>
      </c>
      <c r="Z252" s="22">
        <v>0</v>
      </c>
      <c r="AA252" s="22">
        <v>0</v>
      </c>
      <c r="AB252" s="22">
        <v>0</v>
      </c>
      <c r="AC252" s="22">
        <v>1</v>
      </c>
      <c r="AD252" s="22">
        <v>7</v>
      </c>
      <c r="AE252" s="22">
        <v>2</v>
      </c>
      <c r="AF252" s="22">
        <v>8</v>
      </c>
      <c r="AG252" s="1">
        <v>1</v>
      </c>
      <c r="AH252" s="1">
        <v>0</v>
      </c>
      <c r="AI252" s="1">
        <v>1</v>
      </c>
      <c r="AJ252" s="1">
        <v>0</v>
      </c>
      <c r="AK252" s="1">
        <v>0</v>
      </c>
      <c r="AL252" s="1">
        <v>28</v>
      </c>
      <c r="AM252" s="1">
        <v>1</v>
      </c>
      <c r="AN252" s="1">
        <v>1</v>
      </c>
      <c r="AO252" s="1">
        <v>0</v>
      </c>
      <c r="AP252" s="1">
        <v>13</v>
      </c>
      <c r="AQ252" s="22">
        <v>19</v>
      </c>
      <c r="AR252" s="22">
        <v>32</v>
      </c>
      <c r="AS252" s="22">
        <v>1</v>
      </c>
      <c r="AT252" s="22">
        <v>0</v>
      </c>
      <c r="AU252" s="22">
        <v>9</v>
      </c>
      <c r="AV252" s="22">
        <v>10</v>
      </c>
      <c r="AW252" s="22">
        <v>1</v>
      </c>
      <c r="AX252" s="22">
        <v>6</v>
      </c>
      <c r="AY252" s="22">
        <v>1</v>
      </c>
      <c r="AZ252" s="22">
        <v>1</v>
      </c>
      <c r="BA252" s="22">
        <v>0</v>
      </c>
      <c r="BB252" s="22">
        <v>0</v>
      </c>
      <c r="BC252" s="22">
        <v>2</v>
      </c>
      <c r="BD252" s="22">
        <v>1</v>
      </c>
      <c r="BE252" s="22">
        <v>2</v>
      </c>
    </row>
    <row r="253" spans="1:57" s="23" customFormat="1" ht="13.7" customHeight="1">
      <c r="A253" s="19" t="s">
        <v>1219</v>
      </c>
      <c r="B253" s="19" t="s">
        <v>733</v>
      </c>
      <c r="C253" s="28" t="s">
        <v>759</v>
      </c>
      <c r="D253" s="21">
        <v>0</v>
      </c>
      <c r="E253" s="21" t="s">
        <v>1220</v>
      </c>
      <c r="F253" s="21" t="s">
        <v>1146</v>
      </c>
      <c r="G253" s="1">
        <v>20</v>
      </c>
      <c r="H253" s="1">
        <v>88</v>
      </c>
      <c r="I253" s="1">
        <v>92</v>
      </c>
      <c r="J253" s="1">
        <v>118</v>
      </c>
      <c r="K253" s="1">
        <v>102</v>
      </c>
      <c r="L253" s="1">
        <v>96</v>
      </c>
      <c r="M253" s="1">
        <v>86</v>
      </c>
      <c r="N253" s="1">
        <v>297</v>
      </c>
      <c r="O253" s="1">
        <v>285</v>
      </c>
      <c r="P253" s="1">
        <f t="shared" si="58"/>
        <v>582</v>
      </c>
      <c r="Q253" s="22">
        <v>1</v>
      </c>
      <c r="R253" s="22">
        <v>8</v>
      </c>
      <c r="S253" s="22">
        <v>0</v>
      </c>
      <c r="T253" s="22">
        <v>0</v>
      </c>
      <c r="U253" s="22">
        <v>0</v>
      </c>
      <c r="V253" s="22">
        <v>0</v>
      </c>
      <c r="W253" s="22">
        <v>0</v>
      </c>
      <c r="X253" s="22">
        <v>0</v>
      </c>
      <c r="Y253" s="22">
        <v>0</v>
      </c>
      <c r="Z253" s="22">
        <v>0</v>
      </c>
      <c r="AA253" s="22">
        <v>0</v>
      </c>
      <c r="AB253" s="22">
        <v>0</v>
      </c>
      <c r="AC253" s="22">
        <v>1</v>
      </c>
      <c r="AD253" s="22">
        <v>5</v>
      </c>
      <c r="AE253" s="22">
        <v>2</v>
      </c>
      <c r="AF253" s="22">
        <v>13</v>
      </c>
      <c r="AG253" s="1">
        <v>1</v>
      </c>
      <c r="AH253" s="1">
        <v>0</v>
      </c>
      <c r="AI253" s="1">
        <v>1</v>
      </c>
      <c r="AJ253" s="1">
        <v>0</v>
      </c>
      <c r="AK253" s="1">
        <v>0</v>
      </c>
      <c r="AL253" s="1">
        <v>27</v>
      </c>
      <c r="AM253" s="1">
        <v>2</v>
      </c>
      <c r="AN253" s="1">
        <v>1</v>
      </c>
      <c r="AO253" s="1">
        <v>0</v>
      </c>
      <c r="AP253" s="1">
        <v>10</v>
      </c>
      <c r="AQ253" s="22">
        <v>22</v>
      </c>
      <c r="AR253" s="22">
        <v>32</v>
      </c>
      <c r="AS253" s="22">
        <v>1</v>
      </c>
      <c r="AT253" s="22">
        <v>0</v>
      </c>
      <c r="AU253" s="22">
        <v>1</v>
      </c>
      <c r="AV253" s="22">
        <v>2</v>
      </c>
      <c r="AW253" s="22">
        <v>1</v>
      </c>
      <c r="AX253" s="22">
        <v>6</v>
      </c>
      <c r="AY253" s="22">
        <v>1</v>
      </c>
      <c r="AZ253" s="22">
        <v>2</v>
      </c>
      <c r="BA253" s="22">
        <v>0</v>
      </c>
      <c r="BB253" s="22">
        <v>0</v>
      </c>
      <c r="BC253" s="22">
        <v>4</v>
      </c>
      <c r="BD253" s="22">
        <v>0</v>
      </c>
      <c r="BE253" s="22">
        <v>4</v>
      </c>
    </row>
    <row r="254" spans="1:57" s="23" customFormat="1" ht="13.7" customHeight="1">
      <c r="A254" s="19" t="s">
        <v>1219</v>
      </c>
      <c r="B254" s="19" t="s">
        <v>733</v>
      </c>
      <c r="C254" s="28" t="s">
        <v>760</v>
      </c>
      <c r="D254" s="21">
        <v>0</v>
      </c>
      <c r="E254" s="21" t="s">
        <v>1220</v>
      </c>
      <c r="F254" s="21" t="s">
        <v>1146</v>
      </c>
      <c r="G254" s="1">
        <v>7</v>
      </c>
      <c r="H254" s="1">
        <v>32</v>
      </c>
      <c r="I254" s="1">
        <v>30</v>
      </c>
      <c r="J254" s="1">
        <v>29</v>
      </c>
      <c r="K254" s="1">
        <v>31</v>
      </c>
      <c r="L254" s="1">
        <v>27</v>
      </c>
      <c r="M254" s="1">
        <v>35</v>
      </c>
      <c r="N254" s="1">
        <v>103</v>
      </c>
      <c r="O254" s="1">
        <v>81</v>
      </c>
      <c r="P254" s="1">
        <f t="shared" si="58"/>
        <v>184</v>
      </c>
      <c r="Q254" s="22">
        <v>1</v>
      </c>
      <c r="R254" s="22">
        <v>2</v>
      </c>
      <c r="S254" s="22">
        <v>0</v>
      </c>
      <c r="T254" s="22">
        <v>0</v>
      </c>
      <c r="U254" s="22">
        <v>0</v>
      </c>
      <c r="V254" s="22">
        <v>0</v>
      </c>
      <c r="W254" s="22">
        <v>0</v>
      </c>
      <c r="X254" s="22">
        <v>0</v>
      </c>
      <c r="Y254" s="22">
        <v>0</v>
      </c>
      <c r="Z254" s="22">
        <v>0</v>
      </c>
      <c r="AA254" s="22">
        <v>0</v>
      </c>
      <c r="AB254" s="22">
        <v>0</v>
      </c>
      <c r="AC254" s="22">
        <v>0</v>
      </c>
      <c r="AD254" s="22">
        <v>0</v>
      </c>
      <c r="AE254" s="22">
        <v>1</v>
      </c>
      <c r="AF254" s="22">
        <v>2</v>
      </c>
      <c r="AG254" s="1">
        <v>1</v>
      </c>
      <c r="AH254" s="1">
        <v>0</v>
      </c>
      <c r="AI254" s="1">
        <v>1</v>
      </c>
      <c r="AJ254" s="1">
        <v>0</v>
      </c>
      <c r="AK254" s="1">
        <v>0</v>
      </c>
      <c r="AL254" s="1">
        <v>10</v>
      </c>
      <c r="AM254" s="1">
        <v>1</v>
      </c>
      <c r="AN254" s="1">
        <v>0</v>
      </c>
      <c r="AO254" s="1">
        <v>0</v>
      </c>
      <c r="AP254" s="1">
        <v>6</v>
      </c>
      <c r="AQ254" s="22">
        <v>7</v>
      </c>
      <c r="AR254" s="22">
        <v>13</v>
      </c>
      <c r="AS254" s="22">
        <v>1</v>
      </c>
      <c r="AT254" s="22">
        <v>0</v>
      </c>
      <c r="AU254" s="22">
        <v>1</v>
      </c>
      <c r="AV254" s="22">
        <v>2</v>
      </c>
      <c r="AW254" s="22">
        <v>1</v>
      </c>
      <c r="AX254" s="22">
        <v>0</v>
      </c>
      <c r="AY254" s="22">
        <v>1</v>
      </c>
      <c r="AZ254" s="22">
        <v>1</v>
      </c>
      <c r="BA254" s="22">
        <v>0</v>
      </c>
      <c r="BB254" s="22">
        <v>0</v>
      </c>
      <c r="BC254" s="22">
        <v>0</v>
      </c>
      <c r="BD254" s="22">
        <v>0</v>
      </c>
      <c r="BE254" s="22">
        <v>0</v>
      </c>
    </row>
    <row r="255" spans="1:57" s="23" customFormat="1" ht="13.7" customHeight="1">
      <c r="A255" s="19" t="s">
        <v>1219</v>
      </c>
      <c r="B255" s="19" t="s">
        <v>733</v>
      </c>
      <c r="C255" s="28" t="s">
        <v>550</v>
      </c>
      <c r="D255" s="21">
        <v>0</v>
      </c>
      <c r="E255" s="21" t="s">
        <v>1220</v>
      </c>
      <c r="F255" s="21" t="s">
        <v>1146</v>
      </c>
      <c r="G255" s="1">
        <v>11</v>
      </c>
      <c r="H255" s="1">
        <v>32</v>
      </c>
      <c r="I255" s="1">
        <v>45</v>
      </c>
      <c r="J255" s="1">
        <v>30</v>
      </c>
      <c r="K255" s="1">
        <v>53</v>
      </c>
      <c r="L255" s="1">
        <v>45</v>
      </c>
      <c r="M255" s="1">
        <v>35</v>
      </c>
      <c r="N255" s="1">
        <v>133</v>
      </c>
      <c r="O255" s="1">
        <v>107</v>
      </c>
      <c r="P255" s="1">
        <f t="shared" si="58"/>
        <v>240</v>
      </c>
      <c r="Q255" s="22">
        <v>1</v>
      </c>
      <c r="R255" s="22">
        <v>3</v>
      </c>
      <c r="S255" s="22">
        <v>0</v>
      </c>
      <c r="T255" s="22">
        <v>0</v>
      </c>
      <c r="U255" s="22">
        <v>0</v>
      </c>
      <c r="V255" s="22">
        <v>0</v>
      </c>
      <c r="W255" s="22">
        <v>0</v>
      </c>
      <c r="X255" s="22">
        <v>0</v>
      </c>
      <c r="Y255" s="22">
        <v>0</v>
      </c>
      <c r="Z255" s="22">
        <v>0</v>
      </c>
      <c r="AA255" s="22">
        <v>0</v>
      </c>
      <c r="AB255" s="22">
        <v>0</v>
      </c>
      <c r="AC255" s="22">
        <v>1</v>
      </c>
      <c r="AD255" s="22">
        <v>8</v>
      </c>
      <c r="AE255" s="22">
        <v>2</v>
      </c>
      <c r="AF255" s="22">
        <v>11</v>
      </c>
      <c r="AG255" s="1">
        <v>1</v>
      </c>
      <c r="AH255" s="1">
        <v>0</v>
      </c>
      <c r="AI255" s="1">
        <v>1</v>
      </c>
      <c r="AJ255" s="1">
        <v>0</v>
      </c>
      <c r="AK255" s="1">
        <v>0</v>
      </c>
      <c r="AL255" s="1">
        <v>18</v>
      </c>
      <c r="AM255" s="1">
        <v>1</v>
      </c>
      <c r="AN255" s="1">
        <v>0</v>
      </c>
      <c r="AO255" s="1">
        <v>0</v>
      </c>
      <c r="AP255" s="1">
        <v>7</v>
      </c>
      <c r="AQ255" s="22">
        <v>14</v>
      </c>
      <c r="AR255" s="22">
        <v>21</v>
      </c>
      <c r="AS255" s="22">
        <v>1</v>
      </c>
      <c r="AT255" s="22">
        <v>0</v>
      </c>
      <c r="AU255" s="22">
        <v>1</v>
      </c>
      <c r="AV255" s="22">
        <v>2</v>
      </c>
      <c r="AW255" s="22">
        <v>1</v>
      </c>
      <c r="AX255" s="22">
        <v>3</v>
      </c>
      <c r="AY255" s="22">
        <v>1</v>
      </c>
      <c r="AZ255" s="22">
        <v>1</v>
      </c>
      <c r="BA255" s="22">
        <v>0</v>
      </c>
      <c r="BB255" s="22">
        <v>0</v>
      </c>
      <c r="BC255" s="22">
        <v>0</v>
      </c>
      <c r="BD255" s="22">
        <v>0</v>
      </c>
      <c r="BE255" s="22">
        <v>0</v>
      </c>
    </row>
    <row r="256" spans="1:57" s="23" customFormat="1" ht="13.7" customHeight="1">
      <c r="A256" s="19" t="s">
        <v>1219</v>
      </c>
      <c r="B256" s="19" t="s">
        <v>733</v>
      </c>
      <c r="C256" s="28" t="s">
        <v>930</v>
      </c>
      <c r="D256" s="21">
        <v>0</v>
      </c>
      <c r="E256" s="21" t="s">
        <v>1220</v>
      </c>
      <c r="F256" s="21" t="s">
        <v>1146</v>
      </c>
      <c r="G256" s="1">
        <v>19</v>
      </c>
      <c r="H256" s="1">
        <v>76</v>
      </c>
      <c r="I256" s="1">
        <v>66</v>
      </c>
      <c r="J256" s="1">
        <v>96</v>
      </c>
      <c r="K256" s="1">
        <v>77</v>
      </c>
      <c r="L256" s="1">
        <v>98</v>
      </c>
      <c r="M256" s="1">
        <v>93</v>
      </c>
      <c r="N256" s="1">
        <v>247</v>
      </c>
      <c r="O256" s="1">
        <v>259</v>
      </c>
      <c r="P256" s="1">
        <f t="shared" si="58"/>
        <v>506</v>
      </c>
      <c r="Q256" s="22">
        <v>1</v>
      </c>
      <c r="R256" s="22">
        <v>1</v>
      </c>
      <c r="S256" s="22">
        <v>0</v>
      </c>
      <c r="T256" s="22">
        <v>0</v>
      </c>
      <c r="U256" s="22">
        <v>1</v>
      </c>
      <c r="V256" s="22">
        <v>1</v>
      </c>
      <c r="W256" s="22">
        <v>0</v>
      </c>
      <c r="X256" s="22">
        <v>0</v>
      </c>
      <c r="Y256" s="22">
        <v>0</v>
      </c>
      <c r="Z256" s="22">
        <v>0</v>
      </c>
      <c r="AA256" s="22">
        <v>0</v>
      </c>
      <c r="AB256" s="22">
        <v>0</v>
      </c>
      <c r="AC256" s="22">
        <v>1</v>
      </c>
      <c r="AD256" s="22">
        <v>5</v>
      </c>
      <c r="AE256" s="22">
        <v>3</v>
      </c>
      <c r="AF256" s="22">
        <v>7</v>
      </c>
      <c r="AG256" s="1">
        <v>1</v>
      </c>
      <c r="AH256" s="1">
        <v>0</v>
      </c>
      <c r="AI256" s="1">
        <v>1</v>
      </c>
      <c r="AJ256" s="1">
        <v>0</v>
      </c>
      <c r="AK256" s="1">
        <v>0</v>
      </c>
      <c r="AL256" s="1">
        <v>26</v>
      </c>
      <c r="AM256" s="1">
        <v>1</v>
      </c>
      <c r="AN256" s="1">
        <v>1</v>
      </c>
      <c r="AO256" s="1">
        <v>0</v>
      </c>
      <c r="AP256" s="1">
        <v>10</v>
      </c>
      <c r="AQ256" s="22">
        <v>20</v>
      </c>
      <c r="AR256" s="22">
        <v>30</v>
      </c>
      <c r="AS256" s="22">
        <v>1</v>
      </c>
      <c r="AT256" s="22">
        <v>0</v>
      </c>
      <c r="AU256" s="22">
        <v>1</v>
      </c>
      <c r="AV256" s="22">
        <v>2</v>
      </c>
      <c r="AW256" s="22">
        <v>1</v>
      </c>
      <c r="AX256" s="22">
        <v>6</v>
      </c>
      <c r="AY256" s="22">
        <v>1</v>
      </c>
      <c r="AZ256" s="22">
        <v>1</v>
      </c>
      <c r="BA256" s="22">
        <v>0</v>
      </c>
      <c r="BB256" s="22">
        <v>1</v>
      </c>
      <c r="BC256" s="22">
        <v>3</v>
      </c>
      <c r="BD256" s="22">
        <v>0</v>
      </c>
      <c r="BE256" s="22">
        <v>3</v>
      </c>
    </row>
    <row r="257" spans="1:57" s="23" customFormat="1" ht="13.7" customHeight="1">
      <c r="A257" s="19" t="s">
        <v>1219</v>
      </c>
      <c r="B257" s="19" t="s">
        <v>733</v>
      </c>
      <c r="C257" s="28" t="s">
        <v>884</v>
      </c>
      <c r="D257" s="21">
        <v>0</v>
      </c>
      <c r="E257" s="21" t="s">
        <v>1220</v>
      </c>
      <c r="F257" s="21" t="s">
        <v>1146</v>
      </c>
      <c r="G257" s="1">
        <v>13</v>
      </c>
      <c r="H257" s="1">
        <v>42</v>
      </c>
      <c r="I257" s="1">
        <v>57</v>
      </c>
      <c r="J257" s="1">
        <v>52</v>
      </c>
      <c r="K257" s="1">
        <v>54</v>
      </c>
      <c r="L257" s="1">
        <v>39</v>
      </c>
      <c r="M257" s="1">
        <v>67</v>
      </c>
      <c r="N257" s="1">
        <v>156</v>
      </c>
      <c r="O257" s="1">
        <v>155</v>
      </c>
      <c r="P257" s="1">
        <f t="shared" si="58"/>
        <v>311</v>
      </c>
      <c r="Q257" s="22">
        <v>1</v>
      </c>
      <c r="R257" s="22">
        <v>6</v>
      </c>
      <c r="S257" s="22">
        <v>0</v>
      </c>
      <c r="T257" s="22">
        <v>0</v>
      </c>
      <c r="U257" s="22">
        <v>0</v>
      </c>
      <c r="V257" s="22">
        <v>0</v>
      </c>
      <c r="W257" s="22">
        <v>0</v>
      </c>
      <c r="X257" s="22">
        <v>0</v>
      </c>
      <c r="Y257" s="22">
        <v>0</v>
      </c>
      <c r="Z257" s="22">
        <v>0</v>
      </c>
      <c r="AA257" s="22">
        <v>0</v>
      </c>
      <c r="AB257" s="22">
        <v>0</v>
      </c>
      <c r="AC257" s="22">
        <v>1</v>
      </c>
      <c r="AD257" s="22">
        <v>2</v>
      </c>
      <c r="AE257" s="22">
        <v>2</v>
      </c>
      <c r="AF257" s="22">
        <v>8</v>
      </c>
      <c r="AG257" s="1">
        <v>1</v>
      </c>
      <c r="AH257" s="1">
        <v>0</v>
      </c>
      <c r="AI257" s="1">
        <v>1</v>
      </c>
      <c r="AJ257" s="1">
        <v>0</v>
      </c>
      <c r="AK257" s="1">
        <v>0</v>
      </c>
      <c r="AL257" s="1">
        <v>17</v>
      </c>
      <c r="AM257" s="1">
        <v>1</v>
      </c>
      <c r="AN257" s="1">
        <v>2</v>
      </c>
      <c r="AO257" s="1">
        <v>0</v>
      </c>
      <c r="AP257" s="1">
        <v>8</v>
      </c>
      <c r="AQ257" s="22">
        <v>14</v>
      </c>
      <c r="AR257" s="22">
        <v>22</v>
      </c>
      <c r="AS257" s="22">
        <v>1</v>
      </c>
      <c r="AT257" s="22">
        <v>0</v>
      </c>
      <c r="AU257" s="22">
        <v>1</v>
      </c>
      <c r="AV257" s="22">
        <v>2</v>
      </c>
      <c r="AW257" s="22">
        <v>1</v>
      </c>
      <c r="AX257" s="22">
        <v>5</v>
      </c>
      <c r="AY257" s="22">
        <v>1</v>
      </c>
      <c r="AZ257" s="22">
        <v>1</v>
      </c>
      <c r="BA257" s="22">
        <v>0</v>
      </c>
      <c r="BB257" s="22">
        <v>0</v>
      </c>
      <c r="BC257" s="22">
        <v>2</v>
      </c>
      <c r="BD257" s="22">
        <v>1</v>
      </c>
      <c r="BE257" s="22">
        <v>2</v>
      </c>
    </row>
    <row r="258" spans="1:57" s="23" customFormat="1" ht="13.7" customHeight="1">
      <c r="A258" s="19" t="s">
        <v>1219</v>
      </c>
      <c r="B258" s="19" t="s">
        <v>733</v>
      </c>
      <c r="C258" s="28" t="s">
        <v>265</v>
      </c>
      <c r="D258" s="21">
        <v>0</v>
      </c>
      <c r="E258" s="21" t="s">
        <v>1220</v>
      </c>
      <c r="F258" s="21" t="s">
        <v>1146</v>
      </c>
      <c r="G258" s="1">
        <v>12</v>
      </c>
      <c r="H258" s="1">
        <v>40</v>
      </c>
      <c r="I258" s="1">
        <v>42</v>
      </c>
      <c r="J258" s="1">
        <v>59</v>
      </c>
      <c r="K258" s="1">
        <v>39</v>
      </c>
      <c r="L258" s="1">
        <v>42</v>
      </c>
      <c r="M258" s="1">
        <v>44</v>
      </c>
      <c r="N258" s="1">
        <v>126</v>
      </c>
      <c r="O258" s="1">
        <v>140</v>
      </c>
      <c r="P258" s="1">
        <f t="shared" si="58"/>
        <v>266</v>
      </c>
      <c r="Q258" s="22">
        <v>1</v>
      </c>
      <c r="R258" s="22">
        <v>3</v>
      </c>
      <c r="S258" s="22">
        <v>0</v>
      </c>
      <c r="T258" s="22">
        <v>0</v>
      </c>
      <c r="U258" s="22">
        <v>0</v>
      </c>
      <c r="V258" s="22">
        <v>0</v>
      </c>
      <c r="W258" s="22">
        <v>0</v>
      </c>
      <c r="X258" s="22">
        <v>0</v>
      </c>
      <c r="Y258" s="22">
        <v>0</v>
      </c>
      <c r="Z258" s="22">
        <v>0</v>
      </c>
      <c r="AA258" s="22">
        <v>0</v>
      </c>
      <c r="AB258" s="22">
        <v>0</v>
      </c>
      <c r="AC258" s="22">
        <v>0</v>
      </c>
      <c r="AD258" s="22">
        <v>0</v>
      </c>
      <c r="AE258" s="22">
        <v>1</v>
      </c>
      <c r="AF258" s="22">
        <v>3</v>
      </c>
      <c r="AG258" s="1">
        <v>1</v>
      </c>
      <c r="AH258" s="1">
        <v>0</v>
      </c>
      <c r="AI258" s="1">
        <v>1</v>
      </c>
      <c r="AJ258" s="1">
        <v>0</v>
      </c>
      <c r="AK258" s="1">
        <v>0</v>
      </c>
      <c r="AL258" s="1">
        <v>16</v>
      </c>
      <c r="AM258" s="1">
        <v>1</v>
      </c>
      <c r="AN258" s="1">
        <v>0</v>
      </c>
      <c r="AO258" s="1">
        <v>0</v>
      </c>
      <c r="AP258" s="1">
        <v>7</v>
      </c>
      <c r="AQ258" s="22">
        <v>12</v>
      </c>
      <c r="AR258" s="22">
        <v>19</v>
      </c>
      <c r="AS258" s="22">
        <v>1</v>
      </c>
      <c r="AT258" s="22">
        <v>0</v>
      </c>
      <c r="AU258" s="22">
        <v>1</v>
      </c>
      <c r="AV258" s="22">
        <v>2</v>
      </c>
      <c r="AW258" s="22">
        <v>1</v>
      </c>
      <c r="AX258" s="22">
        <v>5</v>
      </c>
      <c r="AY258" s="22">
        <v>1</v>
      </c>
      <c r="AZ258" s="22">
        <v>2</v>
      </c>
      <c r="BA258" s="22">
        <v>0</v>
      </c>
      <c r="BB258" s="22">
        <v>0</v>
      </c>
      <c r="BC258" s="22">
        <v>2</v>
      </c>
      <c r="BD258" s="22">
        <v>0</v>
      </c>
      <c r="BE258" s="22">
        <v>2</v>
      </c>
    </row>
    <row r="259" spans="1:57" s="23" customFormat="1" ht="13.7" customHeight="1">
      <c r="A259" s="19" t="s">
        <v>1219</v>
      </c>
      <c r="B259" s="19" t="s">
        <v>733</v>
      </c>
      <c r="C259" s="28" t="s">
        <v>279</v>
      </c>
      <c r="D259" s="21">
        <v>0</v>
      </c>
      <c r="E259" s="21" t="s">
        <v>1220</v>
      </c>
      <c r="F259" s="21" t="s">
        <v>1146</v>
      </c>
      <c r="G259" s="1">
        <v>22</v>
      </c>
      <c r="H259" s="1">
        <v>100</v>
      </c>
      <c r="I259" s="1">
        <v>127</v>
      </c>
      <c r="J259" s="1">
        <v>115</v>
      </c>
      <c r="K259" s="1">
        <v>130</v>
      </c>
      <c r="L259" s="1">
        <v>105</v>
      </c>
      <c r="M259" s="1">
        <v>127</v>
      </c>
      <c r="N259" s="1">
        <v>376</v>
      </c>
      <c r="O259" s="1">
        <v>328</v>
      </c>
      <c r="P259" s="1">
        <f t="shared" si="58"/>
        <v>704</v>
      </c>
      <c r="Q259" s="22">
        <v>1</v>
      </c>
      <c r="R259" s="22">
        <v>5</v>
      </c>
      <c r="S259" s="22">
        <v>0</v>
      </c>
      <c r="T259" s="22">
        <v>0</v>
      </c>
      <c r="U259" s="22">
        <v>0</v>
      </c>
      <c r="V259" s="22">
        <v>0</v>
      </c>
      <c r="W259" s="22">
        <v>0</v>
      </c>
      <c r="X259" s="22">
        <v>0</v>
      </c>
      <c r="Y259" s="22">
        <v>0</v>
      </c>
      <c r="Z259" s="22">
        <v>0</v>
      </c>
      <c r="AA259" s="22">
        <v>0</v>
      </c>
      <c r="AB259" s="22">
        <v>0</v>
      </c>
      <c r="AC259" s="22">
        <v>0</v>
      </c>
      <c r="AD259" s="22">
        <v>0</v>
      </c>
      <c r="AE259" s="22">
        <v>1</v>
      </c>
      <c r="AF259" s="22">
        <v>5</v>
      </c>
      <c r="AG259" s="1">
        <v>1</v>
      </c>
      <c r="AH259" s="1">
        <v>0</v>
      </c>
      <c r="AI259" s="1">
        <v>1</v>
      </c>
      <c r="AJ259" s="1">
        <v>1</v>
      </c>
      <c r="AK259" s="1">
        <v>0</v>
      </c>
      <c r="AL259" s="1">
        <v>24</v>
      </c>
      <c r="AM259" s="1">
        <v>1</v>
      </c>
      <c r="AN259" s="1">
        <v>0</v>
      </c>
      <c r="AO259" s="1">
        <v>0</v>
      </c>
      <c r="AP259" s="1">
        <v>13</v>
      </c>
      <c r="AQ259" s="22">
        <v>15</v>
      </c>
      <c r="AR259" s="22">
        <v>28</v>
      </c>
      <c r="AS259" s="22">
        <v>1</v>
      </c>
      <c r="AT259" s="22">
        <v>0</v>
      </c>
      <c r="AU259" s="22">
        <v>1</v>
      </c>
      <c r="AV259" s="22">
        <v>2</v>
      </c>
      <c r="AW259" s="22">
        <v>1</v>
      </c>
      <c r="AX259" s="22">
        <v>6</v>
      </c>
      <c r="AY259" s="22">
        <v>1</v>
      </c>
      <c r="AZ259" s="22">
        <v>1</v>
      </c>
      <c r="BA259" s="22">
        <v>0</v>
      </c>
      <c r="BB259" s="22">
        <v>0</v>
      </c>
      <c r="BC259" s="22">
        <v>0</v>
      </c>
      <c r="BD259" s="22">
        <v>0</v>
      </c>
      <c r="BE259" s="22">
        <v>0</v>
      </c>
    </row>
    <row r="260" spans="1:57" s="23" customFormat="1" ht="13.7" customHeight="1">
      <c r="A260" s="19" t="s">
        <v>1219</v>
      </c>
      <c r="B260" s="19" t="s">
        <v>733</v>
      </c>
      <c r="C260" s="28" t="s">
        <v>24</v>
      </c>
      <c r="D260" s="21">
        <v>0</v>
      </c>
      <c r="E260" s="21" t="s">
        <v>1220</v>
      </c>
      <c r="F260" s="21" t="s">
        <v>1146</v>
      </c>
      <c r="G260" s="1">
        <v>15</v>
      </c>
      <c r="H260" s="1">
        <v>74</v>
      </c>
      <c r="I260" s="1">
        <v>72</v>
      </c>
      <c r="J260" s="1">
        <v>78</v>
      </c>
      <c r="K260" s="1">
        <v>75</v>
      </c>
      <c r="L260" s="1">
        <v>63</v>
      </c>
      <c r="M260" s="1">
        <v>75</v>
      </c>
      <c r="N260" s="1">
        <v>244</v>
      </c>
      <c r="O260" s="1">
        <v>193</v>
      </c>
      <c r="P260" s="1">
        <f t="shared" si="58"/>
        <v>437</v>
      </c>
      <c r="Q260" s="22">
        <v>1</v>
      </c>
      <c r="R260" s="22">
        <v>2</v>
      </c>
      <c r="S260" s="22">
        <v>0</v>
      </c>
      <c r="T260" s="22">
        <v>0</v>
      </c>
      <c r="U260" s="22">
        <v>0</v>
      </c>
      <c r="V260" s="22">
        <v>0</v>
      </c>
      <c r="W260" s="22">
        <v>0</v>
      </c>
      <c r="X260" s="22">
        <v>0</v>
      </c>
      <c r="Y260" s="22">
        <v>0</v>
      </c>
      <c r="Z260" s="22">
        <v>0</v>
      </c>
      <c r="AA260" s="22">
        <v>0</v>
      </c>
      <c r="AB260" s="22">
        <v>0</v>
      </c>
      <c r="AC260" s="22">
        <v>1</v>
      </c>
      <c r="AD260" s="22">
        <v>7</v>
      </c>
      <c r="AE260" s="22">
        <v>2</v>
      </c>
      <c r="AF260" s="22">
        <v>9</v>
      </c>
      <c r="AG260" s="1">
        <v>1</v>
      </c>
      <c r="AH260" s="1">
        <v>0</v>
      </c>
      <c r="AI260" s="1">
        <v>1</v>
      </c>
      <c r="AJ260" s="1">
        <v>0</v>
      </c>
      <c r="AK260" s="1">
        <v>0</v>
      </c>
      <c r="AL260" s="1">
        <v>20</v>
      </c>
      <c r="AM260" s="1">
        <v>1</v>
      </c>
      <c r="AN260" s="1">
        <v>0</v>
      </c>
      <c r="AO260" s="1">
        <v>0</v>
      </c>
      <c r="AP260" s="1">
        <v>12</v>
      </c>
      <c r="AQ260" s="22">
        <v>11</v>
      </c>
      <c r="AR260" s="22">
        <v>23</v>
      </c>
      <c r="AS260" s="22">
        <v>1</v>
      </c>
      <c r="AT260" s="22">
        <v>0</v>
      </c>
      <c r="AU260" s="22">
        <v>1</v>
      </c>
      <c r="AV260" s="22">
        <v>2</v>
      </c>
      <c r="AW260" s="22">
        <v>1</v>
      </c>
      <c r="AX260" s="22">
        <v>6</v>
      </c>
      <c r="AY260" s="22">
        <v>1</v>
      </c>
      <c r="AZ260" s="22">
        <v>1</v>
      </c>
      <c r="BA260" s="22">
        <v>0</v>
      </c>
      <c r="BB260" s="22">
        <v>1</v>
      </c>
      <c r="BC260" s="22">
        <v>0</v>
      </c>
      <c r="BD260" s="22">
        <v>1</v>
      </c>
      <c r="BE260" s="22">
        <v>0</v>
      </c>
    </row>
    <row r="261" spans="1:57" s="23" customFormat="1" ht="13.7" customHeight="1">
      <c r="A261" s="19" t="s">
        <v>1219</v>
      </c>
      <c r="B261" s="19" t="s">
        <v>733</v>
      </c>
      <c r="C261" s="28" t="s">
        <v>29</v>
      </c>
      <c r="D261" s="21">
        <v>0</v>
      </c>
      <c r="E261" s="21" t="s">
        <v>1220</v>
      </c>
      <c r="F261" s="21" t="s">
        <v>1146</v>
      </c>
      <c r="G261" s="1">
        <v>7</v>
      </c>
      <c r="H261" s="1">
        <v>26</v>
      </c>
      <c r="I261" s="1">
        <v>35</v>
      </c>
      <c r="J261" s="1">
        <v>32</v>
      </c>
      <c r="K261" s="1">
        <v>26</v>
      </c>
      <c r="L261" s="1">
        <v>23</v>
      </c>
      <c r="M261" s="1">
        <v>29</v>
      </c>
      <c r="N261" s="1">
        <v>86</v>
      </c>
      <c r="O261" s="1">
        <v>85</v>
      </c>
      <c r="P261" s="1">
        <f t="shared" si="58"/>
        <v>171</v>
      </c>
      <c r="Q261" s="22">
        <v>0</v>
      </c>
      <c r="R261" s="22">
        <v>0</v>
      </c>
      <c r="S261" s="22">
        <v>0</v>
      </c>
      <c r="T261" s="22">
        <v>0</v>
      </c>
      <c r="U261" s="22">
        <v>0</v>
      </c>
      <c r="V261" s="22">
        <v>0</v>
      </c>
      <c r="W261" s="22">
        <v>0</v>
      </c>
      <c r="X261" s="22">
        <v>0</v>
      </c>
      <c r="Y261" s="22">
        <v>0</v>
      </c>
      <c r="Z261" s="22">
        <v>0</v>
      </c>
      <c r="AA261" s="22">
        <v>0</v>
      </c>
      <c r="AB261" s="22">
        <v>0</v>
      </c>
      <c r="AC261" s="22">
        <v>1</v>
      </c>
      <c r="AD261" s="22">
        <v>1</v>
      </c>
      <c r="AE261" s="22">
        <v>1</v>
      </c>
      <c r="AF261" s="22">
        <v>1</v>
      </c>
      <c r="AG261" s="1">
        <v>1</v>
      </c>
      <c r="AH261" s="1">
        <v>0</v>
      </c>
      <c r="AI261" s="1">
        <v>1</v>
      </c>
      <c r="AJ261" s="1">
        <v>0</v>
      </c>
      <c r="AK261" s="1">
        <v>0</v>
      </c>
      <c r="AL261" s="1">
        <v>10</v>
      </c>
      <c r="AM261" s="1">
        <v>1</v>
      </c>
      <c r="AN261" s="1">
        <v>0</v>
      </c>
      <c r="AO261" s="1">
        <v>0</v>
      </c>
      <c r="AP261" s="1">
        <v>5</v>
      </c>
      <c r="AQ261" s="22">
        <v>8</v>
      </c>
      <c r="AR261" s="22">
        <v>13</v>
      </c>
      <c r="AS261" s="22">
        <v>1</v>
      </c>
      <c r="AT261" s="22">
        <v>0</v>
      </c>
      <c r="AU261" s="22">
        <v>1</v>
      </c>
      <c r="AV261" s="22">
        <v>2</v>
      </c>
      <c r="AW261" s="22">
        <v>1</v>
      </c>
      <c r="AX261" s="22">
        <v>1</v>
      </c>
      <c r="AY261" s="22">
        <v>1</v>
      </c>
      <c r="AZ261" s="22">
        <v>1</v>
      </c>
      <c r="BA261" s="22">
        <v>0</v>
      </c>
      <c r="BB261" s="22">
        <v>0</v>
      </c>
      <c r="BC261" s="22">
        <v>1</v>
      </c>
      <c r="BD261" s="22">
        <v>0</v>
      </c>
      <c r="BE261" s="22">
        <v>1</v>
      </c>
    </row>
    <row r="262" spans="1:57" s="23" customFormat="1" ht="13.7" customHeight="1">
      <c r="A262" s="19" t="s">
        <v>1219</v>
      </c>
      <c r="B262" s="19" t="s">
        <v>733</v>
      </c>
      <c r="C262" s="28" t="s">
        <v>36</v>
      </c>
      <c r="D262" s="21">
        <v>0</v>
      </c>
      <c r="E262" s="21" t="s">
        <v>1220</v>
      </c>
      <c r="F262" s="21" t="s">
        <v>1146</v>
      </c>
      <c r="G262" s="1">
        <v>16</v>
      </c>
      <c r="H262" s="1">
        <v>57</v>
      </c>
      <c r="I262" s="1">
        <v>76</v>
      </c>
      <c r="J262" s="1">
        <v>61</v>
      </c>
      <c r="K262" s="1">
        <v>75</v>
      </c>
      <c r="L262" s="1">
        <v>85</v>
      </c>
      <c r="M262" s="1">
        <v>73</v>
      </c>
      <c r="N262" s="1">
        <v>219</v>
      </c>
      <c r="O262" s="1">
        <v>208</v>
      </c>
      <c r="P262" s="1">
        <f t="shared" si="58"/>
        <v>427</v>
      </c>
      <c r="Q262" s="22">
        <v>1</v>
      </c>
      <c r="R262" s="22">
        <v>3</v>
      </c>
      <c r="S262" s="22">
        <v>0</v>
      </c>
      <c r="T262" s="22">
        <v>0</v>
      </c>
      <c r="U262" s="22">
        <v>0</v>
      </c>
      <c r="V262" s="22">
        <v>0</v>
      </c>
      <c r="W262" s="22">
        <v>0</v>
      </c>
      <c r="X262" s="22">
        <v>0</v>
      </c>
      <c r="Y262" s="22">
        <v>0</v>
      </c>
      <c r="Z262" s="22">
        <v>0</v>
      </c>
      <c r="AA262" s="22">
        <v>0</v>
      </c>
      <c r="AB262" s="22">
        <v>0</v>
      </c>
      <c r="AC262" s="22">
        <v>1</v>
      </c>
      <c r="AD262" s="22">
        <v>5</v>
      </c>
      <c r="AE262" s="22">
        <v>2</v>
      </c>
      <c r="AF262" s="22">
        <v>8</v>
      </c>
      <c r="AG262" s="1">
        <v>1</v>
      </c>
      <c r="AH262" s="1">
        <v>0</v>
      </c>
      <c r="AI262" s="1">
        <v>1</v>
      </c>
      <c r="AJ262" s="1">
        <v>0</v>
      </c>
      <c r="AK262" s="1">
        <v>0</v>
      </c>
      <c r="AL262" s="1">
        <v>20</v>
      </c>
      <c r="AM262" s="1">
        <v>1</v>
      </c>
      <c r="AN262" s="1">
        <v>1</v>
      </c>
      <c r="AO262" s="1">
        <v>0</v>
      </c>
      <c r="AP262" s="1">
        <v>9</v>
      </c>
      <c r="AQ262" s="22">
        <v>15</v>
      </c>
      <c r="AR262" s="22">
        <v>24</v>
      </c>
      <c r="AS262" s="22">
        <v>1</v>
      </c>
      <c r="AT262" s="22">
        <v>0</v>
      </c>
      <c r="AU262" s="22">
        <v>1</v>
      </c>
      <c r="AV262" s="22">
        <v>2</v>
      </c>
      <c r="AW262" s="22">
        <v>1</v>
      </c>
      <c r="AX262" s="22">
        <v>6</v>
      </c>
      <c r="AY262" s="22">
        <v>1</v>
      </c>
      <c r="AZ262" s="22">
        <v>1</v>
      </c>
      <c r="BA262" s="22">
        <v>0</v>
      </c>
      <c r="BB262" s="22">
        <v>0</v>
      </c>
      <c r="BC262" s="22">
        <v>1</v>
      </c>
      <c r="BD262" s="22">
        <v>0</v>
      </c>
      <c r="BE262" s="22">
        <v>1</v>
      </c>
    </row>
    <row r="263" spans="1:57" s="23" customFormat="1" ht="13.7" customHeight="1">
      <c r="A263" s="19" t="s">
        <v>1219</v>
      </c>
      <c r="B263" s="19" t="s">
        <v>733</v>
      </c>
      <c r="C263" s="28" t="s">
        <v>44</v>
      </c>
      <c r="D263" s="21">
        <v>0</v>
      </c>
      <c r="E263" s="21" t="s">
        <v>1220</v>
      </c>
      <c r="F263" s="21" t="s">
        <v>1146</v>
      </c>
      <c r="G263" s="1">
        <v>14</v>
      </c>
      <c r="H263" s="1">
        <v>49</v>
      </c>
      <c r="I263" s="1">
        <v>56</v>
      </c>
      <c r="J263" s="1">
        <v>58</v>
      </c>
      <c r="K263" s="1">
        <v>55</v>
      </c>
      <c r="L263" s="1">
        <v>53</v>
      </c>
      <c r="M263" s="1">
        <v>50</v>
      </c>
      <c r="N263" s="1">
        <v>159</v>
      </c>
      <c r="O263" s="1">
        <v>162</v>
      </c>
      <c r="P263" s="1">
        <f t="shared" si="58"/>
        <v>321</v>
      </c>
      <c r="Q263" s="22">
        <v>1</v>
      </c>
      <c r="R263" s="22">
        <v>4</v>
      </c>
      <c r="S263" s="22">
        <v>0</v>
      </c>
      <c r="T263" s="22">
        <v>0</v>
      </c>
      <c r="U263" s="22">
        <v>0</v>
      </c>
      <c r="V263" s="22">
        <v>0</v>
      </c>
      <c r="W263" s="22">
        <v>0</v>
      </c>
      <c r="X263" s="22">
        <v>0</v>
      </c>
      <c r="Y263" s="22">
        <v>0</v>
      </c>
      <c r="Z263" s="22">
        <v>0</v>
      </c>
      <c r="AA263" s="22">
        <v>0</v>
      </c>
      <c r="AB263" s="22">
        <v>0</v>
      </c>
      <c r="AC263" s="22">
        <v>1</v>
      </c>
      <c r="AD263" s="22">
        <v>1</v>
      </c>
      <c r="AE263" s="22">
        <v>2</v>
      </c>
      <c r="AF263" s="22">
        <v>5</v>
      </c>
      <c r="AG263" s="1">
        <v>1</v>
      </c>
      <c r="AH263" s="1">
        <v>0</v>
      </c>
      <c r="AI263" s="1">
        <v>1</v>
      </c>
      <c r="AJ263" s="1">
        <v>0</v>
      </c>
      <c r="AK263" s="1">
        <v>0</v>
      </c>
      <c r="AL263" s="1">
        <v>17</v>
      </c>
      <c r="AM263" s="1">
        <v>1</v>
      </c>
      <c r="AN263" s="1">
        <v>0</v>
      </c>
      <c r="AO263" s="1">
        <v>0</v>
      </c>
      <c r="AP263" s="1">
        <v>7</v>
      </c>
      <c r="AQ263" s="22">
        <v>13</v>
      </c>
      <c r="AR263" s="22">
        <v>20</v>
      </c>
      <c r="AS263" s="22">
        <v>1</v>
      </c>
      <c r="AT263" s="22">
        <v>0</v>
      </c>
      <c r="AU263" s="22">
        <v>1</v>
      </c>
      <c r="AV263" s="22">
        <v>2</v>
      </c>
      <c r="AW263" s="22">
        <v>1</v>
      </c>
      <c r="AX263" s="22">
        <v>6</v>
      </c>
      <c r="AY263" s="22">
        <v>1</v>
      </c>
      <c r="AZ263" s="22">
        <v>2</v>
      </c>
      <c r="BA263" s="22">
        <v>0</v>
      </c>
      <c r="BB263" s="22">
        <v>1</v>
      </c>
      <c r="BC263" s="22">
        <v>0</v>
      </c>
      <c r="BD263" s="22">
        <v>0</v>
      </c>
      <c r="BE263" s="22">
        <v>0</v>
      </c>
    </row>
    <row r="264" spans="1:57" s="23" customFormat="1" ht="13.7" customHeight="1">
      <c r="A264" s="19" t="s">
        <v>1219</v>
      </c>
      <c r="B264" s="19" t="s">
        <v>733</v>
      </c>
      <c r="C264" s="28" t="s">
        <v>49</v>
      </c>
      <c r="D264" s="21">
        <v>0</v>
      </c>
      <c r="E264" s="21" t="s">
        <v>1220</v>
      </c>
      <c r="F264" s="21" t="s">
        <v>1146</v>
      </c>
      <c r="G264" s="1">
        <v>14</v>
      </c>
      <c r="H264" s="1">
        <v>41</v>
      </c>
      <c r="I264" s="1">
        <v>41</v>
      </c>
      <c r="J264" s="1">
        <v>60</v>
      </c>
      <c r="K264" s="1">
        <v>47</v>
      </c>
      <c r="L264" s="1">
        <v>57</v>
      </c>
      <c r="M264" s="1">
        <v>62</v>
      </c>
      <c r="N264" s="1">
        <v>146</v>
      </c>
      <c r="O264" s="1">
        <v>162</v>
      </c>
      <c r="P264" s="1">
        <f t="shared" si="58"/>
        <v>308</v>
      </c>
      <c r="Q264" s="22">
        <v>1</v>
      </c>
      <c r="R264" s="22">
        <v>2</v>
      </c>
      <c r="S264" s="22">
        <v>0</v>
      </c>
      <c r="T264" s="22">
        <v>0</v>
      </c>
      <c r="U264" s="22">
        <v>0</v>
      </c>
      <c r="V264" s="22">
        <v>0</v>
      </c>
      <c r="W264" s="22">
        <v>0</v>
      </c>
      <c r="X264" s="22">
        <v>0</v>
      </c>
      <c r="Y264" s="22">
        <v>0</v>
      </c>
      <c r="Z264" s="22">
        <v>0</v>
      </c>
      <c r="AA264" s="22">
        <v>0</v>
      </c>
      <c r="AB264" s="22">
        <v>0</v>
      </c>
      <c r="AC264" s="22">
        <v>1</v>
      </c>
      <c r="AD264" s="22">
        <v>1</v>
      </c>
      <c r="AE264" s="22">
        <v>2</v>
      </c>
      <c r="AF264" s="22">
        <v>3</v>
      </c>
      <c r="AG264" s="1">
        <v>1</v>
      </c>
      <c r="AH264" s="1">
        <v>0</v>
      </c>
      <c r="AI264" s="1">
        <v>1</v>
      </c>
      <c r="AJ264" s="1">
        <v>0</v>
      </c>
      <c r="AK264" s="1">
        <v>0</v>
      </c>
      <c r="AL264" s="1">
        <v>19</v>
      </c>
      <c r="AM264" s="1">
        <v>1</v>
      </c>
      <c r="AN264" s="1">
        <v>0</v>
      </c>
      <c r="AO264" s="1">
        <v>0</v>
      </c>
      <c r="AP264" s="1">
        <v>10</v>
      </c>
      <c r="AQ264" s="22">
        <v>12</v>
      </c>
      <c r="AR264" s="22">
        <v>22</v>
      </c>
      <c r="AS264" s="22">
        <v>1</v>
      </c>
      <c r="AT264" s="22">
        <v>0</v>
      </c>
      <c r="AU264" s="22">
        <v>1</v>
      </c>
      <c r="AV264" s="22">
        <v>2</v>
      </c>
      <c r="AW264" s="22">
        <v>1</v>
      </c>
      <c r="AX264" s="22">
        <v>6</v>
      </c>
      <c r="AY264" s="22">
        <v>1</v>
      </c>
      <c r="AZ264" s="22">
        <v>1</v>
      </c>
      <c r="BA264" s="22">
        <v>0</v>
      </c>
      <c r="BB264" s="22">
        <v>0</v>
      </c>
      <c r="BC264" s="22">
        <v>3</v>
      </c>
      <c r="BD264" s="22">
        <v>0</v>
      </c>
      <c r="BE264" s="22">
        <v>3</v>
      </c>
    </row>
    <row r="265" spans="1:57" s="23" customFormat="1" ht="13.7" customHeight="1">
      <c r="A265" s="19" t="s">
        <v>1219</v>
      </c>
      <c r="B265" s="19" t="s">
        <v>733</v>
      </c>
      <c r="C265" s="28" t="s">
        <v>1154</v>
      </c>
      <c r="D265" s="21">
        <v>0</v>
      </c>
      <c r="E265" s="21" t="s">
        <v>1220</v>
      </c>
      <c r="F265" s="21" t="s">
        <v>1146</v>
      </c>
      <c r="G265" s="1">
        <v>14</v>
      </c>
      <c r="H265" s="1">
        <v>41</v>
      </c>
      <c r="I265" s="1">
        <v>43</v>
      </c>
      <c r="J265" s="1">
        <v>51</v>
      </c>
      <c r="K265" s="1">
        <v>47</v>
      </c>
      <c r="L265" s="1">
        <v>49</v>
      </c>
      <c r="M265" s="1">
        <v>46</v>
      </c>
      <c r="N265" s="1">
        <v>126</v>
      </c>
      <c r="O265" s="1">
        <v>151</v>
      </c>
      <c r="P265" s="1">
        <f t="shared" si="58"/>
        <v>277</v>
      </c>
      <c r="Q265" s="22">
        <v>1</v>
      </c>
      <c r="R265" s="22">
        <v>1</v>
      </c>
      <c r="S265" s="22">
        <v>0</v>
      </c>
      <c r="T265" s="22">
        <v>0</v>
      </c>
      <c r="U265" s="22">
        <v>0</v>
      </c>
      <c r="V265" s="22">
        <v>0</v>
      </c>
      <c r="W265" s="22">
        <v>0</v>
      </c>
      <c r="X265" s="22">
        <v>0</v>
      </c>
      <c r="Y265" s="22">
        <v>0</v>
      </c>
      <c r="Z265" s="22">
        <v>0</v>
      </c>
      <c r="AA265" s="22">
        <v>0</v>
      </c>
      <c r="AB265" s="22">
        <v>0</v>
      </c>
      <c r="AC265" s="22">
        <v>1</v>
      </c>
      <c r="AD265" s="22">
        <v>3</v>
      </c>
      <c r="AE265" s="22">
        <v>2</v>
      </c>
      <c r="AF265" s="22">
        <v>4</v>
      </c>
      <c r="AG265" s="1">
        <v>1</v>
      </c>
      <c r="AH265" s="1">
        <v>0</v>
      </c>
      <c r="AI265" s="1">
        <v>1</v>
      </c>
      <c r="AJ265" s="1">
        <v>0</v>
      </c>
      <c r="AK265" s="1">
        <v>0</v>
      </c>
      <c r="AL265" s="1">
        <v>18</v>
      </c>
      <c r="AM265" s="1">
        <v>1</v>
      </c>
      <c r="AN265" s="1">
        <v>1</v>
      </c>
      <c r="AO265" s="1">
        <v>0</v>
      </c>
      <c r="AP265" s="1">
        <v>9</v>
      </c>
      <c r="AQ265" s="22">
        <v>13</v>
      </c>
      <c r="AR265" s="22">
        <v>22</v>
      </c>
      <c r="AS265" s="22">
        <v>1</v>
      </c>
      <c r="AT265" s="22">
        <v>0</v>
      </c>
      <c r="AU265" s="22">
        <v>1</v>
      </c>
      <c r="AV265" s="22">
        <v>2</v>
      </c>
      <c r="AW265" s="22">
        <v>1</v>
      </c>
      <c r="AX265" s="22">
        <v>6</v>
      </c>
      <c r="AY265" s="22">
        <v>1</v>
      </c>
      <c r="AZ265" s="22">
        <v>1</v>
      </c>
      <c r="BA265" s="22">
        <v>0</v>
      </c>
      <c r="BB265" s="22">
        <v>0</v>
      </c>
      <c r="BC265" s="22">
        <v>1</v>
      </c>
      <c r="BD265" s="22">
        <v>0</v>
      </c>
      <c r="BE265" s="22">
        <v>1</v>
      </c>
    </row>
    <row r="266" spans="1:57" s="23" customFormat="1" ht="13.7" customHeight="1">
      <c r="A266" s="19" t="s">
        <v>1219</v>
      </c>
      <c r="B266" s="19" t="s">
        <v>733</v>
      </c>
      <c r="C266" s="28" t="s">
        <v>1155</v>
      </c>
      <c r="D266" s="21">
        <v>0</v>
      </c>
      <c r="E266" s="21" t="s">
        <v>1220</v>
      </c>
      <c r="F266" s="21" t="s">
        <v>1146</v>
      </c>
      <c r="G266" s="1">
        <v>15</v>
      </c>
      <c r="H266" s="1">
        <v>44</v>
      </c>
      <c r="I266" s="1">
        <v>51</v>
      </c>
      <c r="J266" s="1">
        <v>63</v>
      </c>
      <c r="K266" s="1">
        <v>55</v>
      </c>
      <c r="L266" s="1">
        <v>57</v>
      </c>
      <c r="M266" s="1">
        <v>72</v>
      </c>
      <c r="N266" s="1">
        <v>169</v>
      </c>
      <c r="O266" s="1">
        <v>173</v>
      </c>
      <c r="P266" s="1">
        <f t="shared" si="58"/>
        <v>342</v>
      </c>
      <c r="Q266" s="22">
        <v>1</v>
      </c>
      <c r="R266" s="22">
        <v>5</v>
      </c>
      <c r="S266" s="22">
        <v>0</v>
      </c>
      <c r="T266" s="22">
        <v>0</v>
      </c>
      <c r="U266" s="22">
        <v>0</v>
      </c>
      <c r="V266" s="22">
        <v>0</v>
      </c>
      <c r="W266" s="22">
        <v>0</v>
      </c>
      <c r="X266" s="22">
        <v>0</v>
      </c>
      <c r="Y266" s="22">
        <v>0</v>
      </c>
      <c r="Z266" s="22">
        <v>0</v>
      </c>
      <c r="AA266" s="22">
        <v>0</v>
      </c>
      <c r="AB266" s="22">
        <v>0</v>
      </c>
      <c r="AC266" s="22">
        <v>2</v>
      </c>
      <c r="AD266" s="22">
        <v>13</v>
      </c>
      <c r="AE266" s="22">
        <v>3</v>
      </c>
      <c r="AF266" s="22">
        <v>18</v>
      </c>
      <c r="AG266" s="1">
        <v>1</v>
      </c>
      <c r="AH266" s="1">
        <v>0</v>
      </c>
      <c r="AI266" s="1">
        <v>1</v>
      </c>
      <c r="AJ266" s="1">
        <v>0</v>
      </c>
      <c r="AK266" s="1">
        <v>0</v>
      </c>
      <c r="AL266" s="1">
        <v>20</v>
      </c>
      <c r="AM266" s="1">
        <v>1</v>
      </c>
      <c r="AN266" s="1">
        <v>1</v>
      </c>
      <c r="AO266" s="1">
        <v>0</v>
      </c>
      <c r="AP266" s="1">
        <v>10</v>
      </c>
      <c r="AQ266" s="22">
        <v>14</v>
      </c>
      <c r="AR266" s="22">
        <v>24</v>
      </c>
      <c r="AS266" s="22">
        <v>1</v>
      </c>
      <c r="AT266" s="22">
        <v>0</v>
      </c>
      <c r="AU266" s="22">
        <v>1</v>
      </c>
      <c r="AV266" s="22">
        <v>2</v>
      </c>
      <c r="AW266" s="22">
        <v>1</v>
      </c>
      <c r="AX266" s="22">
        <v>6</v>
      </c>
      <c r="AY266" s="22">
        <v>1</v>
      </c>
      <c r="AZ266" s="22">
        <v>1</v>
      </c>
      <c r="BA266" s="22">
        <v>0</v>
      </c>
      <c r="BB266" s="22">
        <v>0</v>
      </c>
      <c r="BC266" s="22">
        <v>1</v>
      </c>
      <c r="BD266" s="22">
        <v>0</v>
      </c>
      <c r="BE266" s="22">
        <v>1</v>
      </c>
    </row>
    <row r="267" spans="1:57" s="23" customFormat="1" ht="13.7" customHeight="1">
      <c r="A267" s="19" t="s">
        <v>1219</v>
      </c>
      <c r="B267" s="19" t="s">
        <v>733</v>
      </c>
      <c r="C267" s="28" t="s">
        <v>542</v>
      </c>
      <c r="D267" s="21">
        <v>0</v>
      </c>
      <c r="E267" s="21" t="s">
        <v>1220</v>
      </c>
      <c r="F267" s="21" t="s">
        <v>1146</v>
      </c>
      <c r="G267" s="1">
        <v>23</v>
      </c>
      <c r="H267" s="1">
        <v>100</v>
      </c>
      <c r="I267" s="1">
        <v>114</v>
      </c>
      <c r="J267" s="1">
        <v>108</v>
      </c>
      <c r="K267" s="1">
        <v>122</v>
      </c>
      <c r="L267" s="1">
        <v>109</v>
      </c>
      <c r="M267" s="1">
        <v>109</v>
      </c>
      <c r="N267" s="1">
        <v>349</v>
      </c>
      <c r="O267" s="1">
        <v>313</v>
      </c>
      <c r="P267" s="1">
        <f t="shared" si="58"/>
        <v>662</v>
      </c>
      <c r="Q267" s="22">
        <v>1</v>
      </c>
      <c r="R267" s="22">
        <v>6</v>
      </c>
      <c r="S267" s="22">
        <v>0</v>
      </c>
      <c r="T267" s="22">
        <v>0</v>
      </c>
      <c r="U267" s="22">
        <v>0</v>
      </c>
      <c r="V267" s="22">
        <v>0</v>
      </c>
      <c r="W267" s="22">
        <v>0</v>
      </c>
      <c r="X267" s="22">
        <v>0</v>
      </c>
      <c r="Y267" s="22">
        <v>0</v>
      </c>
      <c r="Z267" s="22">
        <v>0</v>
      </c>
      <c r="AA267" s="22">
        <v>0</v>
      </c>
      <c r="AB267" s="22">
        <v>0</v>
      </c>
      <c r="AC267" s="22">
        <v>3</v>
      </c>
      <c r="AD267" s="22">
        <v>18</v>
      </c>
      <c r="AE267" s="22">
        <v>4</v>
      </c>
      <c r="AF267" s="22">
        <v>24</v>
      </c>
      <c r="AG267" s="1">
        <v>1</v>
      </c>
      <c r="AH267" s="1">
        <v>0</v>
      </c>
      <c r="AI267" s="1">
        <v>1</v>
      </c>
      <c r="AJ267" s="1">
        <v>0</v>
      </c>
      <c r="AK267" s="1">
        <v>0</v>
      </c>
      <c r="AL267" s="1">
        <v>29</v>
      </c>
      <c r="AM267" s="1">
        <v>1</v>
      </c>
      <c r="AN267" s="1">
        <v>0</v>
      </c>
      <c r="AO267" s="1">
        <v>0</v>
      </c>
      <c r="AP267" s="1">
        <v>12</v>
      </c>
      <c r="AQ267" s="22">
        <v>20</v>
      </c>
      <c r="AR267" s="22">
        <v>32</v>
      </c>
      <c r="AS267" s="22">
        <v>1</v>
      </c>
      <c r="AT267" s="22">
        <v>0</v>
      </c>
      <c r="AU267" s="22">
        <v>1</v>
      </c>
      <c r="AV267" s="22">
        <v>2</v>
      </c>
      <c r="AW267" s="22">
        <v>1</v>
      </c>
      <c r="AX267" s="22">
        <v>6</v>
      </c>
      <c r="AY267" s="22">
        <v>1</v>
      </c>
      <c r="AZ267" s="22">
        <v>1</v>
      </c>
      <c r="BA267" s="22">
        <v>0</v>
      </c>
      <c r="BB267" s="22">
        <v>0</v>
      </c>
      <c r="BC267" s="22">
        <v>1</v>
      </c>
      <c r="BD267" s="22">
        <v>0</v>
      </c>
      <c r="BE267" s="22">
        <v>1</v>
      </c>
    </row>
    <row r="268" spans="1:57" s="23" customFormat="1" ht="13.7" customHeight="1">
      <c r="A268" s="19" t="s">
        <v>1219</v>
      </c>
      <c r="B268" s="19" t="s">
        <v>733</v>
      </c>
      <c r="C268" s="28" t="s">
        <v>544</v>
      </c>
      <c r="D268" s="21">
        <v>0</v>
      </c>
      <c r="E268" s="21" t="s">
        <v>1220</v>
      </c>
      <c r="F268" s="21" t="s">
        <v>1146</v>
      </c>
      <c r="G268" s="1">
        <v>13</v>
      </c>
      <c r="H268" s="1">
        <v>50</v>
      </c>
      <c r="I268" s="1">
        <v>42</v>
      </c>
      <c r="J268" s="1">
        <v>52</v>
      </c>
      <c r="K268" s="1">
        <v>38</v>
      </c>
      <c r="L268" s="1">
        <v>50</v>
      </c>
      <c r="M268" s="1">
        <v>51</v>
      </c>
      <c r="N268" s="1">
        <v>149</v>
      </c>
      <c r="O268" s="1">
        <v>134</v>
      </c>
      <c r="P268" s="1">
        <f t="shared" si="58"/>
        <v>283</v>
      </c>
      <c r="Q268" s="22">
        <v>1</v>
      </c>
      <c r="R268" s="22">
        <v>2</v>
      </c>
      <c r="S268" s="22">
        <v>0</v>
      </c>
      <c r="T268" s="22">
        <v>0</v>
      </c>
      <c r="U268" s="22">
        <v>0</v>
      </c>
      <c r="V268" s="22">
        <v>0</v>
      </c>
      <c r="W268" s="22">
        <v>0</v>
      </c>
      <c r="X268" s="22">
        <v>0</v>
      </c>
      <c r="Y268" s="22">
        <v>0</v>
      </c>
      <c r="Z268" s="22">
        <v>0</v>
      </c>
      <c r="AA268" s="22">
        <v>0</v>
      </c>
      <c r="AB268" s="22">
        <v>0</v>
      </c>
      <c r="AC268" s="22">
        <v>1</v>
      </c>
      <c r="AD268" s="22">
        <v>2</v>
      </c>
      <c r="AE268" s="22">
        <v>2</v>
      </c>
      <c r="AF268" s="22">
        <v>4</v>
      </c>
      <c r="AG268" s="1">
        <v>1</v>
      </c>
      <c r="AH268" s="1">
        <v>0</v>
      </c>
      <c r="AI268" s="1">
        <v>1</v>
      </c>
      <c r="AJ268" s="1">
        <v>0</v>
      </c>
      <c r="AK268" s="1">
        <v>0</v>
      </c>
      <c r="AL268" s="1">
        <v>17</v>
      </c>
      <c r="AM268" s="1">
        <v>1</v>
      </c>
      <c r="AN268" s="1">
        <v>1</v>
      </c>
      <c r="AO268" s="1">
        <v>0</v>
      </c>
      <c r="AP268" s="1">
        <v>7</v>
      </c>
      <c r="AQ268" s="22">
        <v>14</v>
      </c>
      <c r="AR268" s="22">
        <v>21</v>
      </c>
      <c r="AS268" s="22">
        <v>1</v>
      </c>
      <c r="AT268" s="22">
        <v>0</v>
      </c>
      <c r="AU268" s="22">
        <v>1</v>
      </c>
      <c r="AV268" s="22">
        <v>2</v>
      </c>
      <c r="AW268" s="22">
        <v>1</v>
      </c>
      <c r="AX268" s="22">
        <v>5</v>
      </c>
      <c r="AY268" s="22">
        <v>1</v>
      </c>
      <c r="AZ268" s="22">
        <v>1</v>
      </c>
      <c r="BA268" s="22">
        <v>0</v>
      </c>
      <c r="BB268" s="22">
        <v>0</v>
      </c>
      <c r="BC268" s="22">
        <v>2</v>
      </c>
      <c r="BD268" s="22">
        <v>0</v>
      </c>
      <c r="BE268" s="22">
        <v>2</v>
      </c>
    </row>
    <row r="269" spans="1:57" s="23" customFormat="1" ht="13.7" customHeight="1">
      <c r="A269" s="19" t="s">
        <v>1219</v>
      </c>
      <c r="B269" s="19" t="s">
        <v>733</v>
      </c>
      <c r="C269" s="28" t="s">
        <v>545</v>
      </c>
      <c r="D269" s="21">
        <v>0</v>
      </c>
      <c r="E269" s="21" t="s">
        <v>1220</v>
      </c>
      <c r="F269" s="21" t="s">
        <v>1146</v>
      </c>
      <c r="G269" s="1">
        <v>15</v>
      </c>
      <c r="H269" s="1">
        <v>59</v>
      </c>
      <c r="I269" s="1">
        <v>45</v>
      </c>
      <c r="J269" s="1">
        <v>63</v>
      </c>
      <c r="K269" s="1">
        <v>56</v>
      </c>
      <c r="L269" s="1">
        <v>73</v>
      </c>
      <c r="M269" s="1">
        <v>88</v>
      </c>
      <c r="N269" s="1">
        <v>214</v>
      </c>
      <c r="O269" s="1">
        <v>170</v>
      </c>
      <c r="P269" s="1">
        <f t="shared" si="58"/>
        <v>384</v>
      </c>
      <c r="Q269" s="22">
        <v>1</v>
      </c>
      <c r="R269" s="22">
        <v>3</v>
      </c>
      <c r="S269" s="22">
        <v>0</v>
      </c>
      <c r="T269" s="22">
        <v>0</v>
      </c>
      <c r="U269" s="22">
        <v>0</v>
      </c>
      <c r="V269" s="22">
        <v>0</v>
      </c>
      <c r="W269" s="22">
        <v>0</v>
      </c>
      <c r="X269" s="22">
        <v>0</v>
      </c>
      <c r="Y269" s="22">
        <v>0</v>
      </c>
      <c r="Z269" s="22">
        <v>0</v>
      </c>
      <c r="AA269" s="22">
        <v>0</v>
      </c>
      <c r="AB269" s="22">
        <v>0</v>
      </c>
      <c r="AC269" s="22">
        <v>1</v>
      </c>
      <c r="AD269" s="22">
        <v>3</v>
      </c>
      <c r="AE269" s="22">
        <v>2</v>
      </c>
      <c r="AF269" s="22">
        <v>6</v>
      </c>
      <c r="AG269" s="1">
        <v>1</v>
      </c>
      <c r="AH269" s="1">
        <v>0</v>
      </c>
      <c r="AI269" s="1">
        <v>1</v>
      </c>
      <c r="AJ269" s="1">
        <v>0</v>
      </c>
      <c r="AK269" s="1">
        <v>0</v>
      </c>
      <c r="AL269" s="1">
        <v>19</v>
      </c>
      <c r="AM269" s="1">
        <v>1</v>
      </c>
      <c r="AN269" s="1">
        <v>0</v>
      </c>
      <c r="AO269" s="1">
        <v>0</v>
      </c>
      <c r="AP269" s="1">
        <v>10</v>
      </c>
      <c r="AQ269" s="22">
        <v>12</v>
      </c>
      <c r="AR269" s="22">
        <v>22</v>
      </c>
      <c r="AS269" s="22">
        <v>1</v>
      </c>
      <c r="AT269" s="22">
        <v>0</v>
      </c>
      <c r="AU269" s="22">
        <v>1</v>
      </c>
      <c r="AV269" s="22">
        <v>2</v>
      </c>
      <c r="AW269" s="22">
        <v>1</v>
      </c>
      <c r="AX269" s="22">
        <v>6</v>
      </c>
      <c r="AY269" s="22">
        <v>1</v>
      </c>
      <c r="AZ269" s="22">
        <v>1</v>
      </c>
      <c r="BA269" s="22">
        <v>0</v>
      </c>
      <c r="BB269" s="22">
        <v>0</v>
      </c>
      <c r="BC269" s="22">
        <v>1</v>
      </c>
      <c r="BD269" s="22">
        <v>1</v>
      </c>
      <c r="BE269" s="22">
        <v>1</v>
      </c>
    </row>
    <row r="270" spans="1:57" s="23" customFormat="1" ht="13.7" customHeight="1">
      <c r="A270" s="19" t="s">
        <v>1219</v>
      </c>
      <c r="B270" s="19" t="s">
        <v>733</v>
      </c>
      <c r="C270" s="28" t="s">
        <v>546</v>
      </c>
      <c r="D270" s="21">
        <v>0</v>
      </c>
      <c r="E270" s="21" t="s">
        <v>1220</v>
      </c>
      <c r="F270" s="21" t="s">
        <v>1146</v>
      </c>
      <c r="G270" s="1">
        <v>19</v>
      </c>
      <c r="H270" s="1">
        <v>93</v>
      </c>
      <c r="I270" s="1">
        <v>107</v>
      </c>
      <c r="J270" s="1">
        <v>92</v>
      </c>
      <c r="K270" s="1">
        <v>73</v>
      </c>
      <c r="L270" s="1">
        <v>96</v>
      </c>
      <c r="M270" s="1">
        <v>93</v>
      </c>
      <c r="N270" s="1">
        <v>276</v>
      </c>
      <c r="O270" s="1">
        <v>278</v>
      </c>
      <c r="P270" s="1">
        <f t="shared" si="58"/>
        <v>554</v>
      </c>
      <c r="Q270" s="22">
        <v>1</v>
      </c>
      <c r="R270" s="22">
        <v>5</v>
      </c>
      <c r="S270" s="22">
        <v>0</v>
      </c>
      <c r="T270" s="22">
        <v>0</v>
      </c>
      <c r="U270" s="22">
        <v>0</v>
      </c>
      <c r="V270" s="22">
        <v>0</v>
      </c>
      <c r="W270" s="22">
        <v>0</v>
      </c>
      <c r="X270" s="22">
        <v>0</v>
      </c>
      <c r="Y270" s="22">
        <v>0</v>
      </c>
      <c r="Z270" s="22">
        <v>0</v>
      </c>
      <c r="AA270" s="22">
        <v>0</v>
      </c>
      <c r="AB270" s="22">
        <v>0</v>
      </c>
      <c r="AC270" s="22">
        <v>1</v>
      </c>
      <c r="AD270" s="22">
        <v>6</v>
      </c>
      <c r="AE270" s="22">
        <v>2</v>
      </c>
      <c r="AF270" s="22">
        <v>11</v>
      </c>
      <c r="AG270" s="1">
        <v>1</v>
      </c>
      <c r="AH270" s="1">
        <v>0</v>
      </c>
      <c r="AI270" s="1">
        <v>1</v>
      </c>
      <c r="AJ270" s="1">
        <v>0</v>
      </c>
      <c r="AK270" s="1">
        <v>0</v>
      </c>
      <c r="AL270" s="1">
        <v>22</v>
      </c>
      <c r="AM270" s="1">
        <v>1</v>
      </c>
      <c r="AN270" s="1">
        <v>1</v>
      </c>
      <c r="AO270" s="1">
        <v>0</v>
      </c>
      <c r="AP270" s="1">
        <v>12</v>
      </c>
      <c r="AQ270" s="22">
        <v>14</v>
      </c>
      <c r="AR270" s="22">
        <v>26</v>
      </c>
      <c r="AS270" s="22">
        <v>1</v>
      </c>
      <c r="AT270" s="22">
        <v>0</v>
      </c>
      <c r="AU270" s="22">
        <v>1</v>
      </c>
      <c r="AV270" s="22">
        <v>2</v>
      </c>
      <c r="AW270" s="22">
        <v>1</v>
      </c>
      <c r="AX270" s="22">
        <v>6</v>
      </c>
      <c r="AY270" s="22">
        <v>1</v>
      </c>
      <c r="AZ270" s="22">
        <v>1</v>
      </c>
      <c r="BA270" s="22">
        <v>0</v>
      </c>
      <c r="BB270" s="22">
        <v>0</v>
      </c>
      <c r="BC270" s="22">
        <v>0</v>
      </c>
      <c r="BD270" s="22">
        <v>0</v>
      </c>
      <c r="BE270" s="22">
        <v>0</v>
      </c>
    </row>
    <row r="271" spans="1:57" s="23" customFormat="1" ht="13.7" customHeight="1">
      <c r="A271" s="19" t="s">
        <v>1219</v>
      </c>
      <c r="B271" s="19" t="s">
        <v>733</v>
      </c>
      <c r="C271" s="28" t="s">
        <v>874</v>
      </c>
      <c r="D271" s="21">
        <v>0</v>
      </c>
      <c r="E271" s="21" t="s">
        <v>1220</v>
      </c>
      <c r="F271" s="21" t="s">
        <v>1146</v>
      </c>
      <c r="G271" s="1">
        <v>27</v>
      </c>
      <c r="H271" s="1">
        <v>116</v>
      </c>
      <c r="I271" s="1">
        <v>133</v>
      </c>
      <c r="J271" s="1">
        <v>136</v>
      </c>
      <c r="K271" s="1">
        <v>127</v>
      </c>
      <c r="L271" s="1">
        <v>159</v>
      </c>
      <c r="M271" s="1">
        <v>157</v>
      </c>
      <c r="N271" s="1">
        <v>416</v>
      </c>
      <c r="O271" s="1">
        <v>412</v>
      </c>
      <c r="P271" s="1">
        <f t="shared" si="58"/>
        <v>828</v>
      </c>
      <c r="Q271" s="22">
        <v>1</v>
      </c>
      <c r="R271" s="22">
        <v>2</v>
      </c>
      <c r="S271" s="22">
        <v>0</v>
      </c>
      <c r="T271" s="22">
        <v>0</v>
      </c>
      <c r="U271" s="22">
        <v>0</v>
      </c>
      <c r="V271" s="22">
        <v>0</v>
      </c>
      <c r="W271" s="22">
        <v>0</v>
      </c>
      <c r="X271" s="22">
        <v>0</v>
      </c>
      <c r="Y271" s="22">
        <v>0</v>
      </c>
      <c r="Z271" s="22">
        <v>0</v>
      </c>
      <c r="AA271" s="22">
        <v>0</v>
      </c>
      <c r="AB271" s="22">
        <v>0</v>
      </c>
      <c r="AC271" s="22">
        <v>2</v>
      </c>
      <c r="AD271" s="22">
        <v>14</v>
      </c>
      <c r="AE271" s="22">
        <v>3</v>
      </c>
      <c r="AF271" s="22">
        <v>16</v>
      </c>
      <c r="AG271" s="1">
        <v>1</v>
      </c>
      <c r="AH271" s="1">
        <v>0</v>
      </c>
      <c r="AI271" s="1">
        <v>1</v>
      </c>
      <c r="AJ271" s="1">
        <v>1</v>
      </c>
      <c r="AK271" s="1">
        <v>0</v>
      </c>
      <c r="AL271" s="1">
        <v>32</v>
      </c>
      <c r="AM271" s="1">
        <v>2</v>
      </c>
      <c r="AN271" s="1">
        <v>0</v>
      </c>
      <c r="AO271" s="1">
        <v>0</v>
      </c>
      <c r="AP271" s="1">
        <v>18</v>
      </c>
      <c r="AQ271" s="22">
        <v>19</v>
      </c>
      <c r="AR271" s="22">
        <v>37</v>
      </c>
      <c r="AS271" s="22">
        <v>1</v>
      </c>
      <c r="AT271" s="22">
        <v>0</v>
      </c>
      <c r="AU271" s="22">
        <v>1</v>
      </c>
      <c r="AV271" s="22">
        <v>2</v>
      </c>
      <c r="AW271" s="22">
        <v>1</v>
      </c>
      <c r="AX271" s="22">
        <v>6</v>
      </c>
      <c r="AY271" s="22">
        <v>1</v>
      </c>
      <c r="AZ271" s="22">
        <v>1</v>
      </c>
      <c r="BA271" s="22">
        <v>0</v>
      </c>
      <c r="BB271" s="22">
        <v>0</v>
      </c>
      <c r="BC271" s="22">
        <v>0</v>
      </c>
      <c r="BD271" s="22">
        <v>0</v>
      </c>
      <c r="BE271" s="22">
        <v>0</v>
      </c>
    </row>
    <row r="272" spans="1:57" s="23" customFormat="1" ht="13.7" customHeight="1">
      <c r="A272" s="19" t="s">
        <v>1219</v>
      </c>
      <c r="B272" s="19" t="s">
        <v>733</v>
      </c>
      <c r="C272" s="28" t="s">
        <v>892</v>
      </c>
      <c r="D272" s="21">
        <v>0</v>
      </c>
      <c r="E272" s="21" t="s">
        <v>1220</v>
      </c>
      <c r="F272" s="21" t="s">
        <v>1146</v>
      </c>
      <c r="G272" s="1">
        <v>17</v>
      </c>
      <c r="H272" s="1">
        <v>89</v>
      </c>
      <c r="I272" s="1">
        <v>59</v>
      </c>
      <c r="J272" s="1">
        <v>95</v>
      </c>
      <c r="K272" s="1">
        <v>81</v>
      </c>
      <c r="L272" s="1">
        <v>79</v>
      </c>
      <c r="M272" s="1">
        <v>94</v>
      </c>
      <c r="N272" s="1">
        <v>237</v>
      </c>
      <c r="O272" s="1">
        <v>260</v>
      </c>
      <c r="P272" s="1">
        <f t="shared" si="58"/>
        <v>497</v>
      </c>
      <c r="Q272" s="22">
        <v>1</v>
      </c>
      <c r="R272" s="22">
        <v>2</v>
      </c>
      <c r="S272" s="22">
        <v>0</v>
      </c>
      <c r="T272" s="22">
        <v>0</v>
      </c>
      <c r="U272" s="22">
        <v>0</v>
      </c>
      <c r="V272" s="22">
        <v>0</v>
      </c>
      <c r="W272" s="22">
        <v>0</v>
      </c>
      <c r="X272" s="22">
        <v>0</v>
      </c>
      <c r="Y272" s="22">
        <v>0</v>
      </c>
      <c r="Z272" s="22">
        <v>0</v>
      </c>
      <c r="AA272" s="22">
        <v>0</v>
      </c>
      <c r="AB272" s="22">
        <v>0</v>
      </c>
      <c r="AC272" s="22">
        <v>1</v>
      </c>
      <c r="AD272" s="22">
        <v>4</v>
      </c>
      <c r="AE272" s="22">
        <v>2</v>
      </c>
      <c r="AF272" s="22">
        <v>6</v>
      </c>
      <c r="AG272" s="1">
        <v>1</v>
      </c>
      <c r="AH272" s="1">
        <v>0</v>
      </c>
      <c r="AI272" s="1">
        <v>1</v>
      </c>
      <c r="AJ272" s="1">
        <v>0</v>
      </c>
      <c r="AK272" s="1">
        <v>0</v>
      </c>
      <c r="AL272" s="1">
        <v>20</v>
      </c>
      <c r="AM272" s="1">
        <v>1</v>
      </c>
      <c r="AN272" s="1">
        <v>1</v>
      </c>
      <c r="AO272" s="1">
        <v>0</v>
      </c>
      <c r="AP272" s="1">
        <v>8</v>
      </c>
      <c r="AQ272" s="22">
        <v>16</v>
      </c>
      <c r="AR272" s="22">
        <v>24</v>
      </c>
      <c r="AS272" s="22">
        <v>1</v>
      </c>
      <c r="AT272" s="22">
        <v>0</v>
      </c>
      <c r="AU272" s="22">
        <v>1</v>
      </c>
      <c r="AV272" s="22">
        <v>2</v>
      </c>
      <c r="AW272" s="22">
        <v>1</v>
      </c>
      <c r="AX272" s="22">
        <v>6</v>
      </c>
      <c r="AY272" s="22">
        <v>1</v>
      </c>
      <c r="AZ272" s="22">
        <v>1</v>
      </c>
      <c r="BA272" s="22">
        <v>0</v>
      </c>
      <c r="BB272" s="22">
        <v>0</v>
      </c>
      <c r="BC272" s="22">
        <v>1</v>
      </c>
      <c r="BD272" s="22">
        <v>0</v>
      </c>
      <c r="BE272" s="22">
        <v>1</v>
      </c>
    </row>
    <row r="273" spans="1:57" s="23" customFormat="1" ht="13.7" customHeight="1">
      <c r="A273" s="19" t="s">
        <v>1219</v>
      </c>
      <c r="B273" s="19" t="s">
        <v>733</v>
      </c>
      <c r="C273" s="28" t="s">
        <v>893</v>
      </c>
      <c r="D273" s="21">
        <v>0</v>
      </c>
      <c r="E273" s="21" t="s">
        <v>1220</v>
      </c>
      <c r="F273" s="21" t="s">
        <v>1146</v>
      </c>
      <c r="G273" s="1">
        <v>13</v>
      </c>
      <c r="H273" s="1">
        <v>51</v>
      </c>
      <c r="I273" s="1">
        <v>42</v>
      </c>
      <c r="J273" s="1">
        <v>62</v>
      </c>
      <c r="K273" s="1">
        <v>46</v>
      </c>
      <c r="L273" s="1">
        <v>48</v>
      </c>
      <c r="M273" s="1">
        <v>37</v>
      </c>
      <c r="N273" s="1">
        <v>125</v>
      </c>
      <c r="O273" s="1">
        <v>161</v>
      </c>
      <c r="P273" s="1">
        <f t="shared" si="58"/>
        <v>286</v>
      </c>
      <c r="Q273" s="22">
        <v>1</v>
      </c>
      <c r="R273" s="22">
        <v>1</v>
      </c>
      <c r="S273" s="22">
        <v>0</v>
      </c>
      <c r="T273" s="22">
        <v>0</v>
      </c>
      <c r="U273" s="22">
        <v>0</v>
      </c>
      <c r="V273" s="22">
        <v>0</v>
      </c>
      <c r="W273" s="22">
        <v>0</v>
      </c>
      <c r="X273" s="22">
        <v>0</v>
      </c>
      <c r="Y273" s="22">
        <v>0</v>
      </c>
      <c r="Z273" s="22">
        <v>0</v>
      </c>
      <c r="AA273" s="22">
        <v>0</v>
      </c>
      <c r="AB273" s="22">
        <v>0</v>
      </c>
      <c r="AC273" s="22">
        <v>1</v>
      </c>
      <c r="AD273" s="22">
        <v>4</v>
      </c>
      <c r="AE273" s="22">
        <v>2</v>
      </c>
      <c r="AF273" s="22">
        <v>5</v>
      </c>
      <c r="AG273" s="1">
        <v>1</v>
      </c>
      <c r="AH273" s="1">
        <v>0</v>
      </c>
      <c r="AI273" s="1">
        <v>1</v>
      </c>
      <c r="AJ273" s="1">
        <v>0</v>
      </c>
      <c r="AK273" s="1">
        <v>0</v>
      </c>
      <c r="AL273" s="1">
        <v>19</v>
      </c>
      <c r="AM273" s="1">
        <v>1</v>
      </c>
      <c r="AN273" s="1">
        <v>1</v>
      </c>
      <c r="AO273" s="1">
        <v>0</v>
      </c>
      <c r="AP273" s="1">
        <v>9</v>
      </c>
      <c r="AQ273" s="22">
        <v>14</v>
      </c>
      <c r="AR273" s="22">
        <v>23</v>
      </c>
      <c r="AS273" s="22">
        <v>1</v>
      </c>
      <c r="AT273" s="22">
        <v>0</v>
      </c>
      <c r="AU273" s="22">
        <v>1</v>
      </c>
      <c r="AV273" s="22">
        <v>2</v>
      </c>
      <c r="AW273" s="22">
        <v>1</v>
      </c>
      <c r="AX273" s="22">
        <v>5</v>
      </c>
      <c r="AY273" s="22">
        <v>1</v>
      </c>
      <c r="AZ273" s="22">
        <v>1</v>
      </c>
      <c r="BA273" s="22">
        <v>0</v>
      </c>
      <c r="BB273" s="22">
        <v>0</v>
      </c>
      <c r="BC273" s="22">
        <v>0</v>
      </c>
      <c r="BD273" s="22">
        <v>1</v>
      </c>
      <c r="BE273" s="22">
        <v>0</v>
      </c>
    </row>
    <row r="274" spans="1:57" s="23" customFormat="1" ht="13.7" customHeight="1">
      <c r="A274" s="19" t="s">
        <v>1219</v>
      </c>
      <c r="B274" s="19" t="s">
        <v>733</v>
      </c>
      <c r="C274" s="28" t="s">
        <v>908</v>
      </c>
      <c r="D274" s="21">
        <v>0</v>
      </c>
      <c r="E274" s="21" t="s">
        <v>1220</v>
      </c>
      <c r="F274" s="21" t="s">
        <v>1146</v>
      </c>
      <c r="G274" s="1">
        <v>13</v>
      </c>
      <c r="H274" s="1">
        <v>43</v>
      </c>
      <c r="I274" s="1">
        <v>51</v>
      </c>
      <c r="J274" s="1">
        <v>45</v>
      </c>
      <c r="K274" s="1">
        <v>48</v>
      </c>
      <c r="L274" s="1">
        <v>58</v>
      </c>
      <c r="M274" s="1">
        <v>61</v>
      </c>
      <c r="N274" s="1">
        <v>161</v>
      </c>
      <c r="O274" s="1">
        <v>145</v>
      </c>
      <c r="P274" s="1">
        <f t="shared" si="58"/>
        <v>306</v>
      </c>
      <c r="Q274" s="22">
        <v>0</v>
      </c>
      <c r="R274" s="22">
        <v>0</v>
      </c>
      <c r="S274" s="22">
        <v>0</v>
      </c>
      <c r="T274" s="22">
        <v>0</v>
      </c>
      <c r="U274" s="22">
        <v>0</v>
      </c>
      <c r="V274" s="22">
        <v>0</v>
      </c>
      <c r="W274" s="22">
        <v>0</v>
      </c>
      <c r="X274" s="22">
        <v>0</v>
      </c>
      <c r="Y274" s="22">
        <v>0</v>
      </c>
      <c r="Z274" s="22">
        <v>0</v>
      </c>
      <c r="AA274" s="22">
        <v>0</v>
      </c>
      <c r="AB274" s="22">
        <v>0</v>
      </c>
      <c r="AC274" s="22">
        <v>1</v>
      </c>
      <c r="AD274" s="22">
        <v>3</v>
      </c>
      <c r="AE274" s="22">
        <v>1</v>
      </c>
      <c r="AF274" s="22">
        <v>3</v>
      </c>
      <c r="AG274" s="1">
        <v>1</v>
      </c>
      <c r="AH274" s="1">
        <v>0</v>
      </c>
      <c r="AI274" s="1">
        <v>1</v>
      </c>
      <c r="AJ274" s="1">
        <v>0</v>
      </c>
      <c r="AK274" s="1">
        <v>0</v>
      </c>
      <c r="AL274" s="1">
        <v>14</v>
      </c>
      <c r="AM274" s="1">
        <v>1</v>
      </c>
      <c r="AN274" s="1">
        <v>1</v>
      </c>
      <c r="AO274" s="1">
        <v>0</v>
      </c>
      <c r="AP274" s="1">
        <v>10</v>
      </c>
      <c r="AQ274" s="22">
        <v>8</v>
      </c>
      <c r="AR274" s="22">
        <v>18</v>
      </c>
      <c r="AS274" s="22">
        <v>1</v>
      </c>
      <c r="AT274" s="22">
        <v>0</v>
      </c>
      <c r="AU274" s="22">
        <v>1</v>
      </c>
      <c r="AV274" s="22">
        <v>2</v>
      </c>
      <c r="AW274" s="22">
        <v>1</v>
      </c>
      <c r="AX274" s="22">
        <v>6</v>
      </c>
      <c r="AY274" s="22">
        <v>1</v>
      </c>
      <c r="AZ274" s="22">
        <v>1</v>
      </c>
      <c r="BA274" s="22">
        <v>0</v>
      </c>
      <c r="BB274" s="22">
        <v>0</v>
      </c>
      <c r="BC274" s="22">
        <v>0</v>
      </c>
      <c r="BD274" s="22">
        <v>0</v>
      </c>
      <c r="BE274" s="22">
        <v>0</v>
      </c>
    </row>
    <row r="275" spans="1:57" s="23" customFormat="1" ht="13.7" customHeight="1">
      <c r="A275" s="19" t="s">
        <v>1219</v>
      </c>
      <c r="B275" s="19" t="s">
        <v>733</v>
      </c>
      <c r="C275" s="28" t="s">
        <v>268</v>
      </c>
      <c r="D275" s="21">
        <v>0</v>
      </c>
      <c r="E275" s="21" t="s">
        <v>1220</v>
      </c>
      <c r="F275" s="21" t="s">
        <v>1146</v>
      </c>
      <c r="G275" s="1">
        <v>15</v>
      </c>
      <c r="H275" s="1">
        <v>75</v>
      </c>
      <c r="I275" s="1">
        <v>57</v>
      </c>
      <c r="J275" s="1">
        <v>52</v>
      </c>
      <c r="K275" s="1">
        <v>64</v>
      </c>
      <c r="L275" s="1">
        <v>64</v>
      </c>
      <c r="M275" s="1">
        <v>70</v>
      </c>
      <c r="N275" s="1">
        <v>182</v>
      </c>
      <c r="O275" s="1">
        <v>200</v>
      </c>
      <c r="P275" s="1">
        <f t="shared" si="58"/>
        <v>382</v>
      </c>
      <c r="Q275" s="22">
        <v>1</v>
      </c>
      <c r="R275" s="22">
        <v>1</v>
      </c>
      <c r="S275" s="22">
        <v>0</v>
      </c>
      <c r="T275" s="22">
        <v>0</v>
      </c>
      <c r="U275" s="22">
        <v>0</v>
      </c>
      <c r="V275" s="22">
        <v>0</v>
      </c>
      <c r="W275" s="22">
        <v>0</v>
      </c>
      <c r="X275" s="22">
        <v>0</v>
      </c>
      <c r="Y275" s="22">
        <v>0</v>
      </c>
      <c r="Z275" s="22">
        <v>0</v>
      </c>
      <c r="AA275" s="22">
        <v>0</v>
      </c>
      <c r="AB275" s="22">
        <v>0</v>
      </c>
      <c r="AC275" s="22">
        <v>1</v>
      </c>
      <c r="AD275" s="22">
        <v>2</v>
      </c>
      <c r="AE275" s="22">
        <v>2</v>
      </c>
      <c r="AF275" s="22">
        <v>3</v>
      </c>
      <c r="AG275" s="1">
        <v>1</v>
      </c>
      <c r="AH275" s="1">
        <v>0</v>
      </c>
      <c r="AI275" s="1">
        <v>1</v>
      </c>
      <c r="AJ275" s="1">
        <v>0</v>
      </c>
      <c r="AK275" s="1">
        <v>0</v>
      </c>
      <c r="AL275" s="1">
        <v>19</v>
      </c>
      <c r="AM275" s="1">
        <v>1</v>
      </c>
      <c r="AN275" s="1">
        <v>0</v>
      </c>
      <c r="AO275" s="1">
        <v>0</v>
      </c>
      <c r="AP275" s="1">
        <v>6</v>
      </c>
      <c r="AQ275" s="22">
        <v>16</v>
      </c>
      <c r="AR275" s="22">
        <v>22</v>
      </c>
      <c r="AS275" s="22">
        <v>1</v>
      </c>
      <c r="AT275" s="22">
        <v>0</v>
      </c>
      <c r="AU275" s="22">
        <v>1</v>
      </c>
      <c r="AV275" s="22">
        <v>2</v>
      </c>
      <c r="AW275" s="22">
        <v>1</v>
      </c>
      <c r="AX275" s="22">
        <v>6</v>
      </c>
      <c r="AY275" s="22">
        <v>1</v>
      </c>
      <c r="AZ275" s="22">
        <v>1</v>
      </c>
      <c r="BA275" s="22">
        <v>0</v>
      </c>
      <c r="BB275" s="22">
        <v>0</v>
      </c>
      <c r="BC275" s="22">
        <v>0</v>
      </c>
      <c r="BD275" s="22">
        <v>0</v>
      </c>
      <c r="BE275" s="22">
        <v>0</v>
      </c>
    </row>
    <row r="276" spans="1:57" s="23" customFormat="1" ht="13.7" customHeight="1">
      <c r="A276" s="19" t="s">
        <v>1219</v>
      </c>
      <c r="B276" s="19" t="s">
        <v>733</v>
      </c>
      <c r="C276" s="28" t="s">
        <v>596</v>
      </c>
      <c r="D276" s="21">
        <v>0</v>
      </c>
      <c r="E276" s="21" t="s">
        <v>1220</v>
      </c>
      <c r="F276" s="21" t="s">
        <v>1146</v>
      </c>
      <c r="G276" s="1">
        <v>19</v>
      </c>
      <c r="H276" s="1">
        <v>83</v>
      </c>
      <c r="I276" s="1">
        <v>86</v>
      </c>
      <c r="J276" s="1">
        <v>89</v>
      </c>
      <c r="K276" s="1">
        <v>88</v>
      </c>
      <c r="L276" s="1">
        <v>90</v>
      </c>
      <c r="M276" s="1">
        <v>75</v>
      </c>
      <c r="N276" s="1">
        <v>270</v>
      </c>
      <c r="O276" s="1">
        <v>241</v>
      </c>
      <c r="P276" s="1">
        <f t="shared" si="58"/>
        <v>511</v>
      </c>
      <c r="Q276" s="22">
        <v>1</v>
      </c>
      <c r="R276" s="22">
        <v>8</v>
      </c>
      <c r="S276" s="22">
        <v>0</v>
      </c>
      <c r="T276" s="22">
        <v>0</v>
      </c>
      <c r="U276" s="22">
        <v>0</v>
      </c>
      <c r="V276" s="22">
        <v>0</v>
      </c>
      <c r="W276" s="22">
        <v>0</v>
      </c>
      <c r="X276" s="22">
        <v>0</v>
      </c>
      <c r="Y276" s="22">
        <v>0</v>
      </c>
      <c r="Z276" s="22">
        <v>0</v>
      </c>
      <c r="AA276" s="22">
        <v>0</v>
      </c>
      <c r="AB276" s="22">
        <v>0</v>
      </c>
      <c r="AC276" s="22">
        <v>1</v>
      </c>
      <c r="AD276" s="22">
        <v>5</v>
      </c>
      <c r="AE276" s="22">
        <v>2</v>
      </c>
      <c r="AF276" s="22">
        <v>13</v>
      </c>
      <c r="AG276" s="1">
        <v>1</v>
      </c>
      <c r="AH276" s="1">
        <v>0</v>
      </c>
      <c r="AI276" s="1">
        <v>1</v>
      </c>
      <c r="AJ276" s="1">
        <v>0</v>
      </c>
      <c r="AK276" s="1">
        <v>0</v>
      </c>
      <c r="AL276" s="1">
        <v>22</v>
      </c>
      <c r="AM276" s="1">
        <v>1</v>
      </c>
      <c r="AN276" s="1">
        <v>0</v>
      </c>
      <c r="AO276" s="1">
        <v>0</v>
      </c>
      <c r="AP276" s="1">
        <v>14</v>
      </c>
      <c r="AQ276" s="22">
        <v>11</v>
      </c>
      <c r="AR276" s="22">
        <v>25</v>
      </c>
      <c r="AS276" s="22">
        <v>1</v>
      </c>
      <c r="AT276" s="22">
        <v>0</v>
      </c>
      <c r="AU276" s="22">
        <v>1</v>
      </c>
      <c r="AV276" s="22">
        <v>2</v>
      </c>
      <c r="AW276" s="22">
        <v>1</v>
      </c>
      <c r="AX276" s="22">
        <v>6</v>
      </c>
      <c r="AY276" s="22">
        <v>1</v>
      </c>
      <c r="AZ276" s="22">
        <v>1</v>
      </c>
      <c r="BA276" s="22">
        <v>0</v>
      </c>
      <c r="BB276" s="22">
        <v>0</v>
      </c>
      <c r="BC276" s="22">
        <v>0</v>
      </c>
      <c r="BD276" s="22">
        <v>0</v>
      </c>
      <c r="BE276" s="22">
        <v>0</v>
      </c>
    </row>
    <row r="277" spans="1:57" s="23" customFormat="1" ht="13.7" customHeight="1">
      <c r="A277" s="19" t="s">
        <v>1219</v>
      </c>
      <c r="B277" s="19" t="s">
        <v>733</v>
      </c>
      <c r="C277" s="28" t="s">
        <v>280</v>
      </c>
      <c r="D277" s="21">
        <v>0</v>
      </c>
      <c r="E277" s="21" t="s">
        <v>1220</v>
      </c>
      <c r="F277" s="21" t="s">
        <v>1146</v>
      </c>
      <c r="G277" s="1">
        <v>18</v>
      </c>
      <c r="H277" s="1">
        <v>71</v>
      </c>
      <c r="I277" s="1">
        <v>69</v>
      </c>
      <c r="J277" s="1">
        <v>90</v>
      </c>
      <c r="K277" s="1">
        <v>71</v>
      </c>
      <c r="L277" s="1">
        <v>85</v>
      </c>
      <c r="M277" s="1">
        <v>88</v>
      </c>
      <c r="N277" s="1">
        <v>251</v>
      </c>
      <c r="O277" s="1">
        <v>223</v>
      </c>
      <c r="P277" s="1">
        <f t="shared" si="58"/>
        <v>474</v>
      </c>
      <c r="Q277" s="22">
        <v>1</v>
      </c>
      <c r="R277" s="22">
        <v>7</v>
      </c>
      <c r="S277" s="22">
        <v>0</v>
      </c>
      <c r="T277" s="22">
        <v>0</v>
      </c>
      <c r="U277" s="22">
        <v>0</v>
      </c>
      <c r="V277" s="22">
        <v>0</v>
      </c>
      <c r="W277" s="22">
        <v>0</v>
      </c>
      <c r="X277" s="22">
        <v>0</v>
      </c>
      <c r="Y277" s="22">
        <v>0</v>
      </c>
      <c r="Z277" s="22">
        <v>0</v>
      </c>
      <c r="AA277" s="22">
        <v>0</v>
      </c>
      <c r="AB277" s="22">
        <v>0</v>
      </c>
      <c r="AC277" s="22">
        <v>2</v>
      </c>
      <c r="AD277" s="22">
        <v>12</v>
      </c>
      <c r="AE277" s="22">
        <v>3</v>
      </c>
      <c r="AF277" s="22">
        <v>19</v>
      </c>
      <c r="AG277" s="1">
        <v>1</v>
      </c>
      <c r="AH277" s="1">
        <v>0</v>
      </c>
      <c r="AI277" s="1">
        <v>1</v>
      </c>
      <c r="AJ277" s="1">
        <v>0</v>
      </c>
      <c r="AK277" s="1">
        <v>0</v>
      </c>
      <c r="AL277" s="1">
        <v>25</v>
      </c>
      <c r="AM277" s="1">
        <v>1</v>
      </c>
      <c r="AN277" s="1">
        <v>0</v>
      </c>
      <c r="AO277" s="1">
        <v>0</v>
      </c>
      <c r="AP277" s="1">
        <v>11</v>
      </c>
      <c r="AQ277" s="22">
        <v>17</v>
      </c>
      <c r="AR277" s="22">
        <v>28</v>
      </c>
      <c r="AS277" s="22">
        <v>1</v>
      </c>
      <c r="AT277" s="22">
        <v>0</v>
      </c>
      <c r="AU277" s="22">
        <v>1</v>
      </c>
      <c r="AV277" s="22">
        <v>2</v>
      </c>
      <c r="AW277" s="22">
        <v>1</v>
      </c>
      <c r="AX277" s="22">
        <v>6</v>
      </c>
      <c r="AY277" s="22">
        <v>1</v>
      </c>
      <c r="AZ277" s="22">
        <v>2</v>
      </c>
      <c r="BA277" s="22">
        <v>0</v>
      </c>
      <c r="BB277" s="22">
        <v>0</v>
      </c>
      <c r="BC277" s="22">
        <v>0</v>
      </c>
      <c r="BD277" s="22">
        <v>1</v>
      </c>
      <c r="BE277" s="22">
        <v>0</v>
      </c>
    </row>
    <row r="278" spans="1:57" s="23" customFormat="1" ht="13.7" customHeight="1">
      <c r="A278" s="19" t="s">
        <v>1219</v>
      </c>
      <c r="B278" s="19" t="s">
        <v>733</v>
      </c>
      <c r="C278" s="28" t="s">
        <v>26</v>
      </c>
      <c r="D278" s="21">
        <v>0</v>
      </c>
      <c r="E278" s="21" t="s">
        <v>1220</v>
      </c>
      <c r="F278" s="21" t="s">
        <v>1146</v>
      </c>
      <c r="G278" s="1">
        <v>14</v>
      </c>
      <c r="H278" s="1">
        <v>52</v>
      </c>
      <c r="I278" s="1">
        <v>48</v>
      </c>
      <c r="J278" s="1">
        <v>45</v>
      </c>
      <c r="K278" s="1">
        <v>53</v>
      </c>
      <c r="L278" s="1">
        <v>54</v>
      </c>
      <c r="M278" s="1">
        <v>60</v>
      </c>
      <c r="N278" s="1">
        <v>158</v>
      </c>
      <c r="O278" s="1">
        <v>154</v>
      </c>
      <c r="P278" s="1">
        <f t="shared" si="58"/>
        <v>312</v>
      </c>
      <c r="Q278" s="22">
        <v>1</v>
      </c>
      <c r="R278" s="22">
        <v>3</v>
      </c>
      <c r="S278" s="22">
        <v>0</v>
      </c>
      <c r="T278" s="22">
        <v>0</v>
      </c>
      <c r="U278" s="22">
        <v>0</v>
      </c>
      <c r="V278" s="22">
        <v>0</v>
      </c>
      <c r="W278" s="22">
        <v>0</v>
      </c>
      <c r="X278" s="22">
        <v>0</v>
      </c>
      <c r="Y278" s="22">
        <v>0</v>
      </c>
      <c r="Z278" s="22">
        <v>0</v>
      </c>
      <c r="AA278" s="22">
        <v>0</v>
      </c>
      <c r="AB278" s="22">
        <v>0</v>
      </c>
      <c r="AC278" s="22">
        <v>1</v>
      </c>
      <c r="AD278" s="22">
        <v>7</v>
      </c>
      <c r="AE278" s="22">
        <v>2</v>
      </c>
      <c r="AF278" s="22">
        <v>10</v>
      </c>
      <c r="AG278" s="1">
        <v>1</v>
      </c>
      <c r="AH278" s="1">
        <v>0</v>
      </c>
      <c r="AI278" s="1">
        <v>1</v>
      </c>
      <c r="AJ278" s="1">
        <v>0</v>
      </c>
      <c r="AK278" s="1">
        <v>0</v>
      </c>
      <c r="AL278" s="1">
        <v>16</v>
      </c>
      <c r="AM278" s="1">
        <v>1</v>
      </c>
      <c r="AN278" s="1">
        <v>0</v>
      </c>
      <c r="AO278" s="1">
        <v>0</v>
      </c>
      <c r="AP278" s="1">
        <v>7</v>
      </c>
      <c r="AQ278" s="22">
        <v>12</v>
      </c>
      <c r="AR278" s="22">
        <v>19</v>
      </c>
      <c r="AS278" s="22">
        <v>1</v>
      </c>
      <c r="AT278" s="22">
        <v>0</v>
      </c>
      <c r="AU278" s="22">
        <v>1</v>
      </c>
      <c r="AV278" s="22">
        <v>2</v>
      </c>
      <c r="AW278" s="22">
        <v>1</v>
      </c>
      <c r="AX278" s="22">
        <v>6</v>
      </c>
      <c r="AY278" s="22">
        <v>1</v>
      </c>
      <c r="AZ278" s="22">
        <v>2</v>
      </c>
      <c r="BA278" s="22">
        <v>0</v>
      </c>
      <c r="BB278" s="22">
        <v>0</v>
      </c>
      <c r="BC278" s="22">
        <v>0</v>
      </c>
      <c r="BD278" s="22">
        <v>0</v>
      </c>
      <c r="BE278" s="22">
        <v>0</v>
      </c>
    </row>
    <row r="279" spans="1:57" s="23" customFormat="1" ht="13.7" customHeight="1">
      <c r="A279" s="19" t="s">
        <v>1219</v>
      </c>
      <c r="B279" s="19" t="s">
        <v>733</v>
      </c>
      <c r="C279" s="28" t="s">
        <v>31</v>
      </c>
      <c r="D279" s="21">
        <v>0</v>
      </c>
      <c r="E279" s="21" t="s">
        <v>1220</v>
      </c>
      <c r="F279" s="21" t="s">
        <v>1146</v>
      </c>
      <c r="G279" s="1">
        <v>16</v>
      </c>
      <c r="H279" s="1">
        <v>88</v>
      </c>
      <c r="I279" s="1">
        <v>75</v>
      </c>
      <c r="J279" s="1">
        <v>78</v>
      </c>
      <c r="K279" s="1">
        <v>54</v>
      </c>
      <c r="L279" s="1">
        <v>69</v>
      </c>
      <c r="M279" s="1">
        <v>55</v>
      </c>
      <c r="N279" s="1">
        <v>194</v>
      </c>
      <c r="O279" s="1">
        <v>225</v>
      </c>
      <c r="P279" s="1">
        <f t="shared" si="58"/>
        <v>419</v>
      </c>
      <c r="Q279" s="22">
        <v>1</v>
      </c>
      <c r="R279" s="22">
        <v>1</v>
      </c>
      <c r="S279" s="22">
        <v>0</v>
      </c>
      <c r="T279" s="22">
        <v>0</v>
      </c>
      <c r="U279" s="22">
        <v>0</v>
      </c>
      <c r="V279" s="22">
        <v>0</v>
      </c>
      <c r="W279" s="22">
        <v>0</v>
      </c>
      <c r="X279" s="22">
        <v>0</v>
      </c>
      <c r="Y279" s="22">
        <v>0</v>
      </c>
      <c r="Z279" s="22">
        <v>0</v>
      </c>
      <c r="AA279" s="22">
        <v>0</v>
      </c>
      <c r="AB279" s="22">
        <v>0</v>
      </c>
      <c r="AC279" s="22">
        <v>1</v>
      </c>
      <c r="AD279" s="22">
        <v>4</v>
      </c>
      <c r="AE279" s="22">
        <v>2</v>
      </c>
      <c r="AF279" s="22">
        <v>5</v>
      </c>
      <c r="AG279" s="1">
        <v>1</v>
      </c>
      <c r="AH279" s="1">
        <v>0</v>
      </c>
      <c r="AI279" s="1">
        <v>1</v>
      </c>
      <c r="AJ279" s="1">
        <v>0</v>
      </c>
      <c r="AK279" s="1">
        <v>0</v>
      </c>
      <c r="AL279" s="1">
        <v>21</v>
      </c>
      <c r="AM279" s="1">
        <v>2</v>
      </c>
      <c r="AN279" s="1">
        <v>1</v>
      </c>
      <c r="AO279" s="1">
        <v>0</v>
      </c>
      <c r="AP279" s="1">
        <v>12</v>
      </c>
      <c r="AQ279" s="22">
        <v>14</v>
      </c>
      <c r="AR279" s="22">
        <v>26</v>
      </c>
      <c r="AS279" s="22">
        <v>1</v>
      </c>
      <c r="AT279" s="22">
        <v>0</v>
      </c>
      <c r="AU279" s="22">
        <v>9</v>
      </c>
      <c r="AV279" s="22">
        <v>10</v>
      </c>
      <c r="AW279" s="22">
        <v>1</v>
      </c>
      <c r="AX279" s="22">
        <v>6</v>
      </c>
      <c r="AY279" s="22">
        <v>1</v>
      </c>
      <c r="AZ279" s="22">
        <v>2</v>
      </c>
      <c r="BA279" s="22">
        <v>0</v>
      </c>
      <c r="BB279" s="22">
        <v>0</v>
      </c>
      <c r="BC279" s="22">
        <v>3</v>
      </c>
      <c r="BD279" s="22">
        <v>0</v>
      </c>
      <c r="BE279" s="22">
        <v>3</v>
      </c>
    </row>
    <row r="280" spans="1:57" s="23" customFormat="1" ht="13.7" customHeight="1">
      <c r="A280" s="19" t="s">
        <v>1219</v>
      </c>
      <c r="B280" s="19" t="s">
        <v>733</v>
      </c>
      <c r="C280" s="28" t="s">
        <v>34</v>
      </c>
      <c r="D280" s="21">
        <v>0</v>
      </c>
      <c r="E280" s="21" t="s">
        <v>1220</v>
      </c>
      <c r="F280" s="21" t="s">
        <v>1146</v>
      </c>
      <c r="G280" s="1">
        <v>18</v>
      </c>
      <c r="H280" s="1">
        <v>83</v>
      </c>
      <c r="I280" s="1">
        <v>95</v>
      </c>
      <c r="J280" s="1">
        <v>97</v>
      </c>
      <c r="K280" s="1">
        <v>79</v>
      </c>
      <c r="L280" s="1">
        <v>78</v>
      </c>
      <c r="M280" s="1">
        <v>88</v>
      </c>
      <c r="N280" s="1">
        <v>236</v>
      </c>
      <c r="O280" s="1">
        <v>284</v>
      </c>
      <c r="P280" s="1">
        <f t="shared" si="58"/>
        <v>520</v>
      </c>
      <c r="Q280" s="22">
        <v>1</v>
      </c>
      <c r="R280" s="22">
        <v>3</v>
      </c>
      <c r="S280" s="22">
        <v>0</v>
      </c>
      <c r="T280" s="22">
        <v>0</v>
      </c>
      <c r="U280" s="22">
        <v>0</v>
      </c>
      <c r="V280" s="22">
        <v>0</v>
      </c>
      <c r="W280" s="22">
        <v>0</v>
      </c>
      <c r="X280" s="22">
        <v>0</v>
      </c>
      <c r="Y280" s="22">
        <v>0</v>
      </c>
      <c r="Z280" s="22">
        <v>0</v>
      </c>
      <c r="AA280" s="22">
        <v>0</v>
      </c>
      <c r="AB280" s="22">
        <v>0</v>
      </c>
      <c r="AC280" s="22">
        <v>1</v>
      </c>
      <c r="AD280" s="22">
        <v>5</v>
      </c>
      <c r="AE280" s="22">
        <v>2</v>
      </c>
      <c r="AF280" s="22">
        <v>8</v>
      </c>
      <c r="AG280" s="1">
        <v>1</v>
      </c>
      <c r="AH280" s="1">
        <v>0</v>
      </c>
      <c r="AI280" s="1">
        <v>1</v>
      </c>
      <c r="AJ280" s="1">
        <v>0</v>
      </c>
      <c r="AK280" s="1">
        <v>0</v>
      </c>
      <c r="AL280" s="1">
        <v>22</v>
      </c>
      <c r="AM280" s="1">
        <v>1</v>
      </c>
      <c r="AN280" s="1">
        <v>0</v>
      </c>
      <c r="AO280" s="1">
        <v>0</v>
      </c>
      <c r="AP280" s="1">
        <v>12</v>
      </c>
      <c r="AQ280" s="22">
        <v>13</v>
      </c>
      <c r="AR280" s="22">
        <v>25</v>
      </c>
      <c r="AS280" s="22">
        <v>1</v>
      </c>
      <c r="AT280" s="22">
        <v>0</v>
      </c>
      <c r="AU280" s="22">
        <v>1</v>
      </c>
      <c r="AV280" s="22">
        <v>2</v>
      </c>
      <c r="AW280" s="22">
        <v>1</v>
      </c>
      <c r="AX280" s="22">
        <v>6</v>
      </c>
      <c r="AY280" s="22">
        <v>1</v>
      </c>
      <c r="AZ280" s="22">
        <v>1</v>
      </c>
      <c r="BA280" s="22">
        <v>0</v>
      </c>
      <c r="BB280" s="22">
        <v>0</v>
      </c>
      <c r="BC280" s="22">
        <v>1</v>
      </c>
      <c r="BD280" s="22">
        <v>0</v>
      </c>
      <c r="BE280" s="22">
        <v>1</v>
      </c>
    </row>
    <row r="281" spans="1:57" s="23" customFormat="1" ht="13.7" customHeight="1">
      <c r="A281" s="19" t="s">
        <v>1219</v>
      </c>
      <c r="B281" s="19" t="s">
        <v>733</v>
      </c>
      <c r="C281" s="28" t="s">
        <v>38</v>
      </c>
      <c r="D281" s="21">
        <v>0</v>
      </c>
      <c r="E281" s="21" t="s">
        <v>1220</v>
      </c>
      <c r="F281" s="21" t="s">
        <v>1146</v>
      </c>
      <c r="G281" s="1">
        <v>11</v>
      </c>
      <c r="H281" s="1">
        <v>32</v>
      </c>
      <c r="I281" s="1">
        <v>42</v>
      </c>
      <c r="J281" s="1">
        <v>51</v>
      </c>
      <c r="K281" s="1">
        <v>38</v>
      </c>
      <c r="L281" s="1">
        <v>40</v>
      </c>
      <c r="M281" s="1">
        <v>49</v>
      </c>
      <c r="N281" s="1">
        <v>142</v>
      </c>
      <c r="O281" s="1">
        <v>110</v>
      </c>
      <c r="P281" s="1">
        <f t="shared" si="58"/>
        <v>252</v>
      </c>
      <c r="Q281" s="22">
        <v>1</v>
      </c>
      <c r="R281" s="22">
        <v>2</v>
      </c>
      <c r="S281" s="22">
        <v>0</v>
      </c>
      <c r="T281" s="22">
        <v>0</v>
      </c>
      <c r="U281" s="22">
        <v>0</v>
      </c>
      <c r="V281" s="22">
        <v>0</v>
      </c>
      <c r="W281" s="22">
        <v>0</v>
      </c>
      <c r="X281" s="22">
        <v>0</v>
      </c>
      <c r="Y281" s="22">
        <v>0</v>
      </c>
      <c r="Z281" s="22">
        <v>0</v>
      </c>
      <c r="AA281" s="22">
        <v>0</v>
      </c>
      <c r="AB281" s="22">
        <v>0</v>
      </c>
      <c r="AC281" s="22">
        <v>1</v>
      </c>
      <c r="AD281" s="22">
        <v>6</v>
      </c>
      <c r="AE281" s="22">
        <v>2</v>
      </c>
      <c r="AF281" s="22">
        <v>8</v>
      </c>
      <c r="AG281" s="1">
        <v>1</v>
      </c>
      <c r="AH281" s="1">
        <v>0</v>
      </c>
      <c r="AI281" s="1">
        <v>1</v>
      </c>
      <c r="AJ281" s="1">
        <v>0</v>
      </c>
      <c r="AK281" s="1">
        <v>0</v>
      </c>
      <c r="AL281" s="1">
        <v>13</v>
      </c>
      <c r="AM281" s="1">
        <v>1</v>
      </c>
      <c r="AN281" s="1">
        <v>0</v>
      </c>
      <c r="AO281" s="1">
        <v>0</v>
      </c>
      <c r="AP281" s="1">
        <v>8</v>
      </c>
      <c r="AQ281" s="22">
        <v>8</v>
      </c>
      <c r="AR281" s="22">
        <v>16</v>
      </c>
      <c r="AS281" s="22">
        <v>1</v>
      </c>
      <c r="AT281" s="22">
        <v>0</v>
      </c>
      <c r="AU281" s="22">
        <v>1</v>
      </c>
      <c r="AV281" s="22">
        <v>2</v>
      </c>
      <c r="AW281" s="22">
        <v>1</v>
      </c>
      <c r="AX281" s="22">
        <v>3</v>
      </c>
      <c r="AY281" s="22">
        <v>1</v>
      </c>
      <c r="AZ281" s="22">
        <v>2</v>
      </c>
      <c r="BA281" s="22">
        <v>0</v>
      </c>
      <c r="BB281" s="22">
        <v>0</v>
      </c>
      <c r="BC281" s="22">
        <v>0</v>
      </c>
      <c r="BD281" s="22">
        <v>0</v>
      </c>
      <c r="BE281" s="22">
        <v>0</v>
      </c>
    </row>
    <row r="282" spans="1:57" s="23" customFormat="1" ht="13.7" customHeight="1">
      <c r="A282" s="19" t="s">
        <v>1219</v>
      </c>
      <c r="B282" s="19" t="s">
        <v>733</v>
      </c>
      <c r="C282" s="28" t="s">
        <v>51</v>
      </c>
      <c r="D282" s="21">
        <v>0</v>
      </c>
      <c r="E282" s="21" t="s">
        <v>1220</v>
      </c>
      <c r="F282" s="21" t="s">
        <v>1146</v>
      </c>
      <c r="G282" s="1">
        <v>24</v>
      </c>
      <c r="H282" s="1">
        <v>118</v>
      </c>
      <c r="I282" s="1">
        <v>127</v>
      </c>
      <c r="J282" s="1">
        <v>121</v>
      </c>
      <c r="K282" s="1">
        <v>105</v>
      </c>
      <c r="L282" s="1">
        <v>123</v>
      </c>
      <c r="M282" s="1">
        <v>106</v>
      </c>
      <c r="N282" s="1">
        <v>345</v>
      </c>
      <c r="O282" s="1">
        <v>355</v>
      </c>
      <c r="P282" s="1">
        <f t="shared" si="58"/>
        <v>700</v>
      </c>
      <c r="Q282" s="22">
        <v>2</v>
      </c>
      <c r="R282" s="22">
        <v>9</v>
      </c>
      <c r="S282" s="22">
        <v>0</v>
      </c>
      <c r="T282" s="22">
        <v>0</v>
      </c>
      <c r="U282" s="22">
        <v>0</v>
      </c>
      <c r="V282" s="22">
        <v>0</v>
      </c>
      <c r="W282" s="22">
        <v>0</v>
      </c>
      <c r="X282" s="22">
        <v>0</v>
      </c>
      <c r="Y282" s="22">
        <v>0</v>
      </c>
      <c r="Z282" s="22">
        <v>0</v>
      </c>
      <c r="AA282" s="22">
        <v>0</v>
      </c>
      <c r="AB282" s="22">
        <v>0</v>
      </c>
      <c r="AC282" s="22">
        <v>1</v>
      </c>
      <c r="AD282" s="22">
        <v>7</v>
      </c>
      <c r="AE282" s="22">
        <v>3</v>
      </c>
      <c r="AF282" s="22">
        <v>16</v>
      </c>
      <c r="AG282" s="1">
        <v>1</v>
      </c>
      <c r="AH282" s="1">
        <v>0</v>
      </c>
      <c r="AI282" s="1">
        <v>1</v>
      </c>
      <c r="AJ282" s="1">
        <v>0</v>
      </c>
      <c r="AK282" s="1">
        <v>0</v>
      </c>
      <c r="AL282" s="1">
        <v>30</v>
      </c>
      <c r="AM282" s="1">
        <v>1</v>
      </c>
      <c r="AN282" s="1">
        <v>0</v>
      </c>
      <c r="AO282" s="1">
        <v>0</v>
      </c>
      <c r="AP282" s="1">
        <v>14</v>
      </c>
      <c r="AQ282" s="22">
        <v>19</v>
      </c>
      <c r="AR282" s="22">
        <v>33</v>
      </c>
      <c r="AS282" s="22">
        <v>1</v>
      </c>
      <c r="AT282" s="22">
        <v>1</v>
      </c>
      <c r="AU282" s="22">
        <v>1</v>
      </c>
      <c r="AV282" s="22">
        <v>3</v>
      </c>
      <c r="AW282" s="22">
        <v>1</v>
      </c>
      <c r="AX282" s="22">
        <v>6</v>
      </c>
      <c r="AY282" s="22">
        <v>1</v>
      </c>
      <c r="AZ282" s="22">
        <v>1</v>
      </c>
      <c r="BA282" s="22">
        <v>0</v>
      </c>
      <c r="BB282" s="22">
        <v>0</v>
      </c>
      <c r="BC282" s="22">
        <v>0</v>
      </c>
      <c r="BD282" s="22">
        <v>1</v>
      </c>
      <c r="BE282" s="22">
        <v>0</v>
      </c>
    </row>
    <row r="283" spans="1:57" s="23" customFormat="1" ht="13.7" customHeight="1">
      <c r="A283" s="19" t="s">
        <v>1219</v>
      </c>
      <c r="B283" s="19" t="s">
        <v>733</v>
      </c>
      <c r="C283" s="28" t="s">
        <v>788</v>
      </c>
      <c r="D283" s="21">
        <v>0</v>
      </c>
      <c r="E283" s="21" t="s">
        <v>1220</v>
      </c>
      <c r="F283" s="21" t="s">
        <v>1146</v>
      </c>
      <c r="G283" s="1">
        <v>15</v>
      </c>
      <c r="H283" s="1">
        <v>52</v>
      </c>
      <c r="I283" s="1">
        <v>70</v>
      </c>
      <c r="J283" s="1">
        <v>57</v>
      </c>
      <c r="K283" s="1">
        <v>82</v>
      </c>
      <c r="L283" s="1">
        <v>45</v>
      </c>
      <c r="M283" s="1">
        <v>67</v>
      </c>
      <c r="N283" s="1">
        <v>182</v>
      </c>
      <c r="O283" s="1">
        <v>191</v>
      </c>
      <c r="P283" s="1">
        <f t="shared" si="58"/>
        <v>373</v>
      </c>
      <c r="Q283" s="22">
        <v>1</v>
      </c>
      <c r="R283" s="22">
        <v>1</v>
      </c>
      <c r="S283" s="22">
        <v>0</v>
      </c>
      <c r="T283" s="22">
        <v>0</v>
      </c>
      <c r="U283" s="22">
        <v>0</v>
      </c>
      <c r="V283" s="22">
        <v>0</v>
      </c>
      <c r="W283" s="22">
        <v>0</v>
      </c>
      <c r="X283" s="22">
        <v>0</v>
      </c>
      <c r="Y283" s="22">
        <v>0</v>
      </c>
      <c r="Z283" s="22">
        <v>0</v>
      </c>
      <c r="AA283" s="22">
        <v>0</v>
      </c>
      <c r="AB283" s="22">
        <v>0</v>
      </c>
      <c r="AC283" s="22">
        <v>2</v>
      </c>
      <c r="AD283" s="22">
        <v>13</v>
      </c>
      <c r="AE283" s="22">
        <v>3</v>
      </c>
      <c r="AF283" s="22">
        <v>14</v>
      </c>
      <c r="AG283" s="1">
        <v>1</v>
      </c>
      <c r="AH283" s="1">
        <v>0</v>
      </c>
      <c r="AI283" s="1">
        <v>1</v>
      </c>
      <c r="AJ283" s="1">
        <v>0</v>
      </c>
      <c r="AK283" s="1">
        <v>0</v>
      </c>
      <c r="AL283" s="1">
        <v>24</v>
      </c>
      <c r="AM283" s="1">
        <v>1</v>
      </c>
      <c r="AN283" s="1">
        <v>0</v>
      </c>
      <c r="AO283" s="1">
        <v>0</v>
      </c>
      <c r="AP283" s="1">
        <v>9</v>
      </c>
      <c r="AQ283" s="22">
        <v>18</v>
      </c>
      <c r="AR283" s="22">
        <v>27</v>
      </c>
      <c r="AS283" s="22">
        <v>1</v>
      </c>
      <c r="AT283" s="22">
        <v>1</v>
      </c>
      <c r="AU283" s="22">
        <v>1</v>
      </c>
      <c r="AV283" s="22">
        <v>3</v>
      </c>
      <c r="AW283" s="22">
        <v>1</v>
      </c>
      <c r="AX283" s="22">
        <v>6</v>
      </c>
      <c r="AY283" s="22">
        <v>1</v>
      </c>
      <c r="AZ283" s="22">
        <v>1</v>
      </c>
      <c r="BA283" s="22">
        <v>0</v>
      </c>
      <c r="BB283" s="22">
        <v>0</v>
      </c>
      <c r="BC283" s="22">
        <v>0</v>
      </c>
      <c r="BD283" s="22">
        <v>0</v>
      </c>
      <c r="BE283" s="22">
        <v>0</v>
      </c>
    </row>
    <row r="284" spans="1:57" s="23" customFormat="1" ht="13.7" customHeight="1">
      <c r="A284" s="19" t="s">
        <v>1219</v>
      </c>
      <c r="B284" s="19" t="s">
        <v>733</v>
      </c>
      <c r="C284" s="28" t="s">
        <v>524</v>
      </c>
      <c r="D284" s="21">
        <v>0</v>
      </c>
      <c r="E284" s="21" t="s">
        <v>1220</v>
      </c>
      <c r="F284" s="21" t="s">
        <v>1146</v>
      </c>
      <c r="G284" s="1">
        <v>6</v>
      </c>
      <c r="H284" s="1">
        <v>17</v>
      </c>
      <c r="I284" s="1">
        <v>19</v>
      </c>
      <c r="J284" s="1">
        <v>16</v>
      </c>
      <c r="K284" s="1">
        <v>18</v>
      </c>
      <c r="L284" s="1">
        <v>18</v>
      </c>
      <c r="M284" s="1">
        <v>10</v>
      </c>
      <c r="N284" s="1">
        <v>50</v>
      </c>
      <c r="O284" s="1">
        <v>48</v>
      </c>
      <c r="P284" s="1">
        <f t="shared" si="58"/>
        <v>98</v>
      </c>
      <c r="Q284" s="22">
        <v>0</v>
      </c>
      <c r="R284" s="22">
        <v>0</v>
      </c>
      <c r="S284" s="22">
        <v>0</v>
      </c>
      <c r="T284" s="22">
        <v>0</v>
      </c>
      <c r="U284" s="22">
        <v>0</v>
      </c>
      <c r="V284" s="22">
        <v>0</v>
      </c>
      <c r="W284" s="22">
        <v>0</v>
      </c>
      <c r="X284" s="22">
        <v>0</v>
      </c>
      <c r="Y284" s="22">
        <v>0</v>
      </c>
      <c r="Z284" s="22">
        <v>0</v>
      </c>
      <c r="AA284" s="22">
        <v>0</v>
      </c>
      <c r="AB284" s="22">
        <v>0</v>
      </c>
      <c r="AC284" s="22">
        <v>0</v>
      </c>
      <c r="AD284" s="22">
        <v>0</v>
      </c>
      <c r="AE284" s="22">
        <v>0</v>
      </c>
      <c r="AF284" s="22">
        <v>0</v>
      </c>
      <c r="AG284" s="1">
        <v>1</v>
      </c>
      <c r="AH284" s="1">
        <v>0</v>
      </c>
      <c r="AI284" s="1">
        <v>1</v>
      </c>
      <c r="AJ284" s="1">
        <v>0</v>
      </c>
      <c r="AK284" s="1">
        <v>0</v>
      </c>
      <c r="AL284" s="1">
        <v>8</v>
      </c>
      <c r="AM284" s="1">
        <v>2</v>
      </c>
      <c r="AN284" s="1">
        <v>0</v>
      </c>
      <c r="AO284" s="1">
        <v>0</v>
      </c>
      <c r="AP284" s="1">
        <v>6</v>
      </c>
      <c r="AQ284" s="22">
        <v>6</v>
      </c>
      <c r="AR284" s="22">
        <v>12</v>
      </c>
      <c r="AS284" s="22">
        <v>1</v>
      </c>
      <c r="AT284" s="22">
        <v>0</v>
      </c>
      <c r="AU284" s="22">
        <v>4</v>
      </c>
      <c r="AV284" s="22">
        <v>5</v>
      </c>
      <c r="AW284" s="22">
        <v>1</v>
      </c>
      <c r="AX284" s="22">
        <v>0</v>
      </c>
      <c r="AY284" s="22">
        <v>1</v>
      </c>
      <c r="AZ284" s="22">
        <v>1</v>
      </c>
      <c r="BA284" s="22">
        <v>0</v>
      </c>
      <c r="BB284" s="22">
        <v>0</v>
      </c>
      <c r="BC284" s="22">
        <v>1</v>
      </c>
      <c r="BD284" s="22">
        <v>0</v>
      </c>
      <c r="BE284" s="22">
        <v>1</v>
      </c>
    </row>
    <row r="285" spans="1:57" s="23" customFormat="1" ht="13.7" customHeight="1">
      <c r="A285" s="19" t="s">
        <v>1219</v>
      </c>
      <c r="B285" s="19" t="s">
        <v>733</v>
      </c>
      <c r="C285" s="28" t="s">
        <v>525</v>
      </c>
      <c r="D285" s="21">
        <v>0</v>
      </c>
      <c r="E285" s="21" t="s">
        <v>1220</v>
      </c>
      <c r="F285" s="21" t="s">
        <v>1146</v>
      </c>
      <c r="G285" s="1">
        <v>14</v>
      </c>
      <c r="H285" s="1">
        <v>59</v>
      </c>
      <c r="I285" s="1">
        <v>69</v>
      </c>
      <c r="J285" s="1">
        <v>81</v>
      </c>
      <c r="K285" s="1">
        <v>62</v>
      </c>
      <c r="L285" s="1">
        <v>53</v>
      </c>
      <c r="M285" s="1">
        <v>68</v>
      </c>
      <c r="N285" s="1">
        <v>213</v>
      </c>
      <c r="O285" s="1">
        <v>179</v>
      </c>
      <c r="P285" s="1">
        <f t="shared" si="58"/>
        <v>392</v>
      </c>
      <c r="Q285" s="22">
        <v>1</v>
      </c>
      <c r="R285" s="22">
        <v>6</v>
      </c>
      <c r="S285" s="22">
        <v>0</v>
      </c>
      <c r="T285" s="22">
        <v>0</v>
      </c>
      <c r="U285" s="22">
        <v>0</v>
      </c>
      <c r="V285" s="22">
        <v>0</v>
      </c>
      <c r="W285" s="22">
        <v>0</v>
      </c>
      <c r="X285" s="22">
        <v>0</v>
      </c>
      <c r="Y285" s="22">
        <v>0</v>
      </c>
      <c r="Z285" s="22">
        <v>0</v>
      </c>
      <c r="AA285" s="22">
        <v>0</v>
      </c>
      <c r="AB285" s="22">
        <v>0</v>
      </c>
      <c r="AC285" s="22">
        <v>1</v>
      </c>
      <c r="AD285" s="22">
        <v>5</v>
      </c>
      <c r="AE285" s="22">
        <v>2</v>
      </c>
      <c r="AF285" s="22">
        <v>11</v>
      </c>
      <c r="AG285" s="1">
        <v>1</v>
      </c>
      <c r="AH285" s="1">
        <v>0</v>
      </c>
      <c r="AI285" s="1">
        <v>1</v>
      </c>
      <c r="AJ285" s="1">
        <v>0</v>
      </c>
      <c r="AK285" s="1">
        <v>0</v>
      </c>
      <c r="AL285" s="1">
        <v>17</v>
      </c>
      <c r="AM285" s="1">
        <v>1</v>
      </c>
      <c r="AN285" s="1">
        <v>0</v>
      </c>
      <c r="AO285" s="1">
        <v>0</v>
      </c>
      <c r="AP285" s="1">
        <v>9</v>
      </c>
      <c r="AQ285" s="22">
        <v>11</v>
      </c>
      <c r="AR285" s="22">
        <v>20</v>
      </c>
      <c r="AS285" s="22">
        <v>1</v>
      </c>
      <c r="AT285" s="22">
        <v>0</v>
      </c>
      <c r="AU285" s="22">
        <v>1</v>
      </c>
      <c r="AV285" s="22">
        <v>2</v>
      </c>
      <c r="AW285" s="22">
        <v>1</v>
      </c>
      <c r="AX285" s="22">
        <v>6</v>
      </c>
      <c r="AY285" s="22">
        <v>1</v>
      </c>
      <c r="AZ285" s="22">
        <v>1</v>
      </c>
      <c r="BA285" s="22">
        <v>0</v>
      </c>
      <c r="BB285" s="22">
        <v>0</v>
      </c>
      <c r="BC285" s="22">
        <v>1</v>
      </c>
      <c r="BD285" s="22">
        <v>0</v>
      </c>
      <c r="BE285" s="22">
        <v>1</v>
      </c>
    </row>
    <row r="286" spans="1:57" s="23" customFormat="1" ht="13.7" customHeight="1">
      <c r="A286" s="19" t="s">
        <v>1219</v>
      </c>
      <c r="B286" s="19" t="s">
        <v>733</v>
      </c>
      <c r="C286" s="28" t="s">
        <v>438</v>
      </c>
      <c r="D286" s="21">
        <v>0</v>
      </c>
      <c r="E286" s="21" t="s">
        <v>1220</v>
      </c>
      <c r="F286" s="21" t="s">
        <v>1146</v>
      </c>
      <c r="G286" s="1">
        <v>14</v>
      </c>
      <c r="H286" s="1">
        <v>70</v>
      </c>
      <c r="I286" s="1">
        <v>58</v>
      </c>
      <c r="J286" s="1">
        <v>66</v>
      </c>
      <c r="K286" s="1">
        <v>70</v>
      </c>
      <c r="L286" s="1">
        <v>75</v>
      </c>
      <c r="M286" s="1">
        <v>67</v>
      </c>
      <c r="N286" s="1">
        <v>210</v>
      </c>
      <c r="O286" s="1">
        <v>196</v>
      </c>
      <c r="P286" s="1">
        <f t="shared" si="58"/>
        <v>406</v>
      </c>
      <c r="Q286" s="22">
        <v>1</v>
      </c>
      <c r="R286" s="22">
        <v>2</v>
      </c>
      <c r="S286" s="22">
        <v>0</v>
      </c>
      <c r="T286" s="22">
        <v>0</v>
      </c>
      <c r="U286" s="22">
        <v>0</v>
      </c>
      <c r="V286" s="22">
        <v>0</v>
      </c>
      <c r="W286" s="22">
        <v>0</v>
      </c>
      <c r="X286" s="22">
        <v>0</v>
      </c>
      <c r="Y286" s="22">
        <v>0</v>
      </c>
      <c r="Z286" s="22">
        <v>0</v>
      </c>
      <c r="AA286" s="22">
        <v>0</v>
      </c>
      <c r="AB286" s="22">
        <v>0</v>
      </c>
      <c r="AC286" s="22">
        <v>1</v>
      </c>
      <c r="AD286" s="22">
        <v>3</v>
      </c>
      <c r="AE286" s="22">
        <v>2</v>
      </c>
      <c r="AF286" s="22">
        <v>5</v>
      </c>
      <c r="AG286" s="1">
        <v>1</v>
      </c>
      <c r="AH286" s="1">
        <v>0</v>
      </c>
      <c r="AI286" s="1">
        <v>1</v>
      </c>
      <c r="AJ286" s="1">
        <v>0</v>
      </c>
      <c r="AK286" s="1">
        <v>0</v>
      </c>
      <c r="AL286" s="1">
        <v>17</v>
      </c>
      <c r="AM286" s="1">
        <v>1</v>
      </c>
      <c r="AN286" s="1">
        <v>1</v>
      </c>
      <c r="AO286" s="1">
        <v>0</v>
      </c>
      <c r="AP286" s="1">
        <v>6</v>
      </c>
      <c r="AQ286" s="22">
        <v>15</v>
      </c>
      <c r="AR286" s="22">
        <v>21</v>
      </c>
      <c r="AS286" s="22">
        <v>1</v>
      </c>
      <c r="AT286" s="22">
        <v>0</v>
      </c>
      <c r="AU286" s="22">
        <v>1</v>
      </c>
      <c r="AV286" s="22">
        <v>2</v>
      </c>
      <c r="AW286" s="22">
        <v>1</v>
      </c>
      <c r="AX286" s="22">
        <v>6</v>
      </c>
      <c r="AY286" s="22">
        <v>1</v>
      </c>
      <c r="AZ286" s="22">
        <v>3</v>
      </c>
      <c r="BA286" s="22">
        <v>0</v>
      </c>
      <c r="BB286" s="22">
        <v>0</v>
      </c>
      <c r="BC286" s="22">
        <v>1</v>
      </c>
      <c r="BD286" s="22">
        <v>0</v>
      </c>
      <c r="BE286" s="22">
        <v>1</v>
      </c>
    </row>
    <row r="287" spans="1:57" s="23" customFormat="1" ht="13.7" customHeight="1">
      <c r="A287" s="19" t="s">
        <v>1219</v>
      </c>
      <c r="B287" s="19" t="s">
        <v>733</v>
      </c>
      <c r="C287" s="28" t="s">
        <v>879</v>
      </c>
      <c r="D287" s="21">
        <v>0</v>
      </c>
      <c r="E287" s="21" t="s">
        <v>1220</v>
      </c>
      <c r="F287" s="21" t="s">
        <v>1146</v>
      </c>
      <c r="G287" s="1">
        <v>20</v>
      </c>
      <c r="H287" s="1">
        <v>78</v>
      </c>
      <c r="I287" s="1">
        <v>78</v>
      </c>
      <c r="J287" s="1">
        <v>86</v>
      </c>
      <c r="K287" s="1">
        <v>97</v>
      </c>
      <c r="L287" s="1">
        <v>88</v>
      </c>
      <c r="M287" s="1">
        <v>85</v>
      </c>
      <c r="N287" s="1">
        <v>257</v>
      </c>
      <c r="O287" s="1">
        <v>255</v>
      </c>
      <c r="P287" s="1">
        <f t="shared" si="58"/>
        <v>512</v>
      </c>
      <c r="Q287" s="22">
        <v>1</v>
      </c>
      <c r="R287" s="22">
        <v>5</v>
      </c>
      <c r="S287" s="22">
        <v>0</v>
      </c>
      <c r="T287" s="22">
        <v>0</v>
      </c>
      <c r="U287" s="22">
        <v>0</v>
      </c>
      <c r="V287" s="22">
        <v>0</v>
      </c>
      <c r="W287" s="22">
        <v>0</v>
      </c>
      <c r="X287" s="22">
        <v>0</v>
      </c>
      <c r="Y287" s="22">
        <v>0</v>
      </c>
      <c r="Z287" s="22">
        <v>0</v>
      </c>
      <c r="AA287" s="22">
        <v>0</v>
      </c>
      <c r="AB287" s="22">
        <v>0</v>
      </c>
      <c r="AC287" s="22">
        <v>1</v>
      </c>
      <c r="AD287" s="22">
        <v>5</v>
      </c>
      <c r="AE287" s="22">
        <v>2</v>
      </c>
      <c r="AF287" s="22">
        <v>10</v>
      </c>
      <c r="AG287" s="1">
        <v>1</v>
      </c>
      <c r="AH287" s="1">
        <v>0</v>
      </c>
      <c r="AI287" s="1">
        <v>1</v>
      </c>
      <c r="AJ287" s="1">
        <v>1</v>
      </c>
      <c r="AK287" s="1">
        <v>0</v>
      </c>
      <c r="AL287" s="1">
        <v>23</v>
      </c>
      <c r="AM287" s="1">
        <v>1</v>
      </c>
      <c r="AN287" s="1">
        <v>1</v>
      </c>
      <c r="AO287" s="1">
        <v>0</v>
      </c>
      <c r="AP287" s="1">
        <v>15</v>
      </c>
      <c r="AQ287" s="22">
        <v>13</v>
      </c>
      <c r="AR287" s="22">
        <v>28</v>
      </c>
      <c r="AS287" s="22">
        <v>1</v>
      </c>
      <c r="AT287" s="22">
        <v>0</v>
      </c>
      <c r="AU287" s="22">
        <v>1</v>
      </c>
      <c r="AV287" s="22">
        <v>2</v>
      </c>
      <c r="AW287" s="22">
        <v>1</v>
      </c>
      <c r="AX287" s="22">
        <v>6</v>
      </c>
      <c r="AY287" s="22">
        <v>1</v>
      </c>
      <c r="AZ287" s="22">
        <v>1</v>
      </c>
      <c r="BA287" s="22">
        <v>0</v>
      </c>
      <c r="BB287" s="22">
        <v>0</v>
      </c>
      <c r="BC287" s="22">
        <v>2</v>
      </c>
      <c r="BD287" s="22">
        <v>0</v>
      </c>
      <c r="BE287" s="22">
        <v>2</v>
      </c>
    </row>
    <row r="288" spans="1:57" s="23" customFormat="1" ht="13.7" customHeight="1">
      <c r="A288" s="19" t="s">
        <v>1219</v>
      </c>
      <c r="B288" s="19" t="s">
        <v>733</v>
      </c>
      <c r="C288" s="28" t="s">
        <v>900</v>
      </c>
      <c r="D288" s="21">
        <v>0</v>
      </c>
      <c r="E288" s="21" t="s">
        <v>1220</v>
      </c>
      <c r="F288" s="21" t="s">
        <v>1146</v>
      </c>
      <c r="G288" s="1">
        <v>18</v>
      </c>
      <c r="H288" s="1">
        <v>75</v>
      </c>
      <c r="I288" s="1">
        <v>84</v>
      </c>
      <c r="J288" s="1">
        <v>87</v>
      </c>
      <c r="K288" s="1">
        <v>86</v>
      </c>
      <c r="L288" s="1">
        <v>78</v>
      </c>
      <c r="M288" s="1">
        <v>76</v>
      </c>
      <c r="N288" s="1">
        <v>250</v>
      </c>
      <c r="O288" s="1">
        <v>236</v>
      </c>
      <c r="P288" s="1">
        <f t="shared" ref="P288:P355" si="59">SUM(H288:M288)</f>
        <v>486</v>
      </c>
      <c r="Q288" s="22">
        <v>1</v>
      </c>
      <c r="R288" s="22">
        <v>5</v>
      </c>
      <c r="S288" s="22">
        <v>0</v>
      </c>
      <c r="T288" s="22">
        <v>0</v>
      </c>
      <c r="U288" s="22">
        <v>0</v>
      </c>
      <c r="V288" s="22">
        <v>0</v>
      </c>
      <c r="W288" s="22">
        <v>0</v>
      </c>
      <c r="X288" s="22">
        <v>0</v>
      </c>
      <c r="Y288" s="22">
        <v>0</v>
      </c>
      <c r="Z288" s="22">
        <v>0</v>
      </c>
      <c r="AA288" s="22">
        <v>0</v>
      </c>
      <c r="AB288" s="22">
        <v>0</v>
      </c>
      <c r="AC288" s="22">
        <v>1</v>
      </c>
      <c r="AD288" s="22">
        <v>8</v>
      </c>
      <c r="AE288" s="22">
        <v>2</v>
      </c>
      <c r="AF288" s="22">
        <v>13</v>
      </c>
      <c r="AG288" s="1">
        <v>1</v>
      </c>
      <c r="AH288" s="1">
        <v>0</v>
      </c>
      <c r="AI288" s="1">
        <v>1</v>
      </c>
      <c r="AJ288" s="1">
        <v>0</v>
      </c>
      <c r="AK288" s="1">
        <v>0</v>
      </c>
      <c r="AL288" s="1">
        <v>22</v>
      </c>
      <c r="AM288" s="1">
        <v>1</v>
      </c>
      <c r="AN288" s="1">
        <v>1</v>
      </c>
      <c r="AO288" s="1">
        <v>0</v>
      </c>
      <c r="AP288" s="1">
        <v>8</v>
      </c>
      <c r="AQ288" s="22">
        <v>18</v>
      </c>
      <c r="AR288" s="22">
        <v>26</v>
      </c>
      <c r="AS288" s="22">
        <v>1</v>
      </c>
      <c r="AT288" s="22">
        <v>0</v>
      </c>
      <c r="AU288" s="22">
        <v>2</v>
      </c>
      <c r="AV288" s="22">
        <v>3</v>
      </c>
      <c r="AW288" s="22">
        <v>1</v>
      </c>
      <c r="AX288" s="22">
        <v>6</v>
      </c>
      <c r="AY288" s="22">
        <v>1</v>
      </c>
      <c r="AZ288" s="22">
        <v>2</v>
      </c>
      <c r="BA288" s="22">
        <v>0</v>
      </c>
      <c r="BB288" s="22">
        <v>0</v>
      </c>
      <c r="BC288" s="22">
        <v>1</v>
      </c>
      <c r="BD288" s="22">
        <v>0</v>
      </c>
      <c r="BE288" s="22">
        <v>1</v>
      </c>
    </row>
    <row r="289" spans="1:57" s="23" customFormat="1" ht="13.7" customHeight="1">
      <c r="A289" s="19" t="s">
        <v>1219</v>
      </c>
      <c r="B289" s="19" t="s">
        <v>733</v>
      </c>
      <c r="C289" s="28" t="s">
        <v>240</v>
      </c>
      <c r="D289" s="21">
        <v>0</v>
      </c>
      <c r="E289" s="21" t="s">
        <v>1220</v>
      </c>
      <c r="F289" s="21" t="s">
        <v>1146</v>
      </c>
      <c r="G289" s="1">
        <v>13</v>
      </c>
      <c r="H289" s="1">
        <v>61</v>
      </c>
      <c r="I289" s="1">
        <v>50</v>
      </c>
      <c r="J289" s="1">
        <v>48</v>
      </c>
      <c r="K289" s="1">
        <v>55</v>
      </c>
      <c r="L289" s="1">
        <v>57</v>
      </c>
      <c r="M289" s="1">
        <v>44</v>
      </c>
      <c r="N289" s="1">
        <v>158</v>
      </c>
      <c r="O289" s="1">
        <v>157</v>
      </c>
      <c r="P289" s="1">
        <f t="shared" si="59"/>
        <v>315</v>
      </c>
      <c r="Q289" s="22">
        <v>1</v>
      </c>
      <c r="R289" s="22">
        <v>1</v>
      </c>
      <c r="S289" s="22">
        <v>0</v>
      </c>
      <c r="T289" s="22">
        <v>0</v>
      </c>
      <c r="U289" s="22">
        <v>0</v>
      </c>
      <c r="V289" s="22">
        <v>0</v>
      </c>
      <c r="W289" s="22">
        <v>0</v>
      </c>
      <c r="X289" s="22">
        <v>0</v>
      </c>
      <c r="Y289" s="22">
        <v>0</v>
      </c>
      <c r="Z289" s="22">
        <v>0</v>
      </c>
      <c r="AA289" s="22">
        <v>0</v>
      </c>
      <c r="AB289" s="22">
        <v>0</v>
      </c>
      <c r="AC289" s="22">
        <v>0</v>
      </c>
      <c r="AD289" s="22">
        <v>0</v>
      </c>
      <c r="AE289" s="22">
        <v>1</v>
      </c>
      <c r="AF289" s="22">
        <v>1</v>
      </c>
      <c r="AG289" s="1">
        <v>1</v>
      </c>
      <c r="AH289" s="1">
        <v>0</v>
      </c>
      <c r="AI289" s="1">
        <v>1</v>
      </c>
      <c r="AJ289" s="1">
        <v>0</v>
      </c>
      <c r="AK289" s="1">
        <v>0</v>
      </c>
      <c r="AL289" s="1">
        <v>16</v>
      </c>
      <c r="AM289" s="1">
        <v>1</v>
      </c>
      <c r="AN289" s="1">
        <v>0</v>
      </c>
      <c r="AO289" s="1">
        <v>0</v>
      </c>
      <c r="AP289" s="1">
        <v>6</v>
      </c>
      <c r="AQ289" s="22">
        <v>13</v>
      </c>
      <c r="AR289" s="22">
        <v>19</v>
      </c>
      <c r="AS289" s="22">
        <v>1</v>
      </c>
      <c r="AT289" s="22">
        <v>0</v>
      </c>
      <c r="AU289" s="22">
        <v>1</v>
      </c>
      <c r="AV289" s="22">
        <v>2</v>
      </c>
      <c r="AW289" s="22">
        <v>1</v>
      </c>
      <c r="AX289" s="22">
        <v>6</v>
      </c>
      <c r="AY289" s="22">
        <v>1</v>
      </c>
      <c r="AZ289" s="22">
        <v>1</v>
      </c>
      <c r="BA289" s="22">
        <v>0</v>
      </c>
      <c r="BB289" s="22">
        <v>0</v>
      </c>
      <c r="BC289" s="22">
        <v>0</v>
      </c>
      <c r="BD289" s="22">
        <v>1</v>
      </c>
      <c r="BE289" s="22">
        <v>0</v>
      </c>
    </row>
    <row r="290" spans="1:57" s="23" customFormat="1" ht="13.7" customHeight="1">
      <c r="A290" s="19" t="s">
        <v>1219</v>
      </c>
      <c r="B290" s="19" t="s">
        <v>733</v>
      </c>
      <c r="C290" s="28" t="s">
        <v>258</v>
      </c>
      <c r="D290" s="21">
        <v>0</v>
      </c>
      <c r="E290" s="21" t="s">
        <v>1220</v>
      </c>
      <c r="F290" s="21" t="s">
        <v>1146</v>
      </c>
      <c r="G290" s="1">
        <v>25</v>
      </c>
      <c r="H290" s="1">
        <v>121</v>
      </c>
      <c r="I290" s="1">
        <v>140</v>
      </c>
      <c r="J290" s="1">
        <v>123</v>
      </c>
      <c r="K290" s="1">
        <v>134</v>
      </c>
      <c r="L290" s="1">
        <v>148</v>
      </c>
      <c r="M290" s="1">
        <v>155</v>
      </c>
      <c r="N290" s="1">
        <v>432</v>
      </c>
      <c r="O290" s="1">
        <v>389</v>
      </c>
      <c r="P290" s="1">
        <f t="shared" si="59"/>
        <v>821</v>
      </c>
      <c r="Q290" s="22">
        <v>1</v>
      </c>
      <c r="R290" s="22">
        <v>8</v>
      </c>
      <c r="S290" s="22">
        <v>0</v>
      </c>
      <c r="T290" s="22">
        <v>0</v>
      </c>
      <c r="U290" s="22">
        <v>0</v>
      </c>
      <c r="V290" s="22">
        <v>0</v>
      </c>
      <c r="W290" s="22">
        <v>0</v>
      </c>
      <c r="X290" s="22">
        <v>0</v>
      </c>
      <c r="Y290" s="22">
        <v>0</v>
      </c>
      <c r="Z290" s="22">
        <v>0</v>
      </c>
      <c r="AA290" s="22">
        <v>0</v>
      </c>
      <c r="AB290" s="22">
        <v>0</v>
      </c>
      <c r="AC290" s="22">
        <v>1</v>
      </c>
      <c r="AD290" s="22">
        <v>6</v>
      </c>
      <c r="AE290" s="22">
        <v>2</v>
      </c>
      <c r="AF290" s="22">
        <v>14</v>
      </c>
      <c r="AG290" s="1">
        <v>1</v>
      </c>
      <c r="AH290" s="1">
        <v>0</v>
      </c>
      <c r="AI290" s="1">
        <v>1</v>
      </c>
      <c r="AJ290" s="1">
        <v>1</v>
      </c>
      <c r="AK290" s="1">
        <v>0</v>
      </c>
      <c r="AL290" s="1">
        <v>30</v>
      </c>
      <c r="AM290" s="1">
        <v>1</v>
      </c>
      <c r="AN290" s="1">
        <v>0</v>
      </c>
      <c r="AO290" s="1">
        <v>0</v>
      </c>
      <c r="AP290" s="1">
        <v>12</v>
      </c>
      <c r="AQ290" s="22">
        <v>22</v>
      </c>
      <c r="AR290" s="22">
        <v>34</v>
      </c>
      <c r="AS290" s="22">
        <v>1</v>
      </c>
      <c r="AT290" s="22">
        <v>1</v>
      </c>
      <c r="AU290" s="22">
        <v>2</v>
      </c>
      <c r="AV290" s="22">
        <v>4</v>
      </c>
      <c r="AW290" s="22">
        <v>1</v>
      </c>
      <c r="AX290" s="22">
        <v>6</v>
      </c>
      <c r="AY290" s="22">
        <v>1</v>
      </c>
      <c r="AZ290" s="22">
        <v>1</v>
      </c>
      <c r="BA290" s="22">
        <v>0</v>
      </c>
      <c r="BB290" s="22">
        <v>0</v>
      </c>
      <c r="BC290" s="22">
        <v>1</v>
      </c>
      <c r="BD290" s="22">
        <v>0</v>
      </c>
      <c r="BE290" s="22">
        <v>1</v>
      </c>
    </row>
    <row r="291" spans="1:57" s="23" customFormat="1" ht="13.7" customHeight="1">
      <c r="A291" s="19" t="s">
        <v>1219</v>
      </c>
      <c r="B291" s="19" t="s">
        <v>733</v>
      </c>
      <c r="C291" s="28" t="s">
        <v>267</v>
      </c>
      <c r="D291" s="21">
        <v>0</v>
      </c>
      <c r="E291" s="21" t="s">
        <v>1220</v>
      </c>
      <c r="F291" s="21" t="s">
        <v>1146</v>
      </c>
      <c r="G291" s="1">
        <v>14</v>
      </c>
      <c r="H291" s="1">
        <v>52</v>
      </c>
      <c r="I291" s="1">
        <v>56</v>
      </c>
      <c r="J291" s="1">
        <v>59</v>
      </c>
      <c r="K291" s="1">
        <v>46</v>
      </c>
      <c r="L291" s="1">
        <v>58</v>
      </c>
      <c r="M291" s="1">
        <v>63</v>
      </c>
      <c r="N291" s="1">
        <v>185</v>
      </c>
      <c r="O291" s="1">
        <v>149</v>
      </c>
      <c r="P291" s="1">
        <f t="shared" si="59"/>
        <v>334</v>
      </c>
      <c r="Q291" s="22">
        <v>1</v>
      </c>
      <c r="R291" s="22">
        <v>7</v>
      </c>
      <c r="S291" s="22">
        <v>0</v>
      </c>
      <c r="T291" s="22">
        <v>0</v>
      </c>
      <c r="U291" s="22">
        <v>0</v>
      </c>
      <c r="V291" s="22">
        <v>0</v>
      </c>
      <c r="W291" s="22">
        <v>0</v>
      </c>
      <c r="X291" s="22">
        <v>0</v>
      </c>
      <c r="Y291" s="22">
        <v>0</v>
      </c>
      <c r="Z291" s="22">
        <v>0</v>
      </c>
      <c r="AA291" s="22">
        <v>0</v>
      </c>
      <c r="AB291" s="22">
        <v>0</v>
      </c>
      <c r="AC291" s="22">
        <v>1</v>
      </c>
      <c r="AD291" s="22">
        <v>7</v>
      </c>
      <c r="AE291" s="22">
        <v>2</v>
      </c>
      <c r="AF291" s="22">
        <v>14</v>
      </c>
      <c r="AG291" s="1">
        <v>1</v>
      </c>
      <c r="AH291" s="1">
        <v>0</v>
      </c>
      <c r="AI291" s="1">
        <v>1</v>
      </c>
      <c r="AJ291" s="1">
        <v>0</v>
      </c>
      <c r="AK291" s="1">
        <v>0</v>
      </c>
      <c r="AL291" s="1">
        <v>20</v>
      </c>
      <c r="AM291" s="1">
        <v>1</v>
      </c>
      <c r="AN291" s="1">
        <v>0</v>
      </c>
      <c r="AO291" s="1">
        <v>0</v>
      </c>
      <c r="AP291" s="1">
        <v>8</v>
      </c>
      <c r="AQ291" s="22">
        <v>15</v>
      </c>
      <c r="AR291" s="22">
        <v>23</v>
      </c>
      <c r="AS291" s="22">
        <v>1</v>
      </c>
      <c r="AT291" s="22">
        <v>0</v>
      </c>
      <c r="AU291" s="22">
        <v>1</v>
      </c>
      <c r="AV291" s="22">
        <v>2</v>
      </c>
      <c r="AW291" s="22">
        <v>1</v>
      </c>
      <c r="AX291" s="22">
        <v>6</v>
      </c>
      <c r="AY291" s="22">
        <v>1</v>
      </c>
      <c r="AZ291" s="22">
        <v>1</v>
      </c>
      <c r="BA291" s="22">
        <v>0</v>
      </c>
      <c r="BB291" s="22">
        <v>0</v>
      </c>
      <c r="BC291" s="22">
        <v>2</v>
      </c>
      <c r="BD291" s="22">
        <v>0</v>
      </c>
      <c r="BE291" s="22">
        <v>2</v>
      </c>
    </row>
    <row r="292" spans="1:57" s="23" customFormat="1" ht="13.7" customHeight="1">
      <c r="A292" s="19" t="s">
        <v>1219</v>
      </c>
      <c r="B292" s="19" t="s">
        <v>733</v>
      </c>
      <c r="C292" s="28" t="s">
        <v>25</v>
      </c>
      <c r="D292" s="21">
        <v>0</v>
      </c>
      <c r="E292" s="21" t="s">
        <v>1220</v>
      </c>
      <c r="F292" s="21" t="s">
        <v>1146</v>
      </c>
      <c r="G292" s="1">
        <v>20</v>
      </c>
      <c r="H292" s="1">
        <v>82</v>
      </c>
      <c r="I292" s="1">
        <v>75</v>
      </c>
      <c r="J292" s="1">
        <v>74</v>
      </c>
      <c r="K292" s="1">
        <v>86</v>
      </c>
      <c r="L292" s="1">
        <v>86</v>
      </c>
      <c r="M292" s="1">
        <v>88</v>
      </c>
      <c r="N292" s="1">
        <v>241</v>
      </c>
      <c r="O292" s="1">
        <v>250</v>
      </c>
      <c r="P292" s="1">
        <f t="shared" si="59"/>
        <v>491</v>
      </c>
      <c r="Q292" s="22">
        <v>1</v>
      </c>
      <c r="R292" s="22">
        <v>5</v>
      </c>
      <c r="S292" s="22">
        <v>0</v>
      </c>
      <c r="T292" s="22">
        <v>0</v>
      </c>
      <c r="U292" s="22">
        <v>0</v>
      </c>
      <c r="V292" s="22">
        <v>0</v>
      </c>
      <c r="W292" s="22">
        <v>0</v>
      </c>
      <c r="X292" s="22">
        <v>0</v>
      </c>
      <c r="Y292" s="22">
        <v>0</v>
      </c>
      <c r="Z292" s="22">
        <v>0</v>
      </c>
      <c r="AA292" s="22">
        <v>0</v>
      </c>
      <c r="AB292" s="22">
        <v>0</v>
      </c>
      <c r="AC292" s="22">
        <v>2</v>
      </c>
      <c r="AD292" s="22">
        <v>8</v>
      </c>
      <c r="AE292" s="22">
        <v>3</v>
      </c>
      <c r="AF292" s="22">
        <v>13</v>
      </c>
      <c r="AG292" s="1">
        <v>1</v>
      </c>
      <c r="AH292" s="1">
        <v>0</v>
      </c>
      <c r="AI292" s="1">
        <v>1</v>
      </c>
      <c r="AJ292" s="1">
        <v>0</v>
      </c>
      <c r="AK292" s="1">
        <v>0</v>
      </c>
      <c r="AL292" s="1">
        <v>28</v>
      </c>
      <c r="AM292" s="1">
        <v>1</v>
      </c>
      <c r="AN292" s="1">
        <v>0</v>
      </c>
      <c r="AO292" s="1">
        <v>0</v>
      </c>
      <c r="AP292" s="1">
        <v>12</v>
      </c>
      <c r="AQ292" s="22">
        <v>19</v>
      </c>
      <c r="AR292" s="22">
        <v>31</v>
      </c>
      <c r="AS292" s="22">
        <v>1</v>
      </c>
      <c r="AT292" s="22">
        <v>0</v>
      </c>
      <c r="AU292" s="22">
        <v>1</v>
      </c>
      <c r="AV292" s="22">
        <v>2</v>
      </c>
      <c r="AW292" s="22">
        <v>1</v>
      </c>
      <c r="AX292" s="22">
        <v>6</v>
      </c>
      <c r="AY292" s="22">
        <v>1</v>
      </c>
      <c r="AZ292" s="22">
        <v>2</v>
      </c>
      <c r="BA292" s="22">
        <v>0</v>
      </c>
      <c r="BB292" s="22">
        <v>0</v>
      </c>
      <c r="BC292" s="22">
        <v>2</v>
      </c>
      <c r="BD292" s="22">
        <v>1</v>
      </c>
      <c r="BE292" s="22">
        <v>2</v>
      </c>
    </row>
    <row r="293" spans="1:57" s="23" customFormat="1" ht="13.7" customHeight="1">
      <c r="A293" s="19" t="s">
        <v>1219</v>
      </c>
      <c r="B293" s="19" t="s">
        <v>733</v>
      </c>
      <c r="C293" s="28" t="s">
        <v>30</v>
      </c>
      <c r="D293" s="21">
        <v>0</v>
      </c>
      <c r="E293" s="21" t="s">
        <v>1220</v>
      </c>
      <c r="F293" s="21" t="s">
        <v>1146</v>
      </c>
      <c r="G293" s="1">
        <v>21</v>
      </c>
      <c r="H293" s="1">
        <v>124</v>
      </c>
      <c r="I293" s="1">
        <v>73</v>
      </c>
      <c r="J293" s="1">
        <v>107</v>
      </c>
      <c r="K293" s="1">
        <v>115</v>
      </c>
      <c r="L293" s="1">
        <v>115</v>
      </c>
      <c r="M293" s="1">
        <v>106</v>
      </c>
      <c r="N293" s="1">
        <v>335</v>
      </c>
      <c r="O293" s="1">
        <v>305</v>
      </c>
      <c r="P293" s="1">
        <f t="shared" si="59"/>
        <v>640</v>
      </c>
      <c r="Q293" s="22">
        <v>1</v>
      </c>
      <c r="R293" s="22">
        <v>7</v>
      </c>
      <c r="S293" s="22">
        <v>0</v>
      </c>
      <c r="T293" s="22">
        <v>0</v>
      </c>
      <c r="U293" s="22">
        <v>0</v>
      </c>
      <c r="V293" s="22">
        <v>0</v>
      </c>
      <c r="W293" s="22">
        <v>0</v>
      </c>
      <c r="X293" s="22">
        <v>0</v>
      </c>
      <c r="Y293" s="22">
        <v>0</v>
      </c>
      <c r="Z293" s="22">
        <v>0</v>
      </c>
      <c r="AA293" s="22">
        <v>0</v>
      </c>
      <c r="AB293" s="22">
        <v>0</v>
      </c>
      <c r="AC293" s="22">
        <v>2</v>
      </c>
      <c r="AD293" s="22">
        <v>10</v>
      </c>
      <c r="AE293" s="22">
        <v>3</v>
      </c>
      <c r="AF293" s="22">
        <v>17</v>
      </c>
      <c r="AG293" s="1">
        <v>1</v>
      </c>
      <c r="AH293" s="1">
        <v>0</v>
      </c>
      <c r="AI293" s="1">
        <v>1</v>
      </c>
      <c r="AJ293" s="1">
        <v>0</v>
      </c>
      <c r="AK293" s="1">
        <v>0</v>
      </c>
      <c r="AL293" s="1">
        <v>26</v>
      </c>
      <c r="AM293" s="1">
        <v>1</v>
      </c>
      <c r="AN293" s="1">
        <v>1</v>
      </c>
      <c r="AO293" s="1">
        <v>0</v>
      </c>
      <c r="AP293" s="1">
        <v>8</v>
      </c>
      <c r="AQ293" s="22">
        <v>22</v>
      </c>
      <c r="AR293" s="22">
        <v>30</v>
      </c>
      <c r="AS293" s="22">
        <v>1</v>
      </c>
      <c r="AT293" s="22">
        <v>0</v>
      </c>
      <c r="AU293" s="22">
        <v>2</v>
      </c>
      <c r="AV293" s="22">
        <v>3</v>
      </c>
      <c r="AW293" s="22">
        <v>1</v>
      </c>
      <c r="AX293" s="22">
        <v>6</v>
      </c>
      <c r="AY293" s="22">
        <v>1</v>
      </c>
      <c r="AZ293" s="22">
        <v>1</v>
      </c>
      <c r="BA293" s="22">
        <v>0</v>
      </c>
      <c r="BB293" s="22">
        <v>0</v>
      </c>
      <c r="BC293" s="22">
        <v>0</v>
      </c>
      <c r="BD293" s="22">
        <v>0</v>
      </c>
      <c r="BE293" s="22">
        <v>0</v>
      </c>
    </row>
    <row r="294" spans="1:57" s="23" customFormat="1" ht="13.7" customHeight="1">
      <c r="A294" s="19" t="s">
        <v>1219</v>
      </c>
      <c r="B294" s="19" t="s">
        <v>733</v>
      </c>
      <c r="C294" s="28" t="s">
        <v>33</v>
      </c>
      <c r="D294" s="21">
        <v>0</v>
      </c>
      <c r="E294" s="21" t="s">
        <v>1220</v>
      </c>
      <c r="F294" s="21" t="s">
        <v>1146</v>
      </c>
      <c r="G294" s="1">
        <v>20</v>
      </c>
      <c r="H294" s="1">
        <v>88</v>
      </c>
      <c r="I294" s="1">
        <v>89</v>
      </c>
      <c r="J294" s="1">
        <v>93</v>
      </c>
      <c r="K294" s="1">
        <v>115</v>
      </c>
      <c r="L294" s="1">
        <v>93</v>
      </c>
      <c r="M294" s="1">
        <v>104</v>
      </c>
      <c r="N294" s="1">
        <v>289</v>
      </c>
      <c r="O294" s="1">
        <v>293</v>
      </c>
      <c r="P294" s="1">
        <f t="shared" si="59"/>
        <v>582</v>
      </c>
      <c r="Q294" s="22">
        <v>0</v>
      </c>
      <c r="R294" s="22">
        <v>0</v>
      </c>
      <c r="S294" s="22">
        <v>0</v>
      </c>
      <c r="T294" s="22">
        <v>0</v>
      </c>
      <c r="U294" s="22">
        <v>0</v>
      </c>
      <c r="V294" s="22">
        <v>0</v>
      </c>
      <c r="W294" s="22">
        <v>0</v>
      </c>
      <c r="X294" s="22">
        <v>0</v>
      </c>
      <c r="Y294" s="22">
        <v>0</v>
      </c>
      <c r="Z294" s="22">
        <v>0</v>
      </c>
      <c r="AA294" s="22">
        <v>0</v>
      </c>
      <c r="AB294" s="22">
        <v>0</v>
      </c>
      <c r="AC294" s="22">
        <v>2</v>
      </c>
      <c r="AD294" s="22">
        <v>12</v>
      </c>
      <c r="AE294" s="22">
        <v>2</v>
      </c>
      <c r="AF294" s="22">
        <v>12</v>
      </c>
      <c r="AG294" s="1">
        <v>1</v>
      </c>
      <c r="AH294" s="1">
        <v>0</v>
      </c>
      <c r="AI294" s="1">
        <v>1</v>
      </c>
      <c r="AJ294" s="1">
        <v>0</v>
      </c>
      <c r="AK294" s="1">
        <v>0</v>
      </c>
      <c r="AL294" s="1">
        <v>25</v>
      </c>
      <c r="AM294" s="1">
        <v>1</v>
      </c>
      <c r="AN294" s="1">
        <v>0</v>
      </c>
      <c r="AO294" s="1">
        <v>0</v>
      </c>
      <c r="AP294" s="1">
        <v>9</v>
      </c>
      <c r="AQ294" s="22">
        <v>19</v>
      </c>
      <c r="AR294" s="22">
        <v>28</v>
      </c>
      <c r="AS294" s="22">
        <v>1</v>
      </c>
      <c r="AT294" s="22">
        <v>0</v>
      </c>
      <c r="AU294" s="22">
        <v>1</v>
      </c>
      <c r="AV294" s="22">
        <v>2</v>
      </c>
      <c r="AW294" s="22">
        <v>1</v>
      </c>
      <c r="AX294" s="22">
        <v>6</v>
      </c>
      <c r="AY294" s="22">
        <v>1</v>
      </c>
      <c r="AZ294" s="22">
        <v>1</v>
      </c>
      <c r="BA294" s="22">
        <v>0</v>
      </c>
      <c r="BB294" s="22">
        <v>1</v>
      </c>
      <c r="BC294" s="22">
        <v>1</v>
      </c>
      <c r="BD294" s="22">
        <v>0</v>
      </c>
      <c r="BE294" s="22">
        <v>1</v>
      </c>
    </row>
    <row r="295" spans="1:57" s="23" customFormat="1" ht="13.7" customHeight="1">
      <c r="A295" s="19" t="s">
        <v>1219</v>
      </c>
      <c r="B295" s="19" t="s">
        <v>733</v>
      </c>
      <c r="C295" s="28" t="s">
        <v>50</v>
      </c>
      <c r="D295" s="21">
        <v>0</v>
      </c>
      <c r="E295" s="21" t="s">
        <v>1220</v>
      </c>
      <c r="F295" s="21" t="s">
        <v>1146</v>
      </c>
      <c r="G295" s="1">
        <v>11</v>
      </c>
      <c r="H295" s="1">
        <v>33</v>
      </c>
      <c r="I295" s="1">
        <v>48</v>
      </c>
      <c r="J295" s="1">
        <v>37</v>
      </c>
      <c r="K295" s="1">
        <v>51</v>
      </c>
      <c r="L295" s="1">
        <v>34</v>
      </c>
      <c r="M295" s="1">
        <v>52</v>
      </c>
      <c r="N295" s="1">
        <v>131</v>
      </c>
      <c r="O295" s="1">
        <v>124</v>
      </c>
      <c r="P295" s="1">
        <f t="shared" si="59"/>
        <v>255</v>
      </c>
      <c r="Q295" s="22">
        <v>1</v>
      </c>
      <c r="R295" s="22">
        <v>2</v>
      </c>
      <c r="S295" s="22">
        <v>0</v>
      </c>
      <c r="T295" s="22">
        <v>0</v>
      </c>
      <c r="U295" s="22">
        <v>0</v>
      </c>
      <c r="V295" s="22">
        <v>0</v>
      </c>
      <c r="W295" s="22">
        <v>0</v>
      </c>
      <c r="X295" s="22">
        <v>0</v>
      </c>
      <c r="Y295" s="22">
        <v>0</v>
      </c>
      <c r="Z295" s="22">
        <v>0</v>
      </c>
      <c r="AA295" s="22">
        <v>0</v>
      </c>
      <c r="AB295" s="22">
        <v>0</v>
      </c>
      <c r="AC295" s="22">
        <v>1</v>
      </c>
      <c r="AD295" s="22">
        <v>1</v>
      </c>
      <c r="AE295" s="22">
        <v>2</v>
      </c>
      <c r="AF295" s="22">
        <v>3</v>
      </c>
      <c r="AG295" s="1">
        <v>1</v>
      </c>
      <c r="AH295" s="1">
        <v>0</v>
      </c>
      <c r="AI295" s="1">
        <v>1</v>
      </c>
      <c r="AJ295" s="1">
        <v>0</v>
      </c>
      <c r="AK295" s="1">
        <v>0</v>
      </c>
      <c r="AL295" s="1">
        <v>13</v>
      </c>
      <c r="AM295" s="1">
        <v>1</v>
      </c>
      <c r="AN295" s="1">
        <v>1</v>
      </c>
      <c r="AO295" s="1">
        <v>0</v>
      </c>
      <c r="AP295" s="1">
        <v>7</v>
      </c>
      <c r="AQ295" s="22">
        <v>10</v>
      </c>
      <c r="AR295" s="22">
        <v>17</v>
      </c>
      <c r="AS295" s="22">
        <v>1</v>
      </c>
      <c r="AT295" s="22">
        <v>0</v>
      </c>
      <c r="AU295" s="22">
        <v>1</v>
      </c>
      <c r="AV295" s="22">
        <v>2</v>
      </c>
      <c r="AW295" s="22">
        <v>1</v>
      </c>
      <c r="AX295" s="22">
        <v>3</v>
      </c>
      <c r="AY295" s="22">
        <v>1</v>
      </c>
      <c r="AZ295" s="22">
        <v>1</v>
      </c>
      <c r="BA295" s="22">
        <v>0</v>
      </c>
      <c r="BB295" s="22">
        <v>0</v>
      </c>
      <c r="BC295" s="22">
        <v>0</v>
      </c>
      <c r="BD295" s="22">
        <v>0</v>
      </c>
      <c r="BE295" s="22">
        <v>0</v>
      </c>
    </row>
    <row r="296" spans="1:57" s="23" customFormat="1" ht="13.7" customHeight="1">
      <c r="A296" s="19" t="s">
        <v>1219</v>
      </c>
      <c r="B296" s="19" t="s">
        <v>733</v>
      </c>
      <c r="C296" s="28" t="s">
        <v>57</v>
      </c>
      <c r="D296" s="21">
        <v>0</v>
      </c>
      <c r="E296" s="21" t="s">
        <v>1220</v>
      </c>
      <c r="F296" s="21" t="s">
        <v>1146</v>
      </c>
      <c r="G296" s="1">
        <v>23</v>
      </c>
      <c r="H296" s="1">
        <v>113</v>
      </c>
      <c r="I296" s="1">
        <v>106</v>
      </c>
      <c r="J296" s="1">
        <v>116</v>
      </c>
      <c r="K296" s="1">
        <v>94</v>
      </c>
      <c r="L296" s="1">
        <v>134</v>
      </c>
      <c r="M296" s="1">
        <v>118</v>
      </c>
      <c r="N296" s="1">
        <v>363</v>
      </c>
      <c r="O296" s="1">
        <v>318</v>
      </c>
      <c r="P296" s="1">
        <f t="shared" si="59"/>
        <v>681</v>
      </c>
      <c r="Q296" s="22">
        <v>1</v>
      </c>
      <c r="R296" s="22">
        <v>3</v>
      </c>
      <c r="S296" s="22">
        <v>0</v>
      </c>
      <c r="T296" s="22">
        <v>0</v>
      </c>
      <c r="U296" s="22">
        <v>0</v>
      </c>
      <c r="V296" s="22">
        <v>0</v>
      </c>
      <c r="W296" s="22">
        <v>0</v>
      </c>
      <c r="X296" s="22">
        <v>0</v>
      </c>
      <c r="Y296" s="22">
        <v>0</v>
      </c>
      <c r="Z296" s="22">
        <v>0</v>
      </c>
      <c r="AA296" s="22">
        <v>0</v>
      </c>
      <c r="AB296" s="22">
        <v>0</v>
      </c>
      <c r="AC296" s="22">
        <v>1</v>
      </c>
      <c r="AD296" s="22">
        <v>3</v>
      </c>
      <c r="AE296" s="22">
        <v>2</v>
      </c>
      <c r="AF296" s="22">
        <v>6</v>
      </c>
      <c r="AG296" s="1">
        <v>1</v>
      </c>
      <c r="AH296" s="1">
        <v>0</v>
      </c>
      <c r="AI296" s="1">
        <v>1</v>
      </c>
      <c r="AJ296" s="1">
        <v>1</v>
      </c>
      <c r="AK296" s="1">
        <v>0</v>
      </c>
      <c r="AL296" s="1">
        <v>25</v>
      </c>
      <c r="AM296" s="1">
        <v>1</v>
      </c>
      <c r="AN296" s="1">
        <v>1</v>
      </c>
      <c r="AO296" s="1">
        <v>0</v>
      </c>
      <c r="AP296" s="1">
        <v>16</v>
      </c>
      <c r="AQ296" s="22">
        <v>14</v>
      </c>
      <c r="AR296" s="22">
        <v>30</v>
      </c>
      <c r="AS296" s="22">
        <v>1</v>
      </c>
      <c r="AT296" s="22">
        <v>0</v>
      </c>
      <c r="AU296" s="22">
        <v>1</v>
      </c>
      <c r="AV296" s="22">
        <v>2</v>
      </c>
      <c r="AW296" s="22">
        <v>1</v>
      </c>
      <c r="AX296" s="22">
        <v>6</v>
      </c>
      <c r="AY296" s="22">
        <v>1</v>
      </c>
      <c r="AZ296" s="22">
        <v>3</v>
      </c>
      <c r="BA296" s="22">
        <v>0</v>
      </c>
      <c r="BB296" s="22">
        <v>0</v>
      </c>
      <c r="BC296" s="22">
        <v>1</v>
      </c>
      <c r="BD296" s="22">
        <v>0</v>
      </c>
      <c r="BE296" s="22">
        <v>1</v>
      </c>
    </row>
    <row r="297" spans="1:57" s="23" customFormat="1" ht="13.7" customHeight="1">
      <c r="A297" s="19" t="s">
        <v>1219</v>
      </c>
      <c r="B297" s="19" t="s">
        <v>733</v>
      </c>
      <c r="C297" s="28" t="s">
        <v>64</v>
      </c>
      <c r="D297" s="21">
        <v>0</v>
      </c>
      <c r="E297" s="21" t="s">
        <v>1220</v>
      </c>
      <c r="F297" s="21" t="s">
        <v>1146</v>
      </c>
      <c r="G297" s="1">
        <v>9</v>
      </c>
      <c r="H297" s="1">
        <v>36</v>
      </c>
      <c r="I297" s="1">
        <v>24</v>
      </c>
      <c r="J297" s="1">
        <v>28</v>
      </c>
      <c r="K297" s="1">
        <v>33</v>
      </c>
      <c r="L297" s="1">
        <v>26</v>
      </c>
      <c r="M297" s="1">
        <v>31</v>
      </c>
      <c r="N297" s="1">
        <v>100</v>
      </c>
      <c r="O297" s="1">
        <v>78</v>
      </c>
      <c r="P297" s="1">
        <f t="shared" si="59"/>
        <v>178</v>
      </c>
      <c r="Q297" s="22">
        <v>1</v>
      </c>
      <c r="R297" s="22">
        <v>1</v>
      </c>
      <c r="S297" s="22">
        <v>0</v>
      </c>
      <c r="T297" s="22">
        <v>0</v>
      </c>
      <c r="U297" s="22">
        <v>0</v>
      </c>
      <c r="V297" s="22">
        <v>0</v>
      </c>
      <c r="W297" s="22">
        <v>0</v>
      </c>
      <c r="X297" s="22">
        <v>0</v>
      </c>
      <c r="Y297" s="22">
        <v>0</v>
      </c>
      <c r="Z297" s="22">
        <v>0</v>
      </c>
      <c r="AA297" s="22">
        <v>0</v>
      </c>
      <c r="AB297" s="22">
        <v>0</v>
      </c>
      <c r="AC297" s="22">
        <v>1</v>
      </c>
      <c r="AD297" s="22">
        <v>3</v>
      </c>
      <c r="AE297" s="22">
        <v>2</v>
      </c>
      <c r="AF297" s="22">
        <v>4</v>
      </c>
      <c r="AG297" s="1">
        <v>1</v>
      </c>
      <c r="AH297" s="1">
        <v>0</v>
      </c>
      <c r="AI297" s="1">
        <v>1</v>
      </c>
      <c r="AJ297" s="1">
        <v>0</v>
      </c>
      <c r="AK297" s="1">
        <v>0</v>
      </c>
      <c r="AL297" s="1">
        <v>11</v>
      </c>
      <c r="AM297" s="1">
        <v>1</v>
      </c>
      <c r="AN297" s="1">
        <v>0</v>
      </c>
      <c r="AO297" s="1">
        <v>0</v>
      </c>
      <c r="AP297" s="1">
        <v>5</v>
      </c>
      <c r="AQ297" s="22">
        <v>9</v>
      </c>
      <c r="AR297" s="22">
        <v>14</v>
      </c>
      <c r="AS297" s="22">
        <v>1</v>
      </c>
      <c r="AT297" s="22">
        <v>0</v>
      </c>
      <c r="AU297" s="22">
        <v>1</v>
      </c>
      <c r="AV297" s="22">
        <v>2</v>
      </c>
      <c r="AW297" s="22">
        <v>1</v>
      </c>
      <c r="AX297" s="22">
        <v>0</v>
      </c>
      <c r="AY297" s="22">
        <v>1</v>
      </c>
      <c r="AZ297" s="22">
        <v>1</v>
      </c>
      <c r="BA297" s="22">
        <v>0</v>
      </c>
      <c r="BB297" s="22">
        <v>0</v>
      </c>
      <c r="BC297" s="22">
        <v>0</v>
      </c>
      <c r="BD297" s="22">
        <v>0</v>
      </c>
      <c r="BE297" s="22">
        <v>0</v>
      </c>
    </row>
    <row r="298" spans="1:57" s="23" customFormat="1" ht="13.7" customHeight="1">
      <c r="A298" s="19" t="s">
        <v>1219</v>
      </c>
      <c r="B298" s="19" t="s">
        <v>733</v>
      </c>
      <c r="C298" s="20" t="s">
        <v>1189</v>
      </c>
      <c r="D298" s="21">
        <v>0</v>
      </c>
      <c r="E298" s="21" t="s">
        <v>1220</v>
      </c>
      <c r="F298" s="21" t="s">
        <v>1221</v>
      </c>
      <c r="G298" s="1">
        <v>1</v>
      </c>
      <c r="H298" s="1">
        <v>0</v>
      </c>
      <c r="I298" s="1">
        <v>1</v>
      </c>
      <c r="J298" s="1">
        <v>2</v>
      </c>
      <c r="K298" s="1">
        <v>0</v>
      </c>
      <c r="L298" s="1">
        <v>0</v>
      </c>
      <c r="M298" s="1">
        <v>1</v>
      </c>
      <c r="N298" s="1">
        <v>2</v>
      </c>
      <c r="O298" s="1">
        <v>2</v>
      </c>
      <c r="P298" s="1">
        <f t="shared" si="59"/>
        <v>4</v>
      </c>
      <c r="Q298" s="22">
        <v>0</v>
      </c>
      <c r="R298" s="22">
        <v>0</v>
      </c>
      <c r="S298" s="22">
        <v>0</v>
      </c>
      <c r="T298" s="22">
        <v>0</v>
      </c>
      <c r="U298" s="22">
        <v>1</v>
      </c>
      <c r="V298" s="22">
        <v>4</v>
      </c>
      <c r="W298" s="22">
        <v>0</v>
      </c>
      <c r="X298" s="22">
        <v>0</v>
      </c>
      <c r="Y298" s="22">
        <v>0</v>
      </c>
      <c r="Z298" s="22">
        <v>0</v>
      </c>
      <c r="AA298" s="22">
        <v>0</v>
      </c>
      <c r="AB298" s="22">
        <v>0</v>
      </c>
      <c r="AC298" s="22">
        <v>0</v>
      </c>
      <c r="AD298" s="22">
        <v>0</v>
      </c>
      <c r="AE298" s="22">
        <v>1</v>
      </c>
      <c r="AF298" s="22">
        <v>4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2</v>
      </c>
      <c r="AM298" s="1">
        <v>0</v>
      </c>
      <c r="AN298" s="1">
        <v>0</v>
      </c>
      <c r="AO298" s="1">
        <v>0</v>
      </c>
      <c r="AP298" s="1">
        <v>1</v>
      </c>
      <c r="AQ298" s="22">
        <v>1</v>
      </c>
      <c r="AR298" s="22">
        <v>2</v>
      </c>
      <c r="AS298" s="22">
        <v>0</v>
      </c>
      <c r="AT298" s="22">
        <v>0</v>
      </c>
      <c r="AU298" s="22">
        <v>0</v>
      </c>
      <c r="AV298" s="22">
        <v>0</v>
      </c>
      <c r="AW298" s="22">
        <v>0</v>
      </c>
      <c r="AX298" s="22">
        <v>0</v>
      </c>
      <c r="AY298" s="22">
        <v>1</v>
      </c>
      <c r="AZ298" s="22">
        <v>0</v>
      </c>
      <c r="BA298" s="22">
        <v>0</v>
      </c>
      <c r="BB298" s="22">
        <v>0</v>
      </c>
      <c r="BC298" s="22">
        <v>0</v>
      </c>
      <c r="BD298" s="22">
        <v>0</v>
      </c>
      <c r="BE298" s="22">
        <v>0</v>
      </c>
    </row>
    <row r="299" spans="1:57" s="23" customFormat="1" ht="13.7" customHeight="1">
      <c r="A299" s="24"/>
      <c r="B299" s="24" t="s">
        <v>1136</v>
      </c>
      <c r="C299" s="24">
        <f>COUNTA(C96:C298)</f>
        <v>203</v>
      </c>
      <c r="D299" s="25">
        <f>COUNTIF(D96:D298,"併")</f>
        <v>2</v>
      </c>
      <c r="E299" s="25">
        <v>0</v>
      </c>
      <c r="F299" s="25"/>
      <c r="G299" s="26">
        <f t="shared" ref="G299" si="60">SUM(G96:G298)</f>
        <v>3319</v>
      </c>
      <c r="H299" s="26">
        <f t="shared" ref="H299:AF299" si="61">SUM(H96:H298)</f>
        <v>14590</v>
      </c>
      <c r="I299" s="26">
        <f t="shared" si="61"/>
        <v>15053</v>
      </c>
      <c r="J299" s="26">
        <f t="shared" si="61"/>
        <v>14953</v>
      </c>
      <c r="K299" s="26">
        <f t="shared" si="61"/>
        <v>15157</v>
      </c>
      <c r="L299" s="26">
        <f>SUM(L96:L298)</f>
        <v>15180</v>
      </c>
      <c r="M299" s="26">
        <f t="shared" si="61"/>
        <v>15048</v>
      </c>
      <c r="N299" s="26">
        <f t="shared" si="61"/>
        <v>45791</v>
      </c>
      <c r="O299" s="26">
        <f t="shared" si="61"/>
        <v>44190</v>
      </c>
      <c r="P299" s="26">
        <f t="shared" si="61"/>
        <v>89981</v>
      </c>
      <c r="Q299" s="26">
        <f t="shared" si="61"/>
        <v>186</v>
      </c>
      <c r="R299" s="26">
        <f t="shared" si="61"/>
        <v>730</v>
      </c>
      <c r="S299" s="26">
        <f t="shared" si="61"/>
        <v>0</v>
      </c>
      <c r="T299" s="26">
        <f t="shared" si="61"/>
        <v>0</v>
      </c>
      <c r="U299" s="26">
        <f t="shared" si="61"/>
        <v>5</v>
      </c>
      <c r="V299" s="26">
        <f t="shared" si="61"/>
        <v>9</v>
      </c>
      <c r="W299" s="26">
        <f t="shared" si="61"/>
        <v>0</v>
      </c>
      <c r="X299" s="26">
        <f t="shared" si="61"/>
        <v>0</v>
      </c>
      <c r="Y299" s="26">
        <f t="shared" si="61"/>
        <v>1</v>
      </c>
      <c r="Z299" s="26">
        <f t="shared" si="61"/>
        <v>1</v>
      </c>
      <c r="AA299" s="26">
        <f t="shared" si="61"/>
        <v>0</v>
      </c>
      <c r="AB299" s="26">
        <f t="shared" si="61"/>
        <v>0</v>
      </c>
      <c r="AC299" s="26">
        <f t="shared" si="61"/>
        <v>231</v>
      </c>
      <c r="AD299" s="26">
        <f t="shared" si="61"/>
        <v>1206</v>
      </c>
      <c r="AE299" s="26">
        <f t="shared" si="61"/>
        <v>423</v>
      </c>
      <c r="AF299" s="26">
        <f t="shared" si="61"/>
        <v>1946</v>
      </c>
      <c r="AG299" s="26">
        <f t="shared" ref="AG299:BE299" si="62">SUM(AG96:AG298)</f>
        <v>201</v>
      </c>
      <c r="AH299" s="26">
        <f t="shared" si="62"/>
        <v>0</v>
      </c>
      <c r="AI299" s="26">
        <f t="shared" si="62"/>
        <v>202</v>
      </c>
      <c r="AJ299" s="26">
        <f t="shared" si="62"/>
        <v>31</v>
      </c>
      <c r="AK299" s="26">
        <f t="shared" si="62"/>
        <v>0</v>
      </c>
      <c r="AL299" s="26">
        <f>SUM(AL96:AL298)</f>
        <v>4197</v>
      </c>
      <c r="AM299" s="26">
        <f t="shared" si="62"/>
        <v>222</v>
      </c>
      <c r="AN299" s="26">
        <f t="shared" si="62"/>
        <v>87</v>
      </c>
      <c r="AO299" s="26">
        <f t="shared" si="62"/>
        <v>0</v>
      </c>
      <c r="AP299" s="26">
        <f t="shared" si="62"/>
        <v>2116</v>
      </c>
      <c r="AQ299" s="26">
        <f t="shared" si="62"/>
        <v>2824</v>
      </c>
      <c r="AR299" s="26">
        <f t="shared" si="62"/>
        <v>4940</v>
      </c>
      <c r="AS299" s="26">
        <f t="shared" si="62"/>
        <v>210</v>
      </c>
      <c r="AT299" s="26">
        <f t="shared" si="62"/>
        <v>37</v>
      </c>
      <c r="AU299" s="26">
        <f t="shared" si="62"/>
        <v>320</v>
      </c>
      <c r="AV299" s="26">
        <f t="shared" si="62"/>
        <v>567</v>
      </c>
      <c r="AW299" s="26">
        <f>SUM(AW96:AW298)</f>
        <v>197</v>
      </c>
      <c r="AX299" s="26">
        <f t="shared" si="62"/>
        <v>1051</v>
      </c>
      <c r="AY299" s="26">
        <f t="shared" si="62"/>
        <v>203</v>
      </c>
      <c r="AZ299" s="26">
        <f t="shared" si="62"/>
        <v>257</v>
      </c>
      <c r="BA299" s="26">
        <f t="shared" si="62"/>
        <v>4</v>
      </c>
      <c r="BB299" s="26">
        <f t="shared" si="62"/>
        <v>34</v>
      </c>
      <c r="BC299" s="26">
        <f t="shared" si="62"/>
        <v>168</v>
      </c>
      <c r="BD299" s="26">
        <f t="shared" si="62"/>
        <v>45</v>
      </c>
      <c r="BE299" s="26">
        <f t="shared" si="62"/>
        <v>168</v>
      </c>
    </row>
    <row r="300" spans="1:57" s="23" customFormat="1" ht="13.7" customHeight="1">
      <c r="A300" s="19" t="s">
        <v>1219</v>
      </c>
      <c r="B300" s="19" t="s">
        <v>1009</v>
      </c>
      <c r="C300" s="20" t="s">
        <v>1010</v>
      </c>
      <c r="D300" s="21">
        <v>0</v>
      </c>
      <c r="E300" s="21" t="s">
        <v>1220</v>
      </c>
      <c r="F300" s="21" t="s">
        <v>1146</v>
      </c>
      <c r="G300" s="1">
        <v>22</v>
      </c>
      <c r="H300" s="1">
        <v>99</v>
      </c>
      <c r="I300" s="1">
        <v>96</v>
      </c>
      <c r="J300" s="1">
        <v>83</v>
      </c>
      <c r="K300" s="1">
        <v>100</v>
      </c>
      <c r="L300" s="1">
        <v>90</v>
      </c>
      <c r="M300" s="1">
        <v>98</v>
      </c>
      <c r="N300" s="1">
        <v>282</v>
      </c>
      <c r="O300" s="1">
        <v>284</v>
      </c>
      <c r="P300" s="1">
        <f t="shared" si="59"/>
        <v>566</v>
      </c>
      <c r="Q300" s="22">
        <v>2</v>
      </c>
      <c r="R300" s="22">
        <v>10</v>
      </c>
      <c r="S300" s="22">
        <v>0</v>
      </c>
      <c r="T300" s="22">
        <v>0</v>
      </c>
      <c r="U300" s="22">
        <v>0</v>
      </c>
      <c r="V300" s="22">
        <v>0</v>
      </c>
      <c r="W300" s="22">
        <v>0</v>
      </c>
      <c r="X300" s="22">
        <v>0</v>
      </c>
      <c r="Y300" s="22">
        <v>0</v>
      </c>
      <c r="Z300" s="22">
        <v>0</v>
      </c>
      <c r="AA300" s="22">
        <v>0</v>
      </c>
      <c r="AB300" s="22">
        <v>0</v>
      </c>
      <c r="AC300" s="22">
        <v>2</v>
      </c>
      <c r="AD300" s="22">
        <v>10</v>
      </c>
      <c r="AE300" s="22">
        <v>4</v>
      </c>
      <c r="AF300" s="22">
        <v>20</v>
      </c>
      <c r="AG300" s="1">
        <v>1</v>
      </c>
      <c r="AH300" s="1">
        <v>0</v>
      </c>
      <c r="AI300" s="1">
        <v>1</v>
      </c>
      <c r="AJ300" s="1">
        <v>1</v>
      </c>
      <c r="AK300" s="1">
        <v>0</v>
      </c>
      <c r="AL300" s="1">
        <v>29</v>
      </c>
      <c r="AM300" s="1">
        <v>1</v>
      </c>
      <c r="AN300" s="1">
        <v>2</v>
      </c>
      <c r="AO300" s="1">
        <v>0</v>
      </c>
      <c r="AP300" s="1">
        <v>17</v>
      </c>
      <c r="AQ300" s="22">
        <v>18</v>
      </c>
      <c r="AR300" s="22">
        <v>35</v>
      </c>
      <c r="AS300" s="22">
        <v>2</v>
      </c>
      <c r="AT300" s="22">
        <v>0</v>
      </c>
      <c r="AU300" s="22">
        <v>1</v>
      </c>
      <c r="AV300" s="22">
        <v>3</v>
      </c>
      <c r="AW300" s="22">
        <v>1</v>
      </c>
      <c r="AX300" s="22">
        <v>6</v>
      </c>
      <c r="AY300" s="22">
        <v>1</v>
      </c>
      <c r="AZ300" s="22">
        <v>1</v>
      </c>
      <c r="BA300" s="22">
        <v>0</v>
      </c>
      <c r="BB300" s="22">
        <v>1</v>
      </c>
      <c r="BC300" s="22">
        <v>1</v>
      </c>
      <c r="BD300" s="22">
        <v>0</v>
      </c>
      <c r="BE300" s="22">
        <v>1</v>
      </c>
    </row>
    <row r="301" spans="1:57" s="23" customFormat="1" ht="13.7" customHeight="1">
      <c r="A301" s="19" t="s">
        <v>1219</v>
      </c>
      <c r="B301" s="19" t="s">
        <v>1009</v>
      </c>
      <c r="C301" s="20" t="s">
        <v>1011</v>
      </c>
      <c r="D301" s="21">
        <v>0</v>
      </c>
      <c r="E301" s="21" t="s">
        <v>1220</v>
      </c>
      <c r="F301" s="21" t="s">
        <v>1146</v>
      </c>
      <c r="G301" s="1">
        <v>8</v>
      </c>
      <c r="H301" s="1">
        <v>13</v>
      </c>
      <c r="I301" s="1">
        <v>18</v>
      </c>
      <c r="J301" s="1">
        <v>22</v>
      </c>
      <c r="K301" s="1">
        <v>23</v>
      </c>
      <c r="L301" s="1">
        <v>14</v>
      </c>
      <c r="M301" s="1">
        <v>17</v>
      </c>
      <c r="N301" s="1">
        <v>50</v>
      </c>
      <c r="O301" s="1">
        <v>57</v>
      </c>
      <c r="P301" s="1">
        <f t="shared" si="59"/>
        <v>107</v>
      </c>
      <c r="Q301" s="22">
        <v>1</v>
      </c>
      <c r="R301" s="22">
        <v>1</v>
      </c>
      <c r="S301" s="22">
        <v>0</v>
      </c>
      <c r="T301" s="22">
        <v>0</v>
      </c>
      <c r="U301" s="22">
        <v>0</v>
      </c>
      <c r="V301" s="22">
        <v>0</v>
      </c>
      <c r="W301" s="22">
        <v>0</v>
      </c>
      <c r="X301" s="22">
        <v>0</v>
      </c>
      <c r="Y301" s="22">
        <v>0</v>
      </c>
      <c r="Z301" s="22">
        <v>0</v>
      </c>
      <c r="AA301" s="22">
        <v>0</v>
      </c>
      <c r="AB301" s="22">
        <v>0</v>
      </c>
      <c r="AC301" s="22">
        <v>1</v>
      </c>
      <c r="AD301" s="22">
        <v>2</v>
      </c>
      <c r="AE301" s="22">
        <v>2</v>
      </c>
      <c r="AF301" s="22">
        <v>3</v>
      </c>
      <c r="AG301" s="1">
        <v>1</v>
      </c>
      <c r="AH301" s="1">
        <v>0</v>
      </c>
      <c r="AI301" s="1">
        <v>1</v>
      </c>
      <c r="AJ301" s="1">
        <v>0</v>
      </c>
      <c r="AK301" s="1">
        <v>0</v>
      </c>
      <c r="AL301" s="1">
        <v>10</v>
      </c>
      <c r="AM301" s="1">
        <v>1</v>
      </c>
      <c r="AN301" s="1">
        <v>0</v>
      </c>
      <c r="AO301" s="1">
        <v>0</v>
      </c>
      <c r="AP301" s="1">
        <v>6</v>
      </c>
      <c r="AQ301" s="22">
        <v>7</v>
      </c>
      <c r="AR301" s="22">
        <v>13</v>
      </c>
      <c r="AS301" s="22">
        <v>2</v>
      </c>
      <c r="AT301" s="22">
        <v>0</v>
      </c>
      <c r="AU301" s="22">
        <v>0</v>
      </c>
      <c r="AV301" s="22">
        <v>2</v>
      </c>
      <c r="AW301" s="22">
        <v>1</v>
      </c>
      <c r="AX301" s="22">
        <v>1</v>
      </c>
      <c r="AY301" s="22">
        <v>1</v>
      </c>
      <c r="AZ301" s="22">
        <v>0</v>
      </c>
      <c r="BA301" s="22">
        <v>0</v>
      </c>
      <c r="BB301" s="22">
        <v>0</v>
      </c>
      <c r="BC301" s="22">
        <v>0</v>
      </c>
      <c r="BD301" s="22">
        <v>0</v>
      </c>
      <c r="BE301" s="22">
        <v>0</v>
      </c>
    </row>
    <row r="302" spans="1:57" s="33" customFormat="1" ht="13.7" customHeight="1">
      <c r="A302" s="19" t="s">
        <v>1219</v>
      </c>
      <c r="B302" s="19" t="s">
        <v>1009</v>
      </c>
      <c r="C302" s="20" t="s">
        <v>1012</v>
      </c>
      <c r="D302" s="21">
        <v>0</v>
      </c>
      <c r="E302" s="21" t="s">
        <v>1220</v>
      </c>
      <c r="F302" s="21" t="s">
        <v>1146</v>
      </c>
      <c r="G302" s="1">
        <v>20</v>
      </c>
      <c r="H302" s="1">
        <v>79</v>
      </c>
      <c r="I302" s="1">
        <v>77</v>
      </c>
      <c r="J302" s="1">
        <v>67</v>
      </c>
      <c r="K302" s="1">
        <v>63</v>
      </c>
      <c r="L302" s="1">
        <v>67</v>
      </c>
      <c r="M302" s="1">
        <v>84</v>
      </c>
      <c r="N302" s="1">
        <v>213</v>
      </c>
      <c r="O302" s="1">
        <v>224</v>
      </c>
      <c r="P302" s="1">
        <f t="shared" si="59"/>
        <v>437</v>
      </c>
      <c r="Q302" s="22">
        <v>2</v>
      </c>
      <c r="R302" s="22">
        <v>9</v>
      </c>
      <c r="S302" s="22">
        <v>1</v>
      </c>
      <c r="T302" s="22">
        <v>1</v>
      </c>
      <c r="U302" s="22">
        <v>0</v>
      </c>
      <c r="V302" s="22">
        <v>0</v>
      </c>
      <c r="W302" s="22">
        <v>1</v>
      </c>
      <c r="X302" s="22">
        <v>1</v>
      </c>
      <c r="Y302" s="22">
        <v>0</v>
      </c>
      <c r="Z302" s="22">
        <v>0</v>
      </c>
      <c r="AA302" s="22">
        <v>0</v>
      </c>
      <c r="AB302" s="22">
        <v>0</v>
      </c>
      <c r="AC302" s="22">
        <v>1</v>
      </c>
      <c r="AD302" s="22">
        <v>5</v>
      </c>
      <c r="AE302" s="22">
        <v>5</v>
      </c>
      <c r="AF302" s="22">
        <v>16</v>
      </c>
      <c r="AG302" s="1">
        <v>1</v>
      </c>
      <c r="AH302" s="1">
        <v>0</v>
      </c>
      <c r="AI302" s="1">
        <v>1</v>
      </c>
      <c r="AJ302" s="1">
        <v>0</v>
      </c>
      <c r="AK302" s="1">
        <v>0</v>
      </c>
      <c r="AL302" s="1">
        <v>26</v>
      </c>
      <c r="AM302" s="1">
        <v>1</v>
      </c>
      <c r="AN302" s="1">
        <v>0</v>
      </c>
      <c r="AO302" s="1">
        <v>0</v>
      </c>
      <c r="AP302" s="1">
        <v>12</v>
      </c>
      <c r="AQ302" s="22">
        <v>17</v>
      </c>
      <c r="AR302" s="22">
        <v>29</v>
      </c>
      <c r="AS302" s="22">
        <v>1</v>
      </c>
      <c r="AT302" s="22">
        <v>0</v>
      </c>
      <c r="AU302" s="22">
        <v>1</v>
      </c>
      <c r="AV302" s="22">
        <v>2</v>
      </c>
      <c r="AW302" s="22">
        <v>1</v>
      </c>
      <c r="AX302" s="22">
        <v>6</v>
      </c>
      <c r="AY302" s="22">
        <v>1</v>
      </c>
      <c r="AZ302" s="22">
        <v>1</v>
      </c>
      <c r="BA302" s="22">
        <v>0</v>
      </c>
      <c r="BB302" s="22">
        <v>0</v>
      </c>
      <c r="BC302" s="22">
        <v>0</v>
      </c>
      <c r="BD302" s="22">
        <v>0</v>
      </c>
      <c r="BE302" s="22">
        <v>0</v>
      </c>
    </row>
    <row r="303" spans="1:57" s="23" customFormat="1" ht="13.7" customHeight="1">
      <c r="A303" s="19" t="s">
        <v>1219</v>
      </c>
      <c r="B303" s="19" t="s">
        <v>1009</v>
      </c>
      <c r="C303" s="20" t="s">
        <v>1013</v>
      </c>
      <c r="D303" s="21">
        <v>0</v>
      </c>
      <c r="E303" s="21" t="s">
        <v>1220</v>
      </c>
      <c r="F303" s="21" t="s">
        <v>1146</v>
      </c>
      <c r="G303" s="1">
        <v>16</v>
      </c>
      <c r="H303" s="1">
        <v>55</v>
      </c>
      <c r="I303" s="1">
        <v>59</v>
      </c>
      <c r="J303" s="1">
        <v>48</v>
      </c>
      <c r="K303" s="1">
        <v>60</v>
      </c>
      <c r="L303" s="1">
        <v>52</v>
      </c>
      <c r="M303" s="1">
        <v>52</v>
      </c>
      <c r="N303" s="1">
        <v>138</v>
      </c>
      <c r="O303" s="1">
        <v>188</v>
      </c>
      <c r="P303" s="1">
        <f t="shared" si="59"/>
        <v>326</v>
      </c>
      <c r="Q303" s="22">
        <v>1</v>
      </c>
      <c r="R303" s="22">
        <v>1</v>
      </c>
      <c r="S303" s="22">
        <v>1</v>
      </c>
      <c r="T303" s="22">
        <v>2</v>
      </c>
      <c r="U303" s="22">
        <v>1</v>
      </c>
      <c r="V303" s="22">
        <v>1</v>
      </c>
      <c r="W303" s="22">
        <v>0</v>
      </c>
      <c r="X303" s="22">
        <v>0</v>
      </c>
      <c r="Y303" s="22">
        <v>0</v>
      </c>
      <c r="Z303" s="22">
        <v>0</v>
      </c>
      <c r="AA303" s="22">
        <v>0</v>
      </c>
      <c r="AB303" s="22">
        <v>0</v>
      </c>
      <c r="AC303" s="22">
        <v>1</v>
      </c>
      <c r="AD303" s="22">
        <v>6</v>
      </c>
      <c r="AE303" s="22">
        <v>4</v>
      </c>
      <c r="AF303" s="22">
        <v>10</v>
      </c>
      <c r="AG303" s="1">
        <v>1</v>
      </c>
      <c r="AH303" s="1">
        <v>0</v>
      </c>
      <c r="AI303" s="1">
        <v>5</v>
      </c>
      <c r="AJ303" s="1">
        <v>21</v>
      </c>
      <c r="AK303" s="1">
        <v>0</v>
      </c>
      <c r="AL303" s="1">
        <v>28</v>
      </c>
      <c r="AM303" s="1">
        <v>1</v>
      </c>
      <c r="AN303" s="1">
        <v>1</v>
      </c>
      <c r="AO303" s="1">
        <v>0</v>
      </c>
      <c r="AP303" s="1">
        <v>42</v>
      </c>
      <c r="AQ303" s="22">
        <v>15</v>
      </c>
      <c r="AR303" s="22">
        <v>57</v>
      </c>
      <c r="AS303" s="22">
        <v>1</v>
      </c>
      <c r="AT303" s="22">
        <v>0</v>
      </c>
      <c r="AU303" s="22">
        <v>1</v>
      </c>
      <c r="AV303" s="22">
        <v>2</v>
      </c>
      <c r="AW303" s="22">
        <v>1</v>
      </c>
      <c r="AX303" s="22">
        <v>6</v>
      </c>
      <c r="AY303" s="22">
        <v>1</v>
      </c>
      <c r="AZ303" s="22">
        <v>1</v>
      </c>
      <c r="BA303" s="22">
        <v>32</v>
      </c>
      <c r="BB303" s="22">
        <v>0</v>
      </c>
      <c r="BC303" s="22">
        <v>0</v>
      </c>
      <c r="BD303" s="22">
        <v>0</v>
      </c>
      <c r="BE303" s="22">
        <v>0</v>
      </c>
    </row>
    <row r="304" spans="1:57" ht="13.7" customHeight="1">
      <c r="A304" s="19" t="s">
        <v>1219</v>
      </c>
      <c r="B304" s="19" t="s">
        <v>1009</v>
      </c>
      <c r="C304" s="20" t="s">
        <v>1014</v>
      </c>
      <c r="D304" s="21">
        <v>0</v>
      </c>
      <c r="E304" s="21" t="s">
        <v>1220</v>
      </c>
      <c r="F304" s="21" t="s">
        <v>1146</v>
      </c>
      <c r="G304" s="1">
        <v>23</v>
      </c>
      <c r="H304" s="1">
        <v>106</v>
      </c>
      <c r="I304" s="1">
        <v>103</v>
      </c>
      <c r="J304" s="1">
        <v>103</v>
      </c>
      <c r="K304" s="1">
        <v>104</v>
      </c>
      <c r="L304" s="1">
        <v>135</v>
      </c>
      <c r="M304" s="1">
        <v>128</v>
      </c>
      <c r="N304" s="1">
        <v>349</v>
      </c>
      <c r="O304" s="1">
        <v>330</v>
      </c>
      <c r="P304" s="1">
        <f t="shared" si="59"/>
        <v>679</v>
      </c>
      <c r="Q304" s="22">
        <v>1</v>
      </c>
      <c r="R304" s="22">
        <v>4</v>
      </c>
      <c r="S304" s="22">
        <v>0</v>
      </c>
      <c r="T304" s="22">
        <v>0</v>
      </c>
      <c r="U304" s="22">
        <v>0</v>
      </c>
      <c r="V304" s="22">
        <v>0</v>
      </c>
      <c r="W304" s="22">
        <v>0</v>
      </c>
      <c r="X304" s="22">
        <v>0</v>
      </c>
      <c r="Y304" s="22">
        <v>0</v>
      </c>
      <c r="Z304" s="22">
        <v>0</v>
      </c>
      <c r="AA304" s="22">
        <v>0</v>
      </c>
      <c r="AB304" s="22">
        <v>0</v>
      </c>
      <c r="AC304" s="22">
        <v>2</v>
      </c>
      <c r="AD304" s="22">
        <v>9</v>
      </c>
      <c r="AE304" s="22">
        <v>3</v>
      </c>
      <c r="AF304" s="22">
        <v>13</v>
      </c>
      <c r="AG304" s="1">
        <v>1</v>
      </c>
      <c r="AH304" s="1">
        <v>0</v>
      </c>
      <c r="AI304" s="1">
        <v>1</v>
      </c>
      <c r="AJ304" s="1">
        <v>1</v>
      </c>
      <c r="AK304" s="1">
        <v>0</v>
      </c>
      <c r="AL304" s="1">
        <v>27</v>
      </c>
      <c r="AM304" s="1">
        <v>1</v>
      </c>
      <c r="AN304" s="1">
        <v>0</v>
      </c>
      <c r="AO304" s="1">
        <v>0</v>
      </c>
      <c r="AP304" s="1">
        <v>16</v>
      </c>
      <c r="AQ304" s="22">
        <v>15</v>
      </c>
      <c r="AR304" s="22">
        <v>31</v>
      </c>
      <c r="AS304" s="22">
        <v>2</v>
      </c>
      <c r="AT304" s="22">
        <v>0</v>
      </c>
      <c r="AU304" s="22">
        <v>1</v>
      </c>
      <c r="AV304" s="22">
        <v>3</v>
      </c>
      <c r="AW304" s="22">
        <v>0</v>
      </c>
      <c r="AX304" s="22">
        <v>6</v>
      </c>
      <c r="AY304" s="22">
        <v>1</v>
      </c>
      <c r="AZ304" s="22">
        <v>1</v>
      </c>
      <c r="BA304" s="22">
        <v>0</v>
      </c>
      <c r="BB304" s="22">
        <v>0</v>
      </c>
      <c r="BC304" s="22">
        <v>0</v>
      </c>
      <c r="BD304" s="22">
        <v>0</v>
      </c>
      <c r="BE304" s="22">
        <v>0</v>
      </c>
    </row>
    <row r="305" spans="1:57" s="23" customFormat="1" ht="13.7" customHeight="1">
      <c r="A305" s="19" t="s">
        <v>1219</v>
      </c>
      <c r="B305" s="19" t="s">
        <v>1009</v>
      </c>
      <c r="C305" s="20" t="s">
        <v>1015</v>
      </c>
      <c r="D305" s="21">
        <v>0</v>
      </c>
      <c r="E305" s="21" t="s">
        <v>1191</v>
      </c>
      <c r="F305" s="21" t="s">
        <v>1146</v>
      </c>
      <c r="G305" s="1">
        <v>5</v>
      </c>
      <c r="H305" s="1">
        <v>17</v>
      </c>
      <c r="I305" s="1">
        <v>14</v>
      </c>
      <c r="J305" s="1">
        <v>13</v>
      </c>
      <c r="K305" s="1">
        <v>8</v>
      </c>
      <c r="L305" s="1">
        <v>10</v>
      </c>
      <c r="M305" s="1">
        <v>3</v>
      </c>
      <c r="N305" s="1">
        <v>30</v>
      </c>
      <c r="O305" s="1">
        <v>35</v>
      </c>
      <c r="P305" s="1">
        <f t="shared" si="59"/>
        <v>65</v>
      </c>
      <c r="Q305" s="22">
        <v>0</v>
      </c>
      <c r="R305" s="22">
        <v>0</v>
      </c>
      <c r="S305" s="22">
        <v>0</v>
      </c>
      <c r="T305" s="22">
        <v>0</v>
      </c>
      <c r="U305" s="22">
        <v>0</v>
      </c>
      <c r="V305" s="22">
        <v>0</v>
      </c>
      <c r="W305" s="22">
        <v>0</v>
      </c>
      <c r="X305" s="22">
        <v>0</v>
      </c>
      <c r="Y305" s="22">
        <v>0</v>
      </c>
      <c r="Z305" s="22">
        <v>0</v>
      </c>
      <c r="AA305" s="22">
        <v>0</v>
      </c>
      <c r="AB305" s="22">
        <v>0</v>
      </c>
      <c r="AC305" s="22">
        <v>0</v>
      </c>
      <c r="AD305" s="22">
        <v>0</v>
      </c>
      <c r="AE305" s="22">
        <v>0</v>
      </c>
      <c r="AF305" s="22">
        <v>0</v>
      </c>
      <c r="AG305" s="1">
        <v>1</v>
      </c>
      <c r="AH305" s="1">
        <v>0</v>
      </c>
      <c r="AI305" s="1">
        <v>1</v>
      </c>
      <c r="AJ305" s="1">
        <v>0</v>
      </c>
      <c r="AK305" s="1">
        <v>0</v>
      </c>
      <c r="AL305" s="1">
        <v>6</v>
      </c>
      <c r="AM305" s="1">
        <v>1</v>
      </c>
      <c r="AN305" s="1">
        <v>0</v>
      </c>
      <c r="AO305" s="1">
        <v>0</v>
      </c>
      <c r="AP305" s="1">
        <v>6</v>
      </c>
      <c r="AQ305" s="22">
        <v>3</v>
      </c>
      <c r="AR305" s="22">
        <v>9</v>
      </c>
      <c r="AS305" s="22">
        <v>1</v>
      </c>
      <c r="AT305" s="22">
        <v>0</v>
      </c>
      <c r="AU305" s="22">
        <v>0</v>
      </c>
      <c r="AV305" s="22">
        <v>1</v>
      </c>
      <c r="AW305" s="22">
        <v>1</v>
      </c>
      <c r="AX305" s="22">
        <v>0</v>
      </c>
      <c r="AY305" s="22">
        <v>1</v>
      </c>
      <c r="AZ305" s="22">
        <v>0</v>
      </c>
      <c r="BA305" s="22">
        <v>0</v>
      </c>
      <c r="BB305" s="22">
        <v>0</v>
      </c>
      <c r="BC305" s="22">
        <v>0</v>
      </c>
      <c r="BD305" s="22">
        <v>0</v>
      </c>
      <c r="BE305" s="22">
        <v>0</v>
      </c>
    </row>
    <row r="306" spans="1:57" s="23" customFormat="1" ht="13.7" customHeight="1">
      <c r="A306" s="19" t="s">
        <v>1222</v>
      </c>
      <c r="B306" s="19" t="s">
        <v>1009</v>
      </c>
      <c r="C306" s="20" t="s">
        <v>1016</v>
      </c>
      <c r="D306" s="21">
        <v>0</v>
      </c>
      <c r="E306" s="21" t="s">
        <v>1215</v>
      </c>
      <c r="F306" s="21" t="s">
        <v>1146</v>
      </c>
      <c r="G306" s="1">
        <v>16</v>
      </c>
      <c r="H306" s="1">
        <v>61</v>
      </c>
      <c r="I306" s="1">
        <v>77</v>
      </c>
      <c r="J306" s="1">
        <v>68</v>
      </c>
      <c r="K306" s="1">
        <v>59</v>
      </c>
      <c r="L306" s="1">
        <v>59</v>
      </c>
      <c r="M306" s="1">
        <v>57</v>
      </c>
      <c r="N306" s="1">
        <v>176</v>
      </c>
      <c r="O306" s="1">
        <v>205</v>
      </c>
      <c r="P306" s="1">
        <f t="shared" si="59"/>
        <v>381</v>
      </c>
      <c r="Q306" s="22">
        <v>1</v>
      </c>
      <c r="R306" s="22">
        <v>5</v>
      </c>
      <c r="S306" s="22">
        <v>0</v>
      </c>
      <c r="T306" s="22">
        <v>0</v>
      </c>
      <c r="U306" s="22">
        <v>0</v>
      </c>
      <c r="V306" s="22">
        <v>0</v>
      </c>
      <c r="W306" s="22">
        <v>0</v>
      </c>
      <c r="X306" s="22">
        <v>0</v>
      </c>
      <c r="Y306" s="22">
        <v>0</v>
      </c>
      <c r="Z306" s="22">
        <v>0</v>
      </c>
      <c r="AA306" s="22">
        <v>0</v>
      </c>
      <c r="AB306" s="22">
        <v>0</v>
      </c>
      <c r="AC306" s="22">
        <v>2</v>
      </c>
      <c r="AD306" s="22">
        <v>10</v>
      </c>
      <c r="AE306" s="22">
        <v>3</v>
      </c>
      <c r="AF306" s="22">
        <v>15</v>
      </c>
      <c r="AG306" s="1">
        <v>1</v>
      </c>
      <c r="AH306" s="1">
        <v>0</v>
      </c>
      <c r="AI306" s="1">
        <v>1</v>
      </c>
      <c r="AJ306" s="1">
        <v>0</v>
      </c>
      <c r="AK306" s="1">
        <v>0</v>
      </c>
      <c r="AL306" s="1">
        <v>20</v>
      </c>
      <c r="AM306" s="1">
        <v>1</v>
      </c>
      <c r="AN306" s="1">
        <v>0</v>
      </c>
      <c r="AO306" s="1">
        <v>0</v>
      </c>
      <c r="AP306" s="1">
        <v>13</v>
      </c>
      <c r="AQ306" s="22">
        <v>10</v>
      </c>
      <c r="AR306" s="22">
        <v>23</v>
      </c>
      <c r="AS306" s="22">
        <v>1</v>
      </c>
      <c r="AT306" s="22">
        <v>0</v>
      </c>
      <c r="AU306" s="22">
        <v>1</v>
      </c>
      <c r="AV306" s="22">
        <v>2</v>
      </c>
      <c r="AW306" s="22">
        <v>1</v>
      </c>
      <c r="AX306" s="22">
        <v>6</v>
      </c>
      <c r="AY306" s="22">
        <v>1</v>
      </c>
      <c r="AZ306" s="22">
        <v>1</v>
      </c>
      <c r="BA306" s="22">
        <v>0</v>
      </c>
      <c r="BB306" s="22">
        <v>0</v>
      </c>
      <c r="BC306" s="22">
        <v>0</v>
      </c>
      <c r="BD306" s="22">
        <v>0</v>
      </c>
      <c r="BE306" s="22">
        <v>0</v>
      </c>
    </row>
    <row r="307" spans="1:57" s="23" customFormat="1" ht="13.7" customHeight="1">
      <c r="A307" s="19" t="s">
        <v>1222</v>
      </c>
      <c r="B307" s="19" t="s">
        <v>1009</v>
      </c>
      <c r="C307" s="20" t="s">
        <v>1017</v>
      </c>
      <c r="D307" s="21">
        <v>0</v>
      </c>
      <c r="E307" s="21" t="s">
        <v>1215</v>
      </c>
      <c r="F307" s="21" t="s">
        <v>1146</v>
      </c>
      <c r="G307" s="1">
        <v>14</v>
      </c>
      <c r="H307" s="1">
        <v>59</v>
      </c>
      <c r="I307" s="1">
        <v>47</v>
      </c>
      <c r="J307" s="1">
        <v>53</v>
      </c>
      <c r="K307" s="1">
        <v>68</v>
      </c>
      <c r="L307" s="1">
        <v>59</v>
      </c>
      <c r="M307" s="1">
        <v>65</v>
      </c>
      <c r="N307" s="1">
        <v>195</v>
      </c>
      <c r="O307" s="1">
        <v>156</v>
      </c>
      <c r="P307" s="1">
        <f t="shared" si="59"/>
        <v>351</v>
      </c>
      <c r="Q307" s="22">
        <v>1</v>
      </c>
      <c r="R307" s="22">
        <v>2</v>
      </c>
      <c r="S307" s="22">
        <v>0</v>
      </c>
      <c r="T307" s="22">
        <v>0</v>
      </c>
      <c r="U307" s="22">
        <v>0</v>
      </c>
      <c r="V307" s="22">
        <v>0</v>
      </c>
      <c r="W307" s="22">
        <v>0</v>
      </c>
      <c r="X307" s="22">
        <v>0</v>
      </c>
      <c r="Y307" s="22">
        <v>0</v>
      </c>
      <c r="Z307" s="22">
        <v>0</v>
      </c>
      <c r="AA307" s="22">
        <v>0</v>
      </c>
      <c r="AB307" s="22">
        <v>0</v>
      </c>
      <c r="AC307" s="22">
        <v>1</v>
      </c>
      <c r="AD307" s="22">
        <v>2</v>
      </c>
      <c r="AE307" s="22">
        <v>2</v>
      </c>
      <c r="AF307" s="22">
        <v>4</v>
      </c>
      <c r="AG307" s="1">
        <v>1</v>
      </c>
      <c r="AH307" s="1">
        <v>0</v>
      </c>
      <c r="AI307" s="1">
        <v>1</v>
      </c>
      <c r="AJ307" s="1">
        <v>0</v>
      </c>
      <c r="AK307" s="1">
        <v>0</v>
      </c>
      <c r="AL307" s="1">
        <v>21</v>
      </c>
      <c r="AM307" s="1">
        <v>1</v>
      </c>
      <c r="AN307" s="1">
        <v>0</v>
      </c>
      <c r="AO307" s="1">
        <v>0</v>
      </c>
      <c r="AP307" s="1">
        <v>9</v>
      </c>
      <c r="AQ307" s="22">
        <v>15</v>
      </c>
      <c r="AR307" s="22">
        <v>24</v>
      </c>
      <c r="AS307" s="22">
        <v>1</v>
      </c>
      <c r="AT307" s="22">
        <v>0</v>
      </c>
      <c r="AU307" s="22">
        <v>1</v>
      </c>
      <c r="AV307" s="22">
        <v>2</v>
      </c>
      <c r="AW307" s="22">
        <v>1</v>
      </c>
      <c r="AX307" s="22">
        <v>6</v>
      </c>
      <c r="AY307" s="22">
        <v>1</v>
      </c>
      <c r="AZ307" s="22">
        <v>1</v>
      </c>
      <c r="BA307" s="22">
        <v>0</v>
      </c>
      <c r="BB307" s="22">
        <v>0</v>
      </c>
      <c r="BC307" s="22">
        <v>0</v>
      </c>
      <c r="BD307" s="22">
        <v>0</v>
      </c>
      <c r="BE307" s="22">
        <v>0</v>
      </c>
    </row>
    <row r="308" spans="1:57" s="23" customFormat="1" ht="13.7" customHeight="1">
      <c r="A308" s="19" t="s">
        <v>1222</v>
      </c>
      <c r="B308" s="19" t="s">
        <v>1009</v>
      </c>
      <c r="C308" s="20" t="s">
        <v>1018</v>
      </c>
      <c r="D308" s="21">
        <v>0</v>
      </c>
      <c r="E308" s="21" t="s">
        <v>1215</v>
      </c>
      <c r="F308" s="21" t="s">
        <v>1146</v>
      </c>
      <c r="G308" s="1">
        <v>15</v>
      </c>
      <c r="H308" s="1">
        <v>49</v>
      </c>
      <c r="I308" s="1">
        <v>38</v>
      </c>
      <c r="J308" s="1">
        <v>56</v>
      </c>
      <c r="K308" s="1">
        <v>56</v>
      </c>
      <c r="L308" s="1">
        <v>50</v>
      </c>
      <c r="M308" s="1">
        <v>65</v>
      </c>
      <c r="N308" s="1">
        <v>167</v>
      </c>
      <c r="O308" s="1">
        <v>147</v>
      </c>
      <c r="P308" s="1">
        <f t="shared" si="59"/>
        <v>314</v>
      </c>
      <c r="Q308" s="22">
        <v>1</v>
      </c>
      <c r="R308" s="22">
        <v>5</v>
      </c>
      <c r="S308" s="22">
        <v>1</v>
      </c>
      <c r="T308" s="22">
        <v>1</v>
      </c>
      <c r="U308" s="22">
        <v>0</v>
      </c>
      <c r="V308" s="22">
        <v>0</v>
      </c>
      <c r="W308" s="22">
        <v>0</v>
      </c>
      <c r="X308" s="22">
        <v>0</v>
      </c>
      <c r="Y308" s="22">
        <v>0</v>
      </c>
      <c r="Z308" s="22">
        <v>0</v>
      </c>
      <c r="AA308" s="22">
        <v>0</v>
      </c>
      <c r="AB308" s="22">
        <v>0</v>
      </c>
      <c r="AC308" s="22">
        <v>1</v>
      </c>
      <c r="AD308" s="22">
        <v>4</v>
      </c>
      <c r="AE308" s="22">
        <v>3</v>
      </c>
      <c r="AF308" s="22">
        <v>10</v>
      </c>
      <c r="AG308" s="1">
        <v>1</v>
      </c>
      <c r="AH308" s="1">
        <v>0</v>
      </c>
      <c r="AI308" s="1">
        <v>1</v>
      </c>
      <c r="AJ308" s="1">
        <v>0</v>
      </c>
      <c r="AK308" s="1">
        <v>0</v>
      </c>
      <c r="AL308" s="1">
        <v>18</v>
      </c>
      <c r="AM308" s="1">
        <v>1</v>
      </c>
      <c r="AN308" s="1">
        <v>0</v>
      </c>
      <c r="AO308" s="1">
        <v>0</v>
      </c>
      <c r="AP308" s="1">
        <v>8</v>
      </c>
      <c r="AQ308" s="22">
        <v>13</v>
      </c>
      <c r="AR308" s="22">
        <v>21</v>
      </c>
      <c r="AS308" s="22">
        <v>1</v>
      </c>
      <c r="AT308" s="22">
        <v>0</v>
      </c>
      <c r="AU308" s="22">
        <v>1</v>
      </c>
      <c r="AV308" s="22">
        <v>2</v>
      </c>
      <c r="AW308" s="22">
        <v>1</v>
      </c>
      <c r="AX308" s="22">
        <v>6</v>
      </c>
      <c r="AY308" s="22">
        <v>1</v>
      </c>
      <c r="AZ308" s="22">
        <v>1</v>
      </c>
      <c r="BA308" s="22">
        <v>0</v>
      </c>
      <c r="BB308" s="22">
        <v>0</v>
      </c>
      <c r="BC308" s="22">
        <v>0</v>
      </c>
      <c r="BD308" s="22">
        <v>0</v>
      </c>
      <c r="BE308" s="22">
        <v>0</v>
      </c>
    </row>
    <row r="309" spans="1:57" s="23" customFormat="1" ht="13.7" customHeight="1">
      <c r="A309" s="19" t="s">
        <v>1222</v>
      </c>
      <c r="B309" s="19" t="s">
        <v>1009</v>
      </c>
      <c r="C309" s="20" t="s">
        <v>735</v>
      </c>
      <c r="D309" s="21">
        <v>0</v>
      </c>
      <c r="E309" s="21" t="s">
        <v>1215</v>
      </c>
      <c r="F309" s="21" t="s">
        <v>1146</v>
      </c>
      <c r="G309" s="1">
        <v>18</v>
      </c>
      <c r="H309" s="1">
        <v>53</v>
      </c>
      <c r="I309" s="1">
        <v>80</v>
      </c>
      <c r="J309" s="1">
        <v>63</v>
      </c>
      <c r="K309" s="1">
        <v>71</v>
      </c>
      <c r="L309" s="1">
        <v>59</v>
      </c>
      <c r="M309" s="1">
        <v>86</v>
      </c>
      <c r="N309" s="1">
        <v>216</v>
      </c>
      <c r="O309" s="1">
        <v>196</v>
      </c>
      <c r="P309" s="1">
        <f t="shared" si="59"/>
        <v>412</v>
      </c>
      <c r="Q309" s="22">
        <v>2</v>
      </c>
      <c r="R309" s="22">
        <v>10</v>
      </c>
      <c r="S309" s="22">
        <v>0</v>
      </c>
      <c r="T309" s="22">
        <v>0</v>
      </c>
      <c r="U309" s="22">
        <v>0</v>
      </c>
      <c r="V309" s="22">
        <v>0</v>
      </c>
      <c r="W309" s="22">
        <v>1</v>
      </c>
      <c r="X309" s="22">
        <v>1</v>
      </c>
      <c r="Y309" s="22">
        <v>0</v>
      </c>
      <c r="Z309" s="22">
        <v>0</v>
      </c>
      <c r="AA309" s="22">
        <v>0</v>
      </c>
      <c r="AB309" s="22">
        <v>0</v>
      </c>
      <c r="AC309" s="22">
        <v>1</v>
      </c>
      <c r="AD309" s="22">
        <v>4</v>
      </c>
      <c r="AE309" s="22">
        <v>4</v>
      </c>
      <c r="AF309" s="22">
        <v>15</v>
      </c>
      <c r="AG309" s="1">
        <v>1</v>
      </c>
      <c r="AH309" s="1">
        <v>0</v>
      </c>
      <c r="AI309" s="1">
        <v>1</v>
      </c>
      <c r="AJ309" s="1">
        <v>1</v>
      </c>
      <c r="AK309" s="1">
        <v>0</v>
      </c>
      <c r="AL309" s="1">
        <v>27</v>
      </c>
      <c r="AM309" s="1">
        <v>1</v>
      </c>
      <c r="AN309" s="1">
        <v>1</v>
      </c>
      <c r="AO309" s="1">
        <v>0</v>
      </c>
      <c r="AP309" s="1">
        <v>14</v>
      </c>
      <c r="AQ309" s="22">
        <v>18</v>
      </c>
      <c r="AR309" s="22">
        <v>32</v>
      </c>
      <c r="AS309" s="22">
        <v>1</v>
      </c>
      <c r="AT309" s="22">
        <v>0</v>
      </c>
      <c r="AU309" s="22">
        <v>1</v>
      </c>
      <c r="AV309" s="22">
        <v>2</v>
      </c>
      <c r="AW309" s="22">
        <v>1</v>
      </c>
      <c r="AX309" s="22">
        <v>6</v>
      </c>
      <c r="AY309" s="22">
        <v>1</v>
      </c>
      <c r="AZ309" s="22">
        <v>1</v>
      </c>
      <c r="BA309" s="22">
        <v>0</v>
      </c>
      <c r="BB309" s="22">
        <v>0</v>
      </c>
      <c r="BC309" s="22">
        <v>0</v>
      </c>
      <c r="BD309" s="22">
        <v>0</v>
      </c>
      <c r="BE309" s="22">
        <v>0</v>
      </c>
    </row>
    <row r="310" spans="1:57" s="23" customFormat="1" ht="13.7" customHeight="1">
      <c r="A310" s="19" t="s">
        <v>1222</v>
      </c>
      <c r="B310" s="19" t="s">
        <v>1009</v>
      </c>
      <c r="C310" s="20" t="s">
        <v>1019</v>
      </c>
      <c r="D310" s="21">
        <v>0</v>
      </c>
      <c r="E310" s="21" t="s">
        <v>1215</v>
      </c>
      <c r="F310" s="21" t="s">
        <v>1146</v>
      </c>
      <c r="G310" s="1">
        <v>10</v>
      </c>
      <c r="H310" s="1">
        <v>36</v>
      </c>
      <c r="I310" s="1">
        <v>35</v>
      </c>
      <c r="J310" s="1">
        <v>33</v>
      </c>
      <c r="K310" s="1">
        <v>41</v>
      </c>
      <c r="L310" s="1">
        <v>37</v>
      </c>
      <c r="M310" s="1">
        <v>46</v>
      </c>
      <c r="N310" s="1">
        <v>111</v>
      </c>
      <c r="O310" s="1">
        <v>117</v>
      </c>
      <c r="P310" s="1">
        <f t="shared" si="59"/>
        <v>228</v>
      </c>
      <c r="Q310" s="22">
        <v>1</v>
      </c>
      <c r="R310" s="22">
        <v>5</v>
      </c>
      <c r="S310" s="22">
        <v>0</v>
      </c>
      <c r="T310" s="22">
        <v>0</v>
      </c>
      <c r="U310" s="22">
        <v>0</v>
      </c>
      <c r="V310" s="22">
        <v>0</v>
      </c>
      <c r="W310" s="22">
        <v>0</v>
      </c>
      <c r="X310" s="22">
        <v>0</v>
      </c>
      <c r="Y310" s="22">
        <v>0</v>
      </c>
      <c r="Z310" s="22">
        <v>0</v>
      </c>
      <c r="AA310" s="22">
        <v>0</v>
      </c>
      <c r="AB310" s="22">
        <v>0</v>
      </c>
      <c r="AC310" s="22">
        <v>1</v>
      </c>
      <c r="AD310" s="22">
        <v>3</v>
      </c>
      <c r="AE310" s="22">
        <v>2</v>
      </c>
      <c r="AF310" s="22">
        <v>8</v>
      </c>
      <c r="AG310" s="1">
        <v>1</v>
      </c>
      <c r="AH310" s="1">
        <v>0</v>
      </c>
      <c r="AI310" s="1">
        <v>1</v>
      </c>
      <c r="AJ310" s="1">
        <v>0</v>
      </c>
      <c r="AK310" s="1">
        <v>0</v>
      </c>
      <c r="AL310" s="1">
        <v>13</v>
      </c>
      <c r="AM310" s="1">
        <v>1</v>
      </c>
      <c r="AN310" s="1">
        <v>0</v>
      </c>
      <c r="AO310" s="1">
        <v>0</v>
      </c>
      <c r="AP310" s="1">
        <v>7</v>
      </c>
      <c r="AQ310" s="22">
        <v>9</v>
      </c>
      <c r="AR310" s="22">
        <v>16</v>
      </c>
      <c r="AS310" s="22">
        <v>1</v>
      </c>
      <c r="AT310" s="22">
        <v>0</v>
      </c>
      <c r="AU310" s="22">
        <v>1</v>
      </c>
      <c r="AV310" s="22">
        <v>2</v>
      </c>
      <c r="AW310" s="22">
        <v>1</v>
      </c>
      <c r="AX310" s="22">
        <v>2</v>
      </c>
      <c r="AY310" s="22">
        <v>1</v>
      </c>
      <c r="AZ310" s="22">
        <v>0</v>
      </c>
      <c r="BA310" s="22">
        <v>0</v>
      </c>
      <c r="BB310" s="22">
        <v>0</v>
      </c>
      <c r="BC310" s="22">
        <v>1</v>
      </c>
      <c r="BD310" s="22">
        <v>0</v>
      </c>
      <c r="BE310" s="22">
        <v>1</v>
      </c>
    </row>
    <row r="311" spans="1:57" s="23" customFormat="1" ht="13.7" customHeight="1">
      <c r="A311" s="19" t="s">
        <v>1222</v>
      </c>
      <c r="B311" s="19" t="s">
        <v>1009</v>
      </c>
      <c r="C311" s="20" t="s">
        <v>262</v>
      </c>
      <c r="D311" s="21">
        <v>0</v>
      </c>
      <c r="E311" s="21" t="s">
        <v>1215</v>
      </c>
      <c r="F311" s="21" t="s">
        <v>1146</v>
      </c>
      <c r="G311" s="1">
        <v>15</v>
      </c>
      <c r="H311" s="1">
        <v>54</v>
      </c>
      <c r="I311" s="1">
        <v>60</v>
      </c>
      <c r="J311" s="1">
        <v>47</v>
      </c>
      <c r="K311" s="1">
        <v>56</v>
      </c>
      <c r="L311" s="1">
        <v>45</v>
      </c>
      <c r="M311" s="1">
        <v>52</v>
      </c>
      <c r="N311" s="1">
        <v>152</v>
      </c>
      <c r="O311" s="1">
        <v>162</v>
      </c>
      <c r="P311" s="1">
        <f t="shared" si="59"/>
        <v>314</v>
      </c>
      <c r="Q311" s="22">
        <v>1</v>
      </c>
      <c r="R311" s="22">
        <v>4</v>
      </c>
      <c r="S311" s="22">
        <v>1</v>
      </c>
      <c r="T311" s="22">
        <v>1</v>
      </c>
      <c r="U311" s="22">
        <v>0</v>
      </c>
      <c r="V311" s="22">
        <v>0</v>
      </c>
      <c r="W311" s="22">
        <v>0</v>
      </c>
      <c r="X311" s="22">
        <v>0</v>
      </c>
      <c r="Y311" s="22">
        <v>0</v>
      </c>
      <c r="Z311" s="22">
        <v>0</v>
      </c>
      <c r="AA311" s="22">
        <v>0</v>
      </c>
      <c r="AB311" s="22">
        <v>0</v>
      </c>
      <c r="AC311" s="22">
        <v>1</v>
      </c>
      <c r="AD311" s="22">
        <v>2</v>
      </c>
      <c r="AE311" s="22">
        <v>3</v>
      </c>
      <c r="AF311" s="22">
        <v>7</v>
      </c>
      <c r="AG311" s="1">
        <v>1</v>
      </c>
      <c r="AH311" s="1">
        <v>0</v>
      </c>
      <c r="AI311" s="1">
        <v>1</v>
      </c>
      <c r="AJ311" s="1">
        <v>0</v>
      </c>
      <c r="AK311" s="1">
        <v>0</v>
      </c>
      <c r="AL311" s="1">
        <v>18</v>
      </c>
      <c r="AM311" s="1">
        <v>1</v>
      </c>
      <c r="AN311" s="1">
        <v>0</v>
      </c>
      <c r="AO311" s="1">
        <v>0</v>
      </c>
      <c r="AP311" s="1">
        <v>10</v>
      </c>
      <c r="AQ311" s="22">
        <v>11</v>
      </c>
      <c r="AR311" s="22">
        <v>21</v>
      </c>
      <c r="AS311" s="22">
        <v>1</v>
      </c>
      <c r="AT311" s="22">
        <v>0</v>
      </c>
      <c r="AU311" s="22">
        <v>0</v>
      </c>
      <c r="AV311" s="22">
        <v>1</v>
      </c>
      <c r="AW311" s="22">
        <v>1</v>
      </c>
      <c r="AX311" s="22">
        <v>6</v>
      </c>
      <c r="AY311" s="22">
        <v>1</v>
      </c>
      <c r="AZ311" s="22">
        <v>1</v>
      </c>
      <c r="BA311" s="22">
        <v>0</v>
      </c>
      <c r="BB311" s="22">
        <v>0</v>
      </c>
      <c r="BC311" s="22">
        <v>0</v>
      </c>
      <c r="BD311" s="22">
        <v>0</v>
      </c>
      <c r="BE311" s="22">
        <v>0</v>
      </c>
    </row>
    <row r="312" spans="1:57" s="23" customFormat="1" ht="13.7" customHeight="1">
      <c r="A312" s="19" t="s">
        <v>1222</v>
      </c>
      <c r="B312" s="19" t="s">
        <v>1009</v>
      </c>
      <c r="C312" s="20" t="s">
        <v>739</v>
      </c>
      <c r="D312" s="21">
        <v>0</v>
      </c>
      <c r="E312" s="21" t="s">
        <v>1215</v>
      </c>
      <c r="F312" s="21" t="s">
        <v>1146</v>
      </c>
      <c r="G312" s="1">
        <v>5</v>
      </c>
      <c r="H312" s="1">
        <v>7</v>
      </c>
      <c r="I312" s="1">
        <v>2</v>
      </c>
      <c r="J312" s="1">
        <v>5</v>
      </c>
      <c r="K312" s="1">
        <v>6</v>
      </c>
      <c r="L312" s="1">
        <v>2</v>
      </c>
      <c r="M312" s="1">
        <v>2</v>
      </c>
      <c r="N312" s="1">
        <v>15</v>
      </c>
      <c r="O312" s="1">
        <v>9</v>
      </c>
      <c r="P312" s="1">
        <f t="shared" si="59"/>
        <v>24</v>
      </c>
      <c r="Q312" s="22">
        <v>1</v>
      </c>
      <c r="R312" s="22">
        <v>2</v>
      </c>
      <c r="S312" s="22">
        <v>0</v>
      </c>
      <c r="T312" s="22">
        <v>0</v>
      </c>
      <c r="U312" s="22">
        <v>0</v>
      </c>
      <c r="V312" s="22">
        <v>0</v>
      </c>
      <c r="W312" s="22">
        <v>0</v>
      </c>
      <c r="X312" s="22">
        <v>0</v>
      </c>
      <c r="Y312" s="22">
        <v>0</v>
      </c>
      <c r="Z312" s="22">
        <v>0</v>
      </c>
      <c r="AA312" s="22">
        <v>0</v>
      </c>
      <c r="AB312" s="22">
        <v>0</v>
      </c>
      <c r="AC312" s="22">
        <v>0</v>
      </c>
      <c r="AD312" s="22">
        <v>0</v>
      </c>
      <c r="AE312" s="22">
        <v>1</v>
      </c>
      <c r="AF312" s="22">
        <v>2</v>
      </c>
      <c r="AG312" s="1">
        <v>1</v>
      </c>
      <c r="AH312" s="1">
        <v>0</v>
      </c>
      <c r="AI312" s="1">
        <v>1</v>
      </c>
      <c r="AJ312" s="1">
        <v>0</v>
      </c>
      <c r="AK312" s="1">
        <v>0</v>
      </c>
      <c r="AL312" s="1">
        <v>5</v>
      </c>
      <c r="AM312" s="1">
        <v>1</v>
      </c>
      <c r="AN312" s="1">
        <v>0</v>
      </c>
      <c r="AO312" s="1">
        <v>0</v>
      </c>
      <c r="AP312" s="1">
        <v>4</v>
      </c>
      <c r="AQ312" s="22">
        <v>4</v>
      </c>
      <c r="AR312" s="22">
        <v>8</v>
      </c>
      <c r="AS312" s="22">
        <v>1</v>
      </c>
      <c r="AT312" s="22">
        <v>0</v>
      </c>
      <c r="AU312" s="22">
        <v>0</v>
      </c>
      <c r="AV312" s="22">
        <v>1</v>
      </c>
      <c r="AW312" s="22">
        <v>1</v>
      </c>
      <c r="AX312" s="22">
        <v>1</v>
      </c>
      <c r="AY312" s="22">
        <v>1</v>
      </c>
      <c r="AZ312" s="22">
        <v>0</v>
      </c>
      <c r="BA312" s="22">
        <v>0</v>
      </c>
      <c r="BB312" s="22">
        <v>0</v>
      </c>
      <c r="BC312" s="22">
        <v>0</v>
      </c>
      <c r="BD312" s="22">
        <v>0</v>
      </c>
      <c r="BE312" s="22">
        <v>0</v>
      </c>
    </row>
    <row r="313" spans="1:57" s="23" customFormat="1" ht="13.7" customHeight="1">
      <c r="A313" s="19" t="s">
        <v>1222</v>
      </c>
      <c r="B313" s="19" t="s">
        <v>1009</v>
      </c>
      <c r="C313" s="20" t="s">
        <v>281</v>
      </c>
      <c r="D313" s="21">
        <v>0</v>
      </c>
      <c r="E313" s="21" t="s">
        <v>1215</v>
      </c>
      <c r="F313" s="21" t="s">
        <v>1146</v>
      </c>
      <c r="G313" s="1">
        <v>9</v>
      </c>
      <c r="H313" s="1">
        <v>33</v>
      </c>
      <c r="I313" s="1">
        <v>31</v>
      </c>
      <c r="J313" s="1">
        <v>25</v>
      </c>
      <c r="K313" s="1">
        <v>26</v>
      </c>
      <c r="L313" s="1">
        <v>30</v>
      </c>
      <c r="M313" s="1">
        <v>32</v>
      </c>
      <c r="N313" s="1">
        <v>93</v>
      </c>
      <c r="O313" s="1">
        <v>84</v>
      </c>
      <c r="P313" s="1">
        <f t="shared" si="59"/>
        <v>177</v>
      </c>
      <c r="Q313" s="22">
        <v>1</v>
      </c>
      <c r="R313" s="22">
        <v>4</v>
      </c>
      <c r="S313" s="22">
        <v>0</v>
      </c>
      <c r="T313" s="22">
        <v>0</v>
      </c>
      <c r="U313" s="22">
        <v>1</v>
      </c>
      <c r="V313" s="22">
        <v>1</v>
      </c>
      <c r="W313" s="22">
        <v>0</v>
      </c>
      <c r="X313" s="22">
        <v>0</v>
      </c>
      <c r="Y313" s="22">
        <v>0</v>
      </c>
      <c r="Z313" s="22">
        <v>0</v>
      </c>
      <c r="AA313" s="22">
        <v>0</v>
      </c>
      <c r="AB313" s="22">
        <v>0</v>
      </c>
      <c r="AC313" s="22">
        <v>1</v>
      </c>
      <c r="AD313" s="22">
        <v>2</v>
      </c>
      <c r="AE313" s="22">
        <v>3</v>
      </c>
      <c r="AF313" s="22">
        <v>7</v>
      </c>
      <c r="AG313" s="1">
        <v>1</v>
      </c>
      <c r="AH313" s="1">
        <v>0</v>
      </c>
      <c r="AI313" s="1">
        <v>1</v>
      </c>
      <c r="AJ313" s="1">
        <v>0</v>
      </c>
      <c r="AK313" s="1">
        <v>0</v>
      </c>
      <c r="AL313" s="1">
        <v>13</v>
      </c>
      <c r="AM313" s="1">
        <v>1</v>
      </c>
      <c r="AN313" s="1">
        <v>0</v>
      </c>
      <c r="AO313" s="1">
        <v>0</v>
      </c>
      <c r="AP313" s="1">
        <v>8</v>
      </c>
      <c r="AQ313" s="22">
        <v>8</v>
      </c>
      <c r="AR313" s="22">
        <v>16</v>
      </c>
      <c r="AS313" s="22">
        <v>1</v>
      </c>
      <c r="AT313" s="22">
        <v>0</v>
      </c>
      <c r="AU313" s="22">
        <v>0</v>
      </c>
      <c r="AV313" s="22">
        <v>1</v>
      </c>
      <c r="AW313" s="22">
        <v>1</v>
      </c>
      <c r="AX313" s="22">
        <v>1</v>
      </c>
      <c r="AY313" s="22">
        <v>1</v>
      </c>
      <c r="AZ313" s="22">
        <v>0</v>
      </c>
      <c r="BA313" s="22">
        <v>0</v>
      </c>
      <c r="BB313" s="22">
        <v>0</v>
      </c>
      <c r="BC313" s="22">
        <v>0</v>
      </c>
      <c r="BD313" s="22">
        <v>0</v>
      </c>
      <c r="BE313" s="22">
        <v>0</v>
      </c>
    </row>
    <row r="314" spans="1:57" s="23" customFormat="1" ht="13.7" customHeight="1">
      <c r="A314" s="19" t="s">
        <v>1222</v>
      </c>
      <c r="B314" s="19" t="s">
        <v>1009</v>
      </c>
      <c r="C314" s="20" t="s">
        <v>65</v>
      </c>
      <c r="D314" s="21">
        <v>0</v>
      </c>
      <c r="E314" s="21" t="s">
        <v>1215</v>
      </c>
      <c r="F314" s="21" t="s">
        <v>1146</v>
      </c>
      <c r="G314" s="1">
        <v>9</v>
      </c>
      <c r="H314" s="1">
        <v>25</v>
      </c>
      <c r="I314" s="1">
        <v>21</v>
      </c>
      <c r="J314" s="1">
        <v>28</v>
      </c>
      <c r="K314" s="1">
        <v>20</v>
      </c>
      <c r="L314" s="1">
        <v>33</v>
      </c>
      <c r="M314" s="1">
        <v>31</v>
      </c>
      <c r="N314" s="1">
        <v>89</v>
      </c>
      <c r="O314" s="1">
        <v>69</v>
      </c>
      <c r="P314" s="1">
        <f t="shared" si="59"/>
        <v>158</v>
      </c>
      <c r="Q314" s="22">
        <v>1</v>
      </c>
      <c r="R314" s="22">
        <v>2</v>
      </c>
      <c r="S314" s="22">
        <v>1</v>
      </c>
      <c r="T314" s="22">
        <v>1</v>
      </c>
      <c r="U314" s="22">
        <v>0</v>
      </c>
      <c r="V314" s="22">
        <v>0</v>
      </c>
      <c r="W314" s="22">
        <v>0</v>
      </c>
      <c r="X314" s="22">
        <v>0</v>
      </c>
      <c r="Y314" s="22">
        <v>0</v>
      </c>
      <c r="Z314" s="22">
        <v>0</v>
      </c>
      <c r="AA314" s="22">
        <v>0</v>
      </c>
      <c r="AB314" s="22">
        <v>0</v>
      </c>
      <c r="AC314" s="22">
        <v>1</v>
      </c>
      <c r="AD314" s="22">
        <v>2</v>
      </c>
      <c r="AE314" s="22">
        <v>3</v>
      </c>
      <c r="AF314" s="22">
        <v>5</v>
      </c>
      <c r="AG314" s="1">
        <v>1</v>
      </c>
      <c r="AH314" s="1">
        <v>0</v>
      </c>
      <c r="AI314" s="1">
        <v>1</v>
      </c>
      <c r="AJ314" s="1">
        <v>0</v>
      </c>
      <c r="AK314" s="1">
        <v>0</v>
      </c>
      <c r="AL314" s="1">
        <v>12</v>
      </c>
      <c r="AM314" s="1">
        <v>1</v>
      </c>
      <c r="AN314" s="1">
        <v>1</v>
      </c>
      <c r="AO314" s="1">
        <v>0</v>
      </c>
      <c r="AP314" s="1">
        <v>9</v>
      </c>
      <c r="AQ314" s="22">
        <v>7</v>
      </c>
      <c r="AR314" s="22">
        <v>16</v>
      </c>
      <c r="AS314" s="22">
        <v>1</v>
      </c>
      <c r="AT314" s="22">
        <v>0</v>
      </c>
      <c r="AU314" s="22">
        <v>0</v>
      </c>
      <c r="AV314" s="22">
        <v>1</v>
      </c>
      <c r="AW314" s="22">
        <v>1</v>
      </c>
      <c r="AX314" s="22">
        <v>1</v>
      </c>
      <c r="AY314" s="22">
        <v>1</v>
      </c>
      <c r="AZ314" s="22">
        <v>0</v>
      </c>
      <c r="BA314" s="22">
        <v>0</v>
      </c>
      <c r="BB314" s="22">
        <v>0</v>
      </c>
      <c r="BC314" s="22">
        <v>0</v>
      </c>
      <c r="BD314" s="22">
        <v>0</v>
      </c>
      <c r="BE314" s="22">
        <v>0</v>
      </c>
    </row>
    <row r="315" spans="1:57" s="23" customFormat="1" ht="13.7" customHeight="1">
      <c r="A315" s="19" t="s">
        <v>1222</v>
      </c>
      <c r="B315" s="19" t="s">
        <v>1009</v>
      </c>
      <c r="C315" s="20" t="s">
        <v>71</v>
      </c>
      <c r="D315" s="21">
        <v>0</v>
      </c>
      <c r="E315" s="21" t="s">
        <v>1215</v>
      </c>
      <c r="F315" s="21" t="s">
        <v>1146</v>
      </c>
      <c r="G315" s="1">
        <v>24</v>
      </c>
      <c r="H315" s="1">
        <v>99</v>
      </c>
      <c r="I315" s="1">
        <v>113</v>
      </c>
      <c r="J315" s="1">
        <v>107</v>
      </c>
      <c r="K315" s="1">
        <v>124</v>
      </c>
      <c r="L315" s="1">
        <v>119</v>
      </c>
      <c r="M315" s="1">
        <v>140</v>
      </c>
      <c r="N315" s="1">
        <v>369</v>
      </c>
      <c r="O315" s="1">
        <v>333</v>
      </c>
      <c r="P315" s="1">
        <f t="shared" si="59"/>
        <v>702</v>
      </c>
      <c r="Q315" s="22">
        <v>1</v>
      </c>
      <c r="R315" s="22">
        <v>2</v>
      </c>
      <c r="S315" s="22">
        <v>1</v>
      </c>
      <c r="T315" s="22">
        <v>2</v>
      </c>
      <c r="U315" s="22">
        <v>0</v>
      </c>
      <c r="V315" s="22">
        <v>0</v>
      </c>
      <c r="W315" s="22">
        <v>0</v>
      </c>
      <c r="X315" s="22">
        <v>0</v>
      </c>
      <c r="Y315" s="22">
        <v>0</v>
      </c>
      <c r="Z315" s="22">
        <v>0</v>
      </c>
      <c r="AA315" s="22">
        <v>0</v>
      </c>
      <c r="AB315" s="22">
        <v>0</v>
      </c>
      <c r="AC315" s="22">
        <v>1</v>
      </c>
      <c r="AD315" s="22">
        <v>6</v>
      </c>
      <c r="AE315" s="22">
        <v>3</v>
      </c>
      <c r="AF315" s="22">
        <v>10</v>
      </c>
      <c r="AG315" s="1">
        <v>1</v>
      </c>
      <c r="AH315" s="1">
        <v>0</v>
      </c>
      <c r="AI315" s="1">
        <v>1</v>
      </c>
      <c r="AJ315" s="1">
        <v>1</v>
      </c>
      <c r="AK315" s="1">
        <v>0</v>
      </c>
      <c r="AL315" s="1">
        <v>28</v>
      </c>
      <c r="AM315" s="1">
        <v>2</v>
      </c>
      <c r="AN315" s="1">
        <v>0</v>
      </c>
      <c r="AO315" s="1">
        <v>0</v>
      </c>
      <c r="AP315" s="1">
        <v>16</v>
      </c>
      <c r="AQ315" s="22">
        <v>17</v>
      </c>
      <c r="AR315" s="22">
        <v>33</v>
      </c>
      <c r="AS315" s="22">
        <v>2</v>
      </c>
      <c r="AT315" s="22">
        <v>0</v>
      </c>
      <c r="AU315" s="22">
        <v>1</v>
      </c>
      <c r="AV315" s="22">
        <v>3</v>
      </c>
      <c r="AW315" s="22">
        <v>1</v>
      </c>
      <c r="AX315" s="22">
        <v>6</v>
      </c>
      <c r="AY315" s="22">
        <v>1</v>
      </c>
      <c r="AZ315" s="22">
        <v>1</v>
      </c>
      <c r="BA315" s="22">
        <v>0</v>
      </c>
      <c r="BB315" s="22">
        <v>0</v>
      </c>
      <c r="BC315" s="22">
        <v>0</v>
      </c>
      <c r="BD315" s="22">
        <v>0</v>
      </c>
      <c r="BE315" s="22">
        <v>0</v>
      </c>
    </row>
    <row r="316" spans="1:57" s="23" customFormat="1" ht="13.7" customHeight="1">
      <c r="A316" s="19" t="s">
        <v>1222</v>
      </c>
      <c r="B316" s="19" t="s">
        <v>1009</v>
      </c>
      <c r="C316" s="28" t="s">
        <v>1195</v>
      </c>
      <c r="D316" s="21">
        <v>0</v>
      </c>
      <c r="E316" s="21" t="s">
        <v>1215</v>
      </c>
      <c r="F316" s="21" t="s">
        <v>1146</v>
      </c>
      <c r="G316" s="1">
        <v>16</v>
      </c>
      <c r="H316" s="1">
        <v>69</v>
      </c>
      <c r="I316" s="1">
        <v>73</v>
      </c>
      <c r="J316" s="1">
        <v>73</v>
      </c>
      <c r="K316" s="1">
        <v>79</v>
      </c>
      <c r="L316" s="1">
        <v>81</v>
      </c>
      <c r="M316" s="1">
        <v>74</v>
      </c>
      <c r="N316" s="1">
        <v>218</v>
      </c>
      <c r="O316" s="1">
        <v>231</v>
      </c>
      <c r="P316" s="1">
        <f t="shared" si="59"/>
        <v>449</v>
      </c>
      <c r="Q316" s="22">
        <v>2</v>
      </c>
      <c r="R316" s="22">
        <v>9</v>
      </c>
      <c r="S316" s="22">
        <v>0</v>
      </c>
      <c r="T316" s="22">
        <v>0</v>
      </c>
      <c r="U316" s="22">
        <v>0</v>
      </c>
      <c r="V316" s="22">
        <v>0</v>
      </c>
      <c r="W316" s="22">
        <v>0</v>
      </c>
      <c r="X316" s="22">
        <v>0</v>
      </c>
      <c r="Y316" s="22">
        <v>0</v>
      </c>
      <c r="Z316" s="22">
        <v>0</v>
      </c>
      <c r="AA316" s="22">
        <v>0</v>
      </c>
      <c r="AB316" s="22">
        <v>0</v>
      </c>
      <c r="AC316" s="22">
        <v>1</v>
      </c>
      <c r="AD316" s="22">
        <v>4</v>
      </c>
      <c r="AE316" s="22">
        <v>3</v>
      </c>
      <c r="AF316" s="22">
        <v>13</v>
      </c>
      <c r="AG316" s="1">
        <v>1</v>
      </c>
      <c r="AH316" s="1">
        <v>0</v>
      </c>
      <c r="AI316" s="1">
        <v>1</v>
      </c>
      <c r="AJ316" s="1">
        <v>1</v>
      </c>
      <c r="AK316" s="1">
        <v>0</v>
      </c>
      <c r="AL316" s="1">
        <v>21</v>
      </c>
      <c r="AM316" s="1">
        <v>1</v>
      </c>
      <c r="AN316" s="1">
        <v>1</v>
      </c>
      <c r="AO316" s="1">
        <v>0</v>
      </c>
      <c r="AP316" s="1">
        <v>16</v>
      </c>
      <c r="AQ316" s="22">
        <v>10</v>
      </c>
      <c r="AR316" s="22">
        <v>26</v>
      </c>
      <c r="AS316" s="22">
        <v>1</v>
      </c>
      <c r="AT316" s="22">
        <v>0</v>
      </c>
      <c r="AU316" s="22">
        <v>1</v>
      </c>
      <c r="AV316" s="22">
        <v>2</v>
      </c>
      <c r="AW316" s="22">
        <v>1</v>
      </c>
      <c r="AX316" s="22">
        <v>6</v>
      </c>
      <c r="AY316" s="22">
        <v>1</v>
      </c>
      <c r="AZ316" s="22">
        <v>1</v>
      </c>
      <c r="BA316" s="22">
        <v>0</v>
      </c>
      <c r="BB316" s="22">
        <v>0</v>
      </c>
      <c r="BC316" s="22">
        <v>0</v>
      </c>
      <c r="BD316" s="22">
        <v>0</v>
      </c>
      <c r="BE316" s="22">
        <v>0</v>
      </c>
    </row>
    <row r="317" spans="1:57" s="23" customFormat="1" ht="13.7" customHeight="1">
      <c r="A317" s="24"/>
      <c r="B317" s="24" t="s">
        <v>1136</v>
      </c>
      <c r="C317" s="24">
        <f>COUNTA(C300:C316)</f>
        <v>17</v>
      </c>
      <c r="D317" s="25">
        <f>COUNTIF(D300:D316,"併")</f>
        <v>0</v>
      </c>
      <c r="E317" s="25">
        <v>1</v>
      </c>
      <c r="F317" s="25"/>
      <c r="G317" s="26">
        <f t="shared" ref="G317" si="63">SUM(G300:G316)</f>
        <v>245</v>
      </c>
      <c r="H317" s="26">
        <f t="shared" ref="H317:AF317" si="64">SUM(H300:H316)</f>
        <v>914</v>
      </c>
      <c r="I317" s="26">
        <f t="shared" si="64"/>
        <v>944</v>
      </c>
      <c r="J317" s="26">
        <f t="shared" si="64"/>
        <v>894</v>
      </c>
      <c r="K317" s="26">
        <f t="shared" si="64"/>
        <v>964</v>
      </c>
      <c r="L317" s="26">
        <f t="shared" si="64"/>
        <v>942</v>
      </c>
      <c r="M317" s="26">
        <f t="shared" si="64"/>
        <v>1032</v>
      </c>
      <c r="N317" s="26">
        <f t="shared" si="64"/>
        <v>2863</v>
      </c>
      <c r="O317" s="26">
        <f t="shared" si="64"/>
        <v>2827</v>
      </c>
      <c r="P317" s="26">
        <f t="shared" si="64"/>
        <v>5690</v>
      </c>
      <c r="Q317" s="26">
        <f t="shared" si="64"/>
        <v>20</v>
      </c>
      <c r="R317" s="26">
        <f t="shared" si="64"/>
        <v>75</v>
      </c>
      <c r="S317" s="26">
        <f t="shared" si="64"/>
        <v>6</v>
      </c>
      <c r="T317" s="26">
        <f t="shared" si="64"/>
        <v>8</v>
      </c>
      <c r="U317" s="26">
        <f t="shared" si="64"/>
        <v>2</v>
      </c>
      <c r="V317" s="26">
        <f t="shared" si="64"/>
        <v>2</v>
      </c>
      <c r="W317" s="26">
        <f t="shared" si="64"/>
        <v>2</v>
      </c>
      <c r="X317" s="26">
        <f t="shared" si="64"/>
        <v>2</v>
      </c>
      <c r="Y317" s="26">
        <f t="shared" si="64"/>
        <v>0</v>
      </c>
      <c r="Z317" s="26">
        <f t="shared" si="64"/>
        <v>0</v>
      </c>
      <c r="AA317" s="26">
        <f t="shared" si="64"/>
        <v>0</v>
      </c>
      <c r="AB317" s="26">
        <f t="shared" si="64"/>
        <v>0</v>
      </c>
      <c r="AC317" s="26">
        <f t="shared" si="64"/>
        <v>18</v>
      </c>
      <c r="AD317" s="26">
        <f t="shared" si="64"/>
        <v>71</v>
      </c>
      <c r="AE317" s="26">
        <f t="shared" si="64"/>
        <v>48</v>
      </c>
      <c r="AF317" s="26">
        <f t="shared" si="64"/>
        <v>158</v>
      </c>
      <c r="AG317" s="26">
        <f t="shared" ref="AG317:BE317" si="65">SUM(AG300:AG316)</f>
        <v>17</v>
      </c>
      <c r="AH317" s="26">
        <f t="shared" si="65"/>
        <v>0</v>
      </c>
      <c r="AI317" s="26">
        <f t="shared" si="65"/>
        <v>21</v>
      </c>
      <c r="AJ317" s="26">
        <f t="shared" si="65"/>
        <v>26</v>
      </c>
      <c r="AK317" s="26">
        <f t="shared" si="65"/>
        <v>0</v>
      </c>
      <c r="AL317" s="26">
        <f t="shared" si="65"/>
        <v>322</v>
      </c>
      <c r="AM317" s="26">
        <f t="shared" si="65"/>
        <v>18</v>
      </c>
      <c r="AN317" s="26">
        <f t="shared" si="65"/>
        <v>6</v>
      </c>
      <c r="AO317" s="26">
        <f t="shared" si="65"/>
        <v>0</v>
      </c>
      <c r="AP317" s="26">
        <f t="shared" si="65"/>
        <v>213</v>
      </c>
      <c r="AQ317" s="26">
        <f t="shared" si="65"/>
        <v>197</v>
      </c>
      <c r="AR317" s="26">
        <f t="shared" si="65"/>
        <v>410</v>
      </c>
      <c r="AS317" s="26">
        <f t="shared" si="65"/>
        <v>21</v>
      </c>
      <c r="AT317" s="26">
        <f t="shared" si="65"/>
        <v>0</v>
      </c>
      <c r="AU317" s="26">
        <f t="shared" si="65"/>
        <v>11</v>
      </c>
      <c r="AV317" s="26">
        <f t="shared" si="65"/>
        <v>32</v>
      </c>
      <c r="AW317" s="26">
        <f t="shared" si="65"/>
        <v>16</v>
      </c>
      <c r="AX317" s="26">
        <f t="shared" si="65"/>
        <v>72</v>
      </c>
      <c r="AY317" s="26">
        <f t="shared" si="65"/>
        <v>17</v>
      </c>
      <c r="AZ317" s="26">
        <f t="shared" si="65"/>
        <v>11</v>
      </c>
      <c r="BA317" s="26">
        <f t="shared" si="65"/>
        <v>32</v>
      </c>
      <c r="BB317" s="26">
        <f t="shared" si="65"/>
        <v>1</v>
      </c>
      <c r="BC317" s="26">
        <f t="shared" si="65"/>
        <v>2</v>
      </c>
      <c r="BD317" s="26">
        <f t="shared" si="65"/>
        <v>0</v>
      </c>
      <c r="BE317" s="26">
        <f t="shared" si="65"/>
        <v>2</v>
      </c>
    </row>
    <row r="318" spans="1:57" s="23" customFormat="1" ht="13.7" customHeight="1">
      <c r="A318" s="19" t="s">
        <v>1222</v>
      </c>
      <c r="B318" s="19" t="s">
        <v>309</v>
      </c>
      <c r="C318" s="20" t="s">
        <v>310</v>
      </c>
      <c r="D318" s="21">
        <v>0</v>
      </c>
      <c r="E318" s="21" t="s">
        <v>1215</v>
      </c>
      <c r="F318" s="21" t="s">
        <v>1146</v>
      </c>
      <c r="G318" s="1">
        <v>10</v>
      </c>
      <c r="H318" s="1">
        <v>53</v>
      </c>
      <c r="I318" s="1">
        <v>47</v>
      </c>
      <c r="J318" s="1">
        <v>47</v>
      </c>
      <c r="K318" s="1">
        <v>38</v>
      </c>
      <c r="L318" s="1">
        <v>39</v>
      </c>
      <c r="M318" s="1">
        <v>49</v>
      </c>
      <c r="N318" s="1">
        <v>140</v>
      </c>
      <c r="O318" s="1">
        <v>133</v>
      </c>
      <c r="P318" s="1">
        <f t="shared" si="59"/>
        <v>273</v>
      </c>
      <c r="Q318" s="22">
        <v>0</v>
      </c>
      <c r="R318" s="22">
        <v>0</v>
      </c>
      <c r="S318" s="22">
        <v>0</v>
      </c>
      <c r="T318" s="22">
        <v>0</v>
      </c>
      <c r="U318" s="22">
        <v>0</v>
      </c>
      <c r="V318" s="22">
        <v>0</v>
      </c>
      <c r="W318" s="22">
        <v>0</v>
      </c>
      <c r="X318" s="22">
        <v>0</v>
      </c>
      <c r="Y318" s="22">
        <v>0</v>
      </c>
      <c r="Z318" s="22">
        <v>0</v>
      </c>
      <c r="AA318" s="22">
        <v>0</v>
      </c>
      <c r="AB318" s="22">
        <v>0</v>
      </c>
      <c r="AC318" s="22">
        <v>0</v>
      </c>
      <c r="AD318" s="22">
        <v>0</v>
      </c>
      <c r="AE318" s="22">
        <v>0</v>
      </c>
      <c r="AF318" s="22">
        <v>0</v>
      </c>
      <c r="AG318" s="1">
        <v>1</v>
      </c>
      <c r="AH318" s="1">
        <v>0</v>
      </c>
      <c r="AI318" s="1">
        <v>1</v>
      </c>
      <c r="AJ318" s="1">
        <v>0</v>
      </c>
      <c r="AK318" s="1">
        <v>0</v>
      </c>
      <c r="AL318" s="1">
        <v>12</v>
      </c>
      <c r="AM318" s="1">
        <v>1</v>
      </c>
      <c r="AN318" s="1">
        <v>2</v>
      </c>
      <c r="AO318" s="1">
        <v>0</v>
      </c>
      <c r="AP318" s="1">
        <v>9</v>
      </c>
      <c r="AQ318" s="22">
        <v>8</v>
      </c>
      <c r="AR318" s="22">
        <v>17</v>
      </c>
      <c r="AS318" s="22">
        <v>1</v>
      </c>
      <c r="AT318" s="22">
        <v>0</v>
      </c>
      <c r="AU318" s="22">
        <v>0</v>
      </c>
      <c r="AV318" s="22">
        <v>1</v>
      </c>
      <c r="AW318" s="22">
        <v>1</v>
      </c>
      <c r="AX318" s="22">
        <v>4</v>
      </c>
      <c r="AY318" s="22">
        <v>1</v>
      </c>
      <c r="AZ318" s="22">
        <v>0</v>
      </c>
      <c r="BA318" s="22">
        <v>0</v>
      </c>
      <c r="BB318" s="22">
        <v>0</v>
      </c>
      <c r="BC318" s="22">
        <v>1</v>
      </c>
      <c r="BD318" s="22">
        <v>0</v>
      </c>
      <c r="BE318" s="22">
        <v>1</v>
      </c>
    </row>
    <row r="319" spans="1:57" s="23" customFormat="1" ht="13.7" customHeight="1">
      <c r="A319" s="19" t="s">
        <v>1222</v>
      </c>
      <c r="B319" s="19" t="s">
        <v>309</v>
      </c>
      <c r="C319" s="20" t="s">
        <v>311</v>
      </c>
      <c r="D319" s="21" t="s">
        <v>1194</v>
      </c>
      <c r="E319" s="21" t="s">
        <v>1223</v>
      </c>
      <c r="F319" s="21" t="s">
        <v>1146</v>
      </c>
      <c r="G319" s="1">
        <v>6</v>
      </c>
      <c r="H319" s="1">
        <v>10</v>
      </c>
      <c r="I319" s="1">
        <v>4</v>
      </c>
      <c r="J319" s="1">
        <v>6</v>
      </c>
      <c r="K319" s="1">
        <v>6</v>
      </c>
      <c r="L319" s="1">
        <v>5</v>
      </c>
      <c r="M319" s="1">
        <v>10</v>
      </c>
      <c r="N319" s="1">
        <v>21</v>
      </c>
      <c r="O319" s="1">
        <v>20</v>
      </c>
      <c r="P319" s="1">
        <f t="shared" si="59"/>
        <v>41</v>
      </c>
      <c r="Q319" s="22">
        <v>4</v>
      </c>
      <c r="R319" s="22">
        <v>29</v>
      </c>
      <c r="S319" s="22">
        <v>0</v>
      </c>
      <c r="T319" s="22">
        <v>0</v>
      </c>
      <c r="U319" s="22">
        <v>0</v>
      </c>
      <c r="V319" s="22">
        <v>0</v>
      </c>
      <c r="W319" s="22">
        <v>0</v>
      </c>
      <c r="X319" s="22">
        <v>0</v>
      </c>
      <c r="Y319" s="22">
        <v>0</v>
      </c>
      <c r="Z319" s="22">
        <v>0</v>
      </c>
      <c r="AA319" s="22">
        <v>0</v>
      </c>
      <c r="AB319" s="22">
        <v>0</v>
      </c>
      <c r="AC319" s="22">
        <v>2</v>
      </c>
      <c r="AD319" s="22">
        <v>12</v>
      </c>
      <c r="AE319" s="22">
        <v>6</v>
      </c>
      <c r="AF319" s="22">
        <v>41</v>
      </c>
      <c r="AG319" s="1">
        <v>1</v>
      </c>
      <c r="AH319" s="1">
        <v>0</v>
      </c>
      <c r="AI319" s="1">
        <v>0</v>
      </c>
      <c r="AJ319" s="1">
        <v>0</v>
      </c>
      <c r="AK319" s="1">
        <v>0</v>
      </c>
      <c r="AL319" s="1">
        <v>9</v>
      </c>
      <c r="AM319" s="1">
        <v>2</v>
      </c>
      <c r="AN319" s="1">
        <v>0</v>
      </c>
      <c r="AO319" s="1">
        <v>0</v>
      </c>
      <c r="AP319" s="1">
        <v>4</v>
      </c>
      <c r="AQ319" s="22">
        <v>8</v>
      </c>
      <c r="AR319" s="22">
        <v>12</v>
      </c>
      <c r="AS319" s="22">
        <v>1</v>
      </c>
      <c r="AT319" s="22">
        <v>0</v>
      </c>
      <c r="AU319" s="22">
        <v>1</v>
      </c>
      <c r="AV319" s="22">
        <v>2</v>
      </c>
      <c r="AW319" s="22">
        <v>1</v>
      </c>
      <c r="AX319" s="22">
        <v>0</v>
      </c>
      <c r="AY319" s="22">
        <v>1</v>
      </c>
      <c r="AZ319" s="22">
        <v>0</v>
      </c>
      <c r="BA319" s="22">
        <v>0</v>
      </c>
      <c r="BB319" s="22">
        <v>0</v>
      </c>
      <c r="BC319" s="22">
        <v>2</v>
      </c>
      <c r="BD319" s="22">
        <v>0</v>
      </c>
      <c r="BE319" s="22">
        <v>2</v>
      </c>
    </row>
    <row r="320" spans="1:57" s="23" customFormat="1" ht="13.7" customHeight="1">
      <c r="A320" s="19" t="s">
        <v>1224</v>
      </c>
      <c r="B320" s="19" t="s">
        <v>309</v>
      </c>
      <c r="C320" s="20" t="s">
        <v>948</v>
      </c>
      <c r="D320" s="21">
        <v>0</v>
      </c>
      <c r="E320" s="21" t="s">
        <v>1223</v>
      </c>
      <c r="F320" s="21" t="s">
        <v>1146</v>
      </c>
      <c r="G320" s="1">
        <v>15</v>
      </c>
      <c r="H320" s="1">
        <v>45</v>
      </c>
      <c r="I320" s="1">
        <v>43</v>
      </c>
      <c r="J320" s="1">
        <v>47</v>
      </c>
      <c r="K320" s="1">
        <v>50</v>
      </c>
      <c r="L320" s="1">
        <v>41</v>
      </c>
      <c r="M320" s="1">
        <v>42</v>
      </c>
      <c r="N320" s="1">
        <v>145</v>
      </c>
      <c r="O320" s="1">
        <v>123</v>
      </c>
      <c r="P320" s="1">
        <f t="shared" si="59"/>
        <v>268</v>
      </c>
      <c r="Q320" s="22">
        <v>2</v>
      </c>
      <c r="R320" s="22">
        <v>15</v>
      </c>
      <c r="S320" s="22">
        <v>0</v>
      </c>
      <c r="T320" s="22">
        <v>0</v>
      </c>
      <c r="U320" s="22">
        <v>0</v>
      </c>
      <c r="V320" s="22">
        <v>0</v>
      </c>
      <c r="W320" s="22">
        <v>0</v>
      </c>
      <c r="X320" s="22">
        <v>0</v>
      </c>
      <c r="Y320" s="22">
        <v>0</v>
      </c>
      <c r="Z320" s="22">
        <v>0</v>
      </c>
      <c r="AA320" s="22">
        <v>0</v>
      </c>
      <c r="AB320" s="22">
        <v>0</v>
      </c>
      <c r="AC320" s="22">
        <v>3</v>
      </c>
      <c r="AD320" s="22">
        <v>19</v>
      </c>
      <c r="AE320" s="22">
        <v>5</v>
      </c>
      <c r="AF320" s="22">
        <v>34</v>
      </c>
      <c r="AG320" s="1">
        <v>1</v>
      </c>
      <c r="AH320" s="1">
        <v>0</v>
      </c>
      <c r="AI320" s="1">
        <v>1</v>
      </c>
      <c r="AJ320" s="1">
        <v>0</v>
      </c>
      <c r="AK320" s="1">
        <v>0</v>
      </c>
      <c r="AL320" s="1">
        <v>15</v>
      </c>
      <c r="AM320" s="1">
        <v>1</v>
      </c>
      <c r="AN320" s="1">
        <v>0</v>
      </c>
      <c r="AO320" s="1">
        <v>0</v>
      </c>
      <c r="AP320" s="1">
        <v>8</v>
      </c>
      <c r="AQ320" s="22">
        <v>10</v>
      </c>
      <c r="AR320" s="22">
        <v>18</v>
      </c>
      <c r="AS320" s="22">
        <v>1</v>
      </c>
      <c r="AT320" s="22">
        <v>0</v>
      </c>
      <c r="AU320" s="22">
        <v>0</v>
      </c>
      <c r="AV320" s="22">
        <v>1</v>
      </c>
      <c r="AW320" s="22">
        <v>1</v>
      </c>
      <c r="AX320" s="22">
        <v>4</v>
      </c>
      <c r="AY320" s="22">
        <v>1</v>
      </c>
      <c r="AZ320" s="22">
        <v>1</v>
      </c>
      <c r="BA320" s="22">
        <v>0</v>
      </c>
      <c r="BB320" s="22">
        <v>0</v>
      </c>
      <c r="BC320" s="22">
        <v>1</v>
      </c>
      <c r="BD320" s="22">
        <v>0</v>
      </c>
      <c r="BE320" s="22">
        <v>1</v>
      </c>
    </row>
    <row r="321" spans="1:57" s="23" customFormat="1" ht="13.7" customHeight="1">
      <c r="A321" s="19" t="s">
        <v>1224</v>
      </c>
      <c r="B321" s="19" t="s">
        <v>309</v>
      </c>
      <c r="C321" s="20" t="s">
        <v>649</v>
      </c>
      <c r="D321" s="21">
        <v>0</v>
      </c>
      <c r="E321" s="21" t="s">
        <v>1223</v>
      </c>
      <c r="F321" s="21" t="s">
        <v>1146</v>
      </c>
      <c r="G321" s="1">
        <v>18</v>
      </c>
      <c r="H321" s="1">
        <v>74</v>
      </c>
      <c r="I321" s="1">
        <v>81</v>
      </c>
      <c r="J321" s="1">
        <v>102</v>
      </c>
      <c r="K321" s="1">
        <v>88</v>
      </c>
      <c r="L321" s="1">
        <v>88</v>
      </c>
      <c r="M321" s="1">
        <v>88</v>
      </c>
      <c r="N321" s="1">
        <v>275</v>
      </c>
      <c r="O321" s="1">
        <v>246</v>
      </c>
      <c r="P321" s="1">
        <f t="shared" si="59"/>
        <v>521</v>
      </c>
      <c r="Q321" s="22">
        <v>0</v>
      </c>
      <c r="R321" s="22">
        <v>0</v>
      </c>
      <c r="S321" s="22">
        <v>0</v>
      </c>
      <c r="T321" s="22">
        <v>0</v>
      </c>
      <c r="U321" s="22">
        <v>0</v>
      </c>
      <c r="V321" s="22">
        <v>0</v>
      </c>
      <c r="W321" s="22">
        <v>0</v>
      </c>
      <c r="X321" s="22">
        <v>0</v>
      </c>
      <c r="Y321" s="22">
        <v>0</v>
      </c>
      <c r="Z321" s="22">
        <v>0</v>
      </c>
      <c r="AA321" s="22">
        <v>0</v>
      </c>
      <c r="AB321" s="22">
        <v>0</v>
      </c>
      <c r="AC321" s="22">
        <v>0</v>
      </c>
      <c r="AD321" s="22">
        <v>0</v>
      </c>
      <c r="AE321" s="22">
        <v>0</v>
      </c>
      <c r="AF321" s="22">
        <v>0</v>
      </c>
      <c r="AG321" s="1">
        <v>1</v>
      </c>
      <c r="AH321" s="1">
        <v>0</v>
      </c>
      <c r="AI321" s="1">
        <v>1</v>
      </c>
      <c r="AJ321" s="1">
        <v>1</v>
      </c>
      <c r="AK321" s="1">
        <v>0</v>
      </c>
      <c r="AL321" s="1">
        <v>21</v>
      </c>
      <c r="AM321" s="1">
        <v>1</v>
      </c>
      <c r="AN321" s="1">
        <v>1</v>
      </c>
      <c r="AO321" s="1">
        <v>0</v>
      </c>
      <c r="AP321" s="1">
        <v>14</v>
      </c>
      <c r="AQ321" s="22">
        <v>12</v>
      </c>
      <c r="AR321" s="22">
        <v>26</v>
      </c>
      <c r="AS321" s="22">
        <v>1</v>
      </c>
      <c r="AT321" s="22">
        <v>0</v>
      </c>
      <c r="AU321" s="22">
        <v>0</v>
      </c>
      <c r="AV321" s="22">
        <v>1</v>
      </c>
      <c r="AW321" s="22">
        <v>1</v>
      </c>
      <c r="AX321" s="22">
        <v>6</v>
      </c>
      <c r="AY321" s="22">
        <v>1</v>
      </c>
      <c r="AZ321" s="22">
        <v>1</v>
      </c>
      <c r="BA321" s="22">
        <v>0</v>
      </c>
      <c r="BB321" s="22">
        <v>0</v>
      </c>
      <c r="BC321" s="22">
        <v>0</v>
      </c>
      <c r="BD321" s="22">
        <v>0</v>
      </c>
      <c r="BE321" s="22">
        <v>0</v>
      </c>
    </row>
    <row r="322" spans="1:57" s="23" customFormat="1" ht="13.7" customHeight="1">
      <c r="A322" s="19" t="s">
        <v>1224</v>
      </c>
      <c r="B322" s="19" t="s">
        <v>309</v>
      </c>
      <c r="C322" s="20" t="s">
        <v>599</v>
      </c>
      <c r="D322" s="21">
        <v>0</v>
      </c>
      <c r="E322" s="21" t="s">
        <v>1223</v>
      </c>
      <c r="F322" s="21" t="s">
        <v>1146</v>
      </c>
      <c r="G322" s="1">
        <v>15</v>
      </c>
      <c r="H322" s="1">
        <v>84</v>
      </c>
      <c r="I322" s="1">
        <v>76</v>
      </c>
      <c r="J322" s="1">
        <v>75</v>
      </c>
      <c r="K322" s="1">
        <v>68</v>
      </c>
      <c r="L322" s="1">
        <v>82</v>
      </c>
      <c r="M322" s="1">
        <v>77</v>
      </c>
      <c r="N322" s="1">
        <v>237</v>
      </c>
      <c r="O322" s="1">
        <v>225</v>
      </c>
      <c r="P322" s="1">
        <f t="shared" si="59"/>
        <v>462</v>
      </c>
      <c r="Q322" s="22">
        <v>0</v>
      </c>
      <c r="R322" s="22">
        <v>0</v>
      </c>
      <c r="S322" s="22">
        <v>0</v>
      </c>
      <c r="T322" s="22">
        <v>0</v>
      </c>
      <c r="U322" s="22">
        <v>0</v>
      </c>
      <c r="V322" s="22">
        <v>0</v>
      </c>
      <c r="W322" s="22">
        <v>0</v>
      </c>
      <c r="X322" s="22">
        <v>0</v>
      </c>
      <c r="Y322" s="22">
        <v>0</v>
      </c>
      <c r="Z322" s="22">
        <v>0</v>
      </c>
      <c r="AA322" s="22">
        <v>0</v>
      </c>
      <c r="AB322" s="22">
        <v>0</v>
      </c>
      <c r="AC322" s="22">
        <v>0</v>
      </c>
      <c r="AD322" s="22">
        <v>0</v>
      </c>
      <c r="AE322" s="22">
        <v>0</v>
      </c>
      <c r="AF322" s="22">
        <v>0</v>
      </c>
      <c r="AG322" s="1">
        <v>1</v>
      </c>
      <c r="AH322" s="1">
        <v>0</v>
      </c>
      <c r="AI322" s="1">
        <v>1</v>
      </c>
      <c r="AJ322" s="1">
        <v>0</v>
      </c>
      <c r="AK322" s="1">
        <v>0</v>
      </c>
      <c r="AL322" s="1">
        <v>23</v>
      </c>
      <c r="AM322" s="1">
        <v>1</v>
      </c>
      <c r="AN322" s="1">
        <v>0</v>
      </c>
      <c r="AO322" s="1">
        <v>0</v>
      </c>
      <c r="AP322" s="1">
        <v>14</v>
      </c>
      <c r="AQ322" s="22">
        <v>12</v>
      </c>
      <c r="AR322" s="22">
        <v>26</v>
      </c>
      <c r="AS322" s="22">
        <v>1</v>
      </c>
      <c r="AT322" s="22">
        <v>0</v>
      </c>
      <c r="AU322" s="22">
        <v>0</v>
      </c>
      <c r="AV322" s="22">
        <v>1</v>
      </c>
      <c r="AW322" s="22">
        <v>1</v>
      </c>
      <c r="AX322" s="22">
        <v>6</v>
      </c>
      <c r="AY322" s="22">
        <v>1</v>
      </c>
      <c r="AZ322" s="22">
        <v>1</v>
      </c>
      <c r="BA322" s="22">
        <v>0</v>
      </c>
      <c r="BB322" s="22">
        <v>0</v>
      </c>
      <c r="BC322" s="22">
        <v>1</v>
      </c>
      <c r="BD322" s="22">
        <v>0</v>
      </c>
      <c r="BE322" s="22">
        <v>1</v>
      </c>
    </row>
    <row r="323" spans="1:57" s="23" customFormat="1" ht="13.7" customHeight="1">
      <c r="A323" s="19" t="s">
        <v>1224</v>
      </c>
      <c r="B323" s="19" t="s">
        <v>309</v>
      </c>
      <c r="C323" s="20" t="s">
        <v>312</v>
      </c>
      <c r="D323" s="21">
        <v>0</v>
      </c>
      <c r="E323" s="21" t="s">
        <v>1223</v>
      </c>
      <c r="F323" s="21" t="s">
        <v>1146</v>
      </c>
      <c r="G323" s="1">
        <v>12</v>
      </c>
      <c r="H323" s="1">
        <v>45</v>
      </c>
      <c r="I323" s="1">
        <v>58</v>
      </c>
      <c r="J323" s="1">
        <v>52</v>
      </c>
      <c r="K323" s="1">
        <v>56</v>
      </c>
      <c r="L323" s="1">
        <v>56</v>
      </c>
      <c r="M323" s="1">
        <v>43</v>
      </c>
      <c r="N323" s="1">
        <v>159</v>
      </c>
      <c r="O323" s="1">
        <v>151</v>
      </c>
      <c r="P323" s="1">
        <f t="shared" si="59"/>
        <v>310</v>
      </c>
      <c r="Q323" s="22">
        <v>0</v>
      </c>
      <c r="R323" s="22">
        <v>0</v>
      </c>
      <c r="S323" s="22">
        <v>0</v>
      </c>
      <c r="T323" s="22">
        <v>0</v>
      </c>
      <c r="U323" s="22">
        <v>0</v>
      </c>
      <c r="V323" s="22">
        <v>0</v>
      </c>
      <c r="W323" s="22">
        <v>0</v>
      </c>
      <c r="X323" s="22">
        <v>0</v>
      </c>
      <c r="Y323" s="22">
        <v>0</v>
      </c>
      <c r="Z323" s="22">
        <v>0</v>
      </c>
      <c r="AA323" s="22">
        <v>0</v>
      </c>
      <c r="AB323" s="22">
        <v>0</v>
      </c>
      <c r="AC323" s="22">
        <v>0</v>
      </c>
      <c r="AD323" s="22">
        <v>0</v>
      </c>
      <c r="AE323" s="22">
        <v>0</v>
      </c>
      <c r="AF323" s="22">
        <v>0</v>
      </c>
      <c r="AG323" s="1">
        <v>1</v>
      </c>
      <c r="AH323" s="1">
        <v>0</v>
      </c>
      <c r="AI323" s="1">
        <v>1</v>
      </c>
      <c r="AJ323" s="1">
        <v>0</v>
      </c>
      <c r="AK323" s="1">
        <v>0</v>
      </c>
      <c r="AL323" s="1">
        <v>17</v>
      </c>
      <c r="AM323" s="1">
        <v>1</v>
      </c>
      <c r="AN323" s="1">
        <v>0</v>
      </c>
      <c r="AO323" s="1">
        <v>0</v>
      </c>
      <c r="AP323" s="1">
        <v>12</v>
      </c>
      <c r="AQ323" s="22">
        <v>8</v>
      </c>
      <c r="AR323" s="22">
        <v>20</v>
      </c>
      <c r="AS323" s="22">
        <v>1</v>
      </c>
      <c r="AT323" s="22">
        <v>0</v>
      </c>
      <c r="AU323" s="22">
        <v>0</v>
      </c>
      <c r="AV323" s="22">
        <v>1</v>
      </c>
      <c r="AW323" s="22">
        <v>1</v>
      </c>
      <c r="AX323" s="22">
        <v>6</v>
      </c>
      <c r="AY323" s="22">
        <v>1</v>
      </c>
      <c r="AZ323" s="22">
        <v>1</v>
      </c>
      <c r="BA323" s="22">
        <v>0</v>
      </c>
      <c r="BB323" s="22">
        <v>1</v>
      </c>
      <c r="BC323" s="22">
        <v>1</v>
      </c>
      <c r="BD323" s="22">
        <v>0</v>
      </c>
      <c r="BE323" s="22">
        <v>1</v>
      </c>
    </row>
    <row r="324" spans="1:57" s="23" customFormat="1" ht="13.7" customHeight="1">
      <c r="A324" s="19" t="s">
        <v>1224</v>
      </c>
      <c r="B324" s="19" t="s">
        <v>309</v>
      </c>
      <c r="C324" s="20" t="s">
        <v>313</v>
      </c>
      <c r="D324" s="21" t="s">
        <v>761</v>
      </c>
      <c r="E324" s="21">
        <v>1</v>
      </c>
      <c r="F324" s="21" t="s">
        <v>1146</v>
      </c>
      <c r="G324" s="1">
        <v>3</v>
      </c>
      <c r="H324" s="1">
        <v>1</v>
      </c>
      <c r="I324" s="1">
        <v>1</v>
      </c>
      <c r="J324" s="1">
        <v>4</v>
      </c>
      <c r="K324" s="1">
        <v>2</v>
      </c>
      <c r="L324" s="1">
        <v>3</v>
      </c>
      <c r="M324" s="1">
        <v>3</v>
      </c>
      <c r="N324" s="1">
        <v>10</v>
      </c>
      <c r="O324" s="1">
        <v>4</v>
      </c>
      <c r="P324" s="1">
        <f t="shared" si="59"/>
        <v>14</v>
      </c>
      <c r="Q324" s="22">
        <v>0</v>
      </c>
      <c r="R324" s="22">
        <v>0</v>
      </c>
      <c r="S324" s="22">
        <v>0</v>
      </c>
      <c r="T324" s="22">
        <v>0</v>
      </c>
      <c r="U324" s="22">
        <v>0</v>
      </c>
      <c r="V324" s="22">
        <v>0</v>
      </c>
      <c r="W324" s="22">
        <v>0</v>
      </c>
      <c r="X324" s="22">
        <v>0</v>
      </c>
      <c r="Y324" s="22">
        <v>0</v>
      </c>
      <c r="Z324" s="22">
        <v>0</v>
      </c>
      <c r="AA324" s="22">
        <v>0</v>
      </c>
      <c r="AB324" s="22">
        <v>0</v>
      </c>
      <c r="AC324" s="22">
        <v>0</v>
      </c>
      <c r="AD324" s="22">
        <v>0</v>
      </c>
      <c r="AE324" s="22">
        <v>0</v>
      </c>
      <c r="AF324" s="22">
        <v>0</v>
      </c>
      <c r="AG324" s="1">
        <v>0</v>
      </c>
      <c r="AH324" s="1">
        <v>0</v>
      </c>
      <c r="AI324" s="1">
        <v>1</v>
      </c>
      <c r="AJ324" s="1">
        <v>0</v>
      </c>
      <c r="AK324" s="1">
        <v>0</v>
      </c>
      <c r="AL324" s="1">
        <v>3</v>
      </c>
      <c r="AM324" s="1">
        <v>1</v>
      </c>
      <c r="AN324" s="1">
        <v>0</v>
      </c>
      <c r="AO324" s="1">
        <v>0</v>
      </c>
      <c r="AP324" s="1">
        <v>3</v>
      </c>
      <c r="AQ324" s="22">
        <v>2</v>
      </c>
      <c r="AR324" s="22">
        <v>5</v>
      </c>
      <c r="AS324" s="22">
        <v>1</v>
      </c>
      <c r="AT324" s="22">
        <v>0</v>
      </c>
      <c r="AU324" s="22">
        <v>0</v>
      </c>
      <c r="AV324" s="22">
        <v>1</v>
      </c>
      <c r="AW324" s="22">
        <v>1</v>
      </c>
      <c r="AX324" s="22">
        <v>0</v>
      </c>
      <c r="AY324" s="22">
        <v>1</v>
      </c>
      <c r="AZ324" s="22">
        <v>0</v>
      </c>
      <c r="BA324" s="22">
        <v>0</v>
      </c>
      <c r="BB324" s="22">
        <v>0</v>
      </c>
      <c r="BC324" s="22">
        <v>0</v>
      </c>
      <c r="BD324" s="22">
        <v>0</v>
      </c>
      <c r="BE324" s="22">
        <v>0</v>
      </c>
    </row>
    <row r="325" spans="1:57" ht="13.7" customHeight="1">
      <c r="A325" s="19" t="s">
        <v>1224</v>
      </c>
      <c r="B325" s="19" t="s">
        <v>309</v>
      </c>
      <c r="C325" s="20" t="s">
        <v>314</v>
      </c>
      <c r="D325" s="21">
        <v>0</v>
      </c>
      <c r="E325" s="21">
        <v>2</v>
      </c>
      <c r="F325" s="21" t="s">
        <v>1146</v>
      </c>
      <c r="G325" s="1">
        <v>3</v>
      </c>
      <c r="H325" s="1">
        <v>2</v>
      </c>
      <c r="I325" s="1">
        <v>2</v>
      </c>
      <c r="J325" s="1">
        <v>2</v>
      </c>
      <c r="K325" s="1">
        <v>0</v>
      </c>
      <c r="L325" s="1">
        <v>1</v>
      </c>
      <c r="M325" s="1">
        <v>2</v>
      </c>
      <c r="N325" s="1">
        <v>7</v>
      </c>
      <c r="O325" s="1">
        <v>2</v>
      </c>
      <c r="P325" s="1">
        <f t="shared" si="59"/>
        <v>9</v>
      </c>
      <c r="Q325" s="22">
        <v>0</v>
      </c>
      <c r="R325" s="22">
        <v>0</v>
      </c>
      <c r="S325" s="22">
        <v>0</v>
      </c>
      <c r="T325" s="22">
        <v>0</v>
      </c>
      <c r="U325" s="22">
        <v>0</v>
      </c>
      <c r="V325" s="22">
        <v>0</v>
      </c>
      <c r="W325" s="22">
        <v>0</v>
      </c>
      <c r="X325" s="22">
        <v>0</v>
      </c>
      <c r="Y325" s="22">
        <v>0</v>
      </c>
      <c r="Z325" s="22">
        <v>0</v>
      </c>
      <c r="AA325" s="22">
        <v>0</v>
      </c>
      <c r="AB325" s="22">
        <v>0</v>
      </c>
      <c r="AC325" s="22">
        <v>0</v>
      </c>
      <c r="AD325" s="22">
        <v>0</v>
      </c>
      <c r="AE325" s="22">
        <v>0</v>
      </c>
      <c r="AF325" s="22">
        <v>0</v>
      </c>
      <c r="AG325" s="1">
        <v>1</v>
      </c>
      <c r="AH325" s="1">
        <v>0</v>
      </c>
      <c r="AI325" s="1">
        <v>1</v>
      </c>
      <c r="AJ325" s="1">
        <v>0</v>
      </c>
      <c r="AK325" s="1">
        <v>0</v>
      </c>
      <c r="AL325" s="1">
        <v>2</v>
      </c>
      <c r="AM325" s="1">
        <v>0</v>
      </c>
      <c r="AN325" s="1">
        <v>0</v>
      </c>
      <c r="AO325" s="1">
        <v>0</v>
      </c>
      <c r="AP325" s="1">
        <v>3</v>
      </c>
      <c r="AQ325" s="22">
        <v>1</v>
      </c>
      <c r="AR325" s="22">
        <v>4</v>
      </c>
      <c r="AS325" s="22">
        <v>0</v>
      </c>
      <c r="AT325" s="22">
        <v>0</v>
      </c>
      <c r="AU325" s="22">
        <v>0</v>
      </c>
      <c r="AV325" s="22">
        <v>0</v>
      </c>
      <c r="AW325" s="22">
        <v>1</v>
      </c>
      <c r="AX325" s="22">
        <v>0</v>
      </c>
      <c r="AY325" s="22">
        <v>1</v>
      </c>
      <c r="AZ325" s="22">
        <v>0</v>
      </c>
      <c r="BA325" s="22">
        <v>0</v>
      </c>
      <c r="BB325" s="22">
        <v>0</v>
      </c>
      <c r="BC325" s="22">
        <v>0</v>
      </c>
      <c r="BD325" s="22">
        <v>0</v>
      </c>
      <c r="BE325" s="22">
        <v>0</v>
      </c>
    </row>
    <row r="326" spans="1:57" s="23" customFormat="1" ht="13.7" customHeight="1">
      <c r="A326" s="19" t="s">
        <v>1224</v>
      </c>
      <c r="B326" s="19" t="s">
        <v>309</v>
      </c>
      <c r="C326" s="20" t="s">
        <v>971</v>
      </c>
      <c r="D326" s="21">
        <v>0</v>
      </c>
      <c r="E326" s="21" t="s">
        <v>1223</v>
      </c>
      <c r="F326" s="21" t="s">
        <v>1146</v>
      </c>
      <c r="G326" s="1">
        <v>16</v>
      </c>
      <c r="H326" s="1">
        <v>91</v>
      </c>
      <c r="I326" s="1">
        <v>79</v>
      </c>
      <c r="J326" s="1">
        <v>83</v>
      </c>
      <c r="K326" s="1">
        <v>87</v>
      </c>
      <c r="L326" s="1">
        <v>64</v>
      </c>
      <c r="M326" s="1">
        <v>70</v>
      </c>
      <c r="N326" s="1">
        <v>225</v>
      </c>
      <c r="O326" s="1">
        <v>249</v>
      </c>
      <c r="P326" s="1">
        <f t="shared" si="59"/>
        <v>474</v>
      </c>
      <c r="Q326" s="22">
        <v>0</v>
      </c>
      <c r="R326" s="22">
        <v>0</v>
      </c>
      <c r="S326" s="22">
        <v>0</v>
      </c>
      <c r="T326" s="22">
        <v>0</v>
      </c>
      <c r="U326" s="22">
        <v>0</v>
      </c>
      <c r="V326" s="22">
        <v>0</v>
      </c>
      <c r="W326" s="22">
        <v>0</v>
      </c>
      <c r="X326" s="22">
        <v>0</v>
      </c>
      <c r="Y326" s="22">
        <v>0</v>
      </c>
      <c r="Z326" s="22">
        <v>0</v>
      </c>
      <c r="AA326" s="22">
        <v>0</v>
      </c>
      <c r="AB326" s="22">
        <v>0</v>
      </c>
      <c r="AC326" s="22">
        <v>0</v>
      </c>
      <c r="AD326" s="22">
        <v>0</v>
      </c>
      <c r="AE326" s="22">
        <v>0</v>
      </c>
      <c r="AF326" s="22">
        <v>0</v>
      </c>
      <c r="AG326" s="1">
        <v>1</v>
      </c>
      <c r="AH326" s="1">
        <v>0</v>
      </c>
      <c r="AI326" s="1">
        <v>1</v>
      </c>
      <c r="AJ326" s="1">
        <v>0</v>
      </c>
      <c r="AK326" s="1">
        <v>0</v>
      </c>
      <c r="AL326" s="1">
        <v>20</v>
      </c>
      <c r="AM326" s="1">
        <v>1</v>
      </c>
      <c r="AN326" s="1">
        <v>0</v>
      </c>
      <c r="AO326" s="1">
        <v>0</v>
      </c>
      <c r="AP326" s="1">
        <v>12</v>
      </c>
      <c r="AQ326" s="22">
        <v>11</v>
      </c>
      <c r="AR326" s="22">
        <v>23</v>
      </c>
      <c r="AS326" s="22">
        <v>1</v>
      </c>
      <c r="AT326" s="22">
        <v>0</v>
      </c>
      <c r="AU326" s="22">
        <v>3</v>
      </c>
      <c r="AV326" s="22">
        <v>4</v>
      </c>
      <c r="AW326" s="22">
        <v>1</v>
      </c>
      <c r="AX326" s="22">
        <v>6</v>
      </c>
      <c r="AY326" s="22">
        <v>1</v>
      </c>
      <c r="AZ326" s="22">
        <v>1</v>
      </c>
      <c r="BA326" s="22">
        <v>0</v>
      </c>
      <c r="BB326" s="22">
        <v>0</v>
      </c>
      <c r="BC326" s="22">
        <v>0</v>
      </c>
      <c r="BD326" s="22">
        <v>0</v>
      </c>
      <c r="BE326" s="22">
        <v>0</v>
      </c>
    </row>
    <row r="327" spans="1:57" s="23" customFormat="1" ht="13.7" customHeight="1">
      <c r="A327" s="19" t="s">
        <v>1224</v>
      </c>
      <c r="B327" s="19" t="s">
        <v>309</v>
      </c>
      <c r="C327" s="20" t="s">
        <v>757</v>
      </c>
      <c r="D327" s="21">
        <v>0</v>
      </c>
      <c r="E327" s="21" t="s">
        <v>1223</v>
      </c>
      <c r="F327" s="21" t="s">
        <v>1146</v>
      </c>
      <c r="G327" s="1">
        <v>13</v>
      </c>
      <c r="H327" s="1">
        <v>46</v>
      </c>
      <c r="I327" s="1">
        <v>74</v>
      </c>
      <c r="J327" s="1">
        <v>50</v>
      </c>
      <c r="K327" s="1">
        <v>70</v>
      </c>
      <c r="L327" s="1">
        <v>70</v>
      </c>
      <c r="M327" s="1">
        <v>60</v>
      </c>
      <c r="N327" s="1">
        <v>182</v>
      </c>
      <c r="O327" s="1">
        <v>188</v>
      </c>
      <c r="P327" s="1">
        <f t="shared" si="59"/>
        <v>370</v>
      </c>
      <c r="Q327" s="22">
        <v>0</v>
      </c>
      <c r="R327" s="22">
        <v>0</v>
      </c>
      <c r="S327" s="22">
        <v>0</v>
      </c>
      <c r="T327" s="22">
        <v>0</v>
      </c>
      <c r="U327" s="22">
        <v>0</v>
      </c>
      <c r="V327" s="22">
        <v>0</v>
      </c>
      <c r="W327" s="22">
        <v>0</v>
      </c>
      <c r="X327" s="22">
        <v>0</v>
      </c>
      <c r="Y327" s="22">
        <v>0</v>
      </c>
      <c r="Z327" s="22">
        <v>0</v>
      </c>
      <c r="AA327" s="22">
        <v>0</v>
      </c>
      <c r="AB327" s="22">
        <v>0</v>
      </c>
      <c r="AC327" s="22">
        <v>0</v>
      </c>
      <c r="AD327" s="22">
        <v>0</v>
      </c>
      <c r="AE327" s="22">
        <v>0</v>
      </c>
      <c r="AF327" s="22">
        <v>0</v>
      </c>
      <c r="AG327" s="1">
        <v>1</v>
      </c>
      <c r="AH327" s="1">
        <v>0</v>
      </c>
      <c r="AI327" s="1">
        <v>1</v>
      </c>
      <c r="AJ327" s="1">
        <v>0</v>
      </c>
      <c r="AK327" s="1">
        <v>0</v>
      </c>
      <c r="AL327" s="1">
        <v>15</v>
      </c>
      <c r="AM327" s="1">
        <v>1</v>
      </c>
      <c r="AN327" s="1">
        <v>0</v>
      </c>
      <c r="AO327" s="1">
        <v>0</v>
      </c>
      <c r="AP327" s="1">
        <v>11</v>
      </c>
      <c r="AQ327" s="22">
        <v>7</v>
      </c>
      <c r="AR327" s="22">
        <v>18</v>
      </c>
      <c r="AS327" s="22">
        <v>2</v>
      </c>
      <c r="AT327" s="22">
        <v>0</v>
      </c>
      <c r="AU327" s="22">
        <v>0</v>
      </c>
      <c r="AV327" s="22">
        <v>2</v>
      </c>
      <c r="AW327" s="22">
        <v>1</v>
      </c>
      <c r="AX327" s="22">
        <v>6</v>
      </c>
      <c r="AY327" s="22">
        <v>1</v>
      </c>
      <c r="AZ327" s="22">
        <v>1</v>
      </c>
      <c r="BA327" s="22">
        <v>0</v>
      </c>
      <c r="BB327" s="22">
        <v>1</v>
      </c>
      <c r="BC327" s="22">
        <v>0</v>
      </c>
      <c r="BD327" s="22">
        <v>0</v>
      </c>
      <c r="BE327" s="22">
        <v>0</v>
      </c>
    </row>
    <row r="328" spans="1:57" s="23" customFormat="1" ht="13.7" customHeight="1">
      <c r="A328" s="19" t="s">
        <v>1224</v>
      </c>
      <c r="B328" s="19" t="s">
        <v>309</v>
      </c>
      <c r="C328" s="20" t="s">
        <v>619</v>
      </c>
      <c r="D328" s="21">
        <v>0</v>
      </c>
      <c r="E328" s="21" t="s">
        <v>1223</v>
      </c>
      <c r="F328" s="21" t="s">
        <v>1146</v>
      </c>
      <c r="G328" s="1">
        <v>10</v>
      </c>
      <c r="H328" s="1">
        <v>45</v>
      </c>
      <c r="I328" s="1">
        <v>37</v>
      </c>
      <c r="J328" s="1">
        <v>31</v>
      </c>
      <c r="K328" s="1">
        <v>50</v>
      </c>
      <c r="L328" s="1">
        <v>42</v>
      </c>
      <c r="M328" s="1">
        <v>40</v>
      </c>
      <c r="N328" s="1">
        <v>136</v>
      </c>
      <c r="O328" s="1">
        <v>109</v>
      </c>
      <c r="P328" s="1">
        <f t="shared" si="59"/>
        <v>245</v>
      </c>
      <c r="Q328" s="22">
        <v>0</v>
      </c>
      <c r="R328" s="22">
        <v>0</v>
      </c>
      <c r="S328" s="22">
        <v>0</v>
      </c>
      <c r="T328" s="22">
        <v>0</v>
      </c>
      <c r="U328" s="22">
        <v>0</v>
      </c>
      <c r="V328" s="22">
        <v>0</v>
      </c>
      <c r="W328" s="22">
        <v>0</v>
      </c>
      <c r="X328" s="22">
        <v>0</v>
      </c>
      <c r="Y328" s="22">
        <v>0</v>
      </c>
      <c r="Z328" s="22">
        <v>0</v>
      </c>
      <c r="AA328" s="22">
        <v>0</v>
      </c>
      <c r="AB328" s="22">
        <v>0</v>
      </c>
      <c r="AC328" s="22">
        <v>0</v>
      </c>
      <c r="AD328" s="22">
        <v>0</v>
      </c>
      <c r="AE328" s="22">
        <v>0</v>
      </c>
      <c r="AF328" s="22">
        <v>0</v>
      </c>
      <c r="AG328" s="1">
        <v>1</v>
      </c>
      <c r="AH328" s="1">
        <v>0</v>
      </c>
      <c r="AI328" s="1">
        <v>1</v>
      </c>
      <c r="AJ328" s="1">
        <v>0</v>
      </c>
      <c r="AK328" s="1">
        <v>0</v>
      </c>
      <c r="AL328" s="1">
        <v>12</v>
      </c>
      <c r="AM328" s="1">
        <v>1</v>
      </c>
      <c r="AN328" s="1">
        <v>0</v>
      </c>
      <c r="AO328" s="1">
        <v>0</v>
      </c>
      <c r="AP328" s="1">
        <v>7</v>
      </c>
      <c r="AQ328" s="22">
        <v>8</v>
      </c>
      <c r="AR328" s="22">
        <v>15</v>
      </c>
      <c r="AS328" s="22">
        <v>1</v>
      </c>
      <c r="AT328" s="22">
        <v>0</v>
      </c>
      <c r="AU328" s="22">
        <v>0</v>
      </c>
      <c r="AV328" s="22">
        <v>1</v>
      </c>
      <c r="AW328" s="22">
        <v>1</v>
      </c>
      <c r="AX328" s="22">
        <v>4</v>
      </c>
      <c r="AY328" s="22">
        <v>1</v>
      </c>
      <c r="AZ328" s="22">
        <v>0</v>
      </c>
      <c r="BA328" s="22">
        <v>0</v>
      </c>
      <c r="BB328" s="22">
        <v>0</v>
      </c>
      <c r="BC328" s="22">
        <v>0</v>
      </c>
      <c r="BD328" s="22">
        <v>0</v>
      </c>
      <c r="BE328" s="22">
        <v>0</v>
      </c>
    </row>
    <row r="329" spans="1:57" s="23" customFormat="1" ht="13.7" customHeight="1">
      <c r="A329" s="19" t="s">
        <v>1224</v>
      </c>
      <c r="B329" s="19" t="s">
        <v>309</v>
      </c>
      <c r="C329" s="20" t="s">
        <v>587</v>
      </c>
      <c r="D329" s="21">
        <v>0</v>
      </c>
      <c r="E329" s="21">
        <v>1</v>
      </c>
      <c r="F329" s="21" t="s">
        <v>1146</v>
      </c>
      <c r="G329" s="1">
        <v>4</v>
      </c>
      <c r="H329" s="1">
        <v>5</v>
      </c>
      <c r="I329" s="1">
        <v>6</v>
      </c>
      <c r="J329" s="1">
        <v>3</v>
      </c>
      <c r="K329" s="1">
        <v>4</v>
      </c>
      <c r="L329" s="1">
        <v>5</v>
      </c>
      <c r="M329" s="1">
        <v>3</v>
      </c>
      <c r="N329" s="1">
        <v>14</v>
      </c>
      <c r="O329" s="1">
        <v>12</v>
      </c>
      <c r="P329" s="1">
        <f t="shared" si="59"/>
        <v>26</v>
      </c>
      <c r="Q329" s="22">
        <v>0</v>
      </c>
      <c r="R329" s="22">
        <v>0</v>
      </c>
      <c r="S329" s="22">
        <v>0</v>
      </c>
      <c r="T329" s="22">
        <v>0</v>
      </c>
      <c r="U329" s="22">
        <v>0</v>
      </c>
      <c r="V329" s="22">
        <v>0</v>
      </c>
      <c r="W329" s="22">
        <v>0</v>
      </c>
      <c r="X329" s="22">
        <v>0</v>
      </c>
      <c r="Y329" s="22">
        <v>0</v>
      </c>
      <c r="Z329" s="22">
        <v>0</v>
      </c>
      <c r="AA329" s="22">
        <v>0</v>
      </c>
      <c r="AB329" s="22">
        <v>0</v>
      </c>
      <c r="AC329" s="22">
        <v>0</v>
      </c>
      <c r="AD329" s="22">
        <v>0</v>
      </c>
      <c r="AE329" s="22">
        <v>0</v>
      </c>
      <c r="AF329" s="22">
        <v>0</v>
      </c>
      <c r="AG329" s="1">
        <v>1</v>
      </c>
      <c r="AH329" s="1">
        <v>0</v>
      </c>
      <c r="AI329" s="1">
        <v>1</v>
      </c>
      <c r="AJ329" s="1">
        <v>0</v>
      </c>
      <c r="AK329" s="1">
        <v>0</v>
      </c>
      <c r="AL329" s="1">
        <v>4</v>
      </c>
      <c r="AM329" s="1">
        <v>1</v>
      </c>
      <c r="AN329" s="1">
        <v>0</v>
      </c>
      <c r="AO329" s="1">
        <v>0</v>
      </c>
      <c r="AP329" s="1">
        <v>3</v>
      </c>
      <c r="AQ329" s="22">
        <v>4</v>
      </c>
      <c r="AR329" s="22">
        <v>7</v>
      </c>
      <c r="AS329" s="22">
        <v>1</v>
      </c>
      <c r="AT329" s="22">
        <v>0</v>
      </c>
      <c r="AU329" s="22">
        <v>0</v>
      </c>
      <c r="AV329" s="22">
        <v>1</v>
      </c>
      <c r="AW329" s="22">
        <v>1</v>
      </c>
      <c r="AX329" s="22">
        <v>0</v>
      </c>
      <c r="AY329" s="22">
        <v>1</v>
      </c>
      <c r="AZ329" s="22">
        <v>0</v>
      </c>
      <c r="BA329" s="22">
        <v>0</v>
      </c>
      <c r="BB329" s="22">
        <v>0</v>
      </c>
      <c r="BC329" s="22">
        <v>0</v>
      </c>
      <c r="BD329" s="22">
        <v>0</v>
      </c>
      <c r="BE329" s="22">
        <v>0</v>
      </c>
    </row>
    <row r="330" spans="1:57" s="23" customFormat="1" ht="13.7" customHeight="1">
      <c r="A330" s="19" t="s">
        <v>1224</v>
      </c>
      <c r="B330" s="19" t="s">
        <v>309</v>
      </c>
      <c r="C330" s="20" t="s">
        <v>315</v>
      </c>
      <c r="D330" s="21">
        <v>0</v>
      </c>
      <c r="E330" s="21" t="s">
        <v>1223</v>
      </c>
      <c r="F330" s="21" t="s">
        <v>1146</v>
      </c>
      <c r="G330" s="1">
        <v>15</v>
      </c>
      <c r="H330" s="1">
        <v>39</v>
      </c>
      <c r="I330" s="1">
        <v>57</v>
      </c>
      <c r="J330" s="1">
        <v>38</v>
      </c>
      <c r="K330" s="1">
        <v>51</v>
      </c>
      <c r="L330" s="1">
        <v>46</v>
      </c>
      <c r="M330" s="1">
        <v>50</v>
      </c>
      <c r="N330" s="1">
        <v>154</v>
      </c>
      <c r="O330" s="1">
        <v>127</v>
      </c>
      <c r="P330" s="1">
        <f t="shared" si="59"/>
        <v>281</v>
      </c>
      <c r="Q330" s="22">
        <v>2</v>
      </c>
      <c r="R330" s="22">
        <v>13</v>
      </c>
      <c r="S330" s="22">
        <v>0</v>
      </c>
      <c r="T330" s="22">
        <v>0</v>
      </c>
      <c r="U330" s="22">
        <v>0</v>
      </c>
      <c r="V330" s="22">
        <v>0</v>
      </c>
      <c r="W330" s="22">
        <v>0</v>
      </c>
      <c r="X330" s="22">
        <v>0</v>
      </c>
      <c r="Y330" s="22">
        <v>0</v>
      </c>
      <c r="Z330" s="22">
        <v>0</v>
      </c>
      <c r="AA330" s="22">
        <v>0</v>
      </c>
      <c r="AB330" s="22">
        <v>0</v>
      </c>
      <c r="AC330" s="22">
        <v>3</v>
      </c>
      <c r="AD330" s="22">
        <v>18</v>
      </c>
      <c r="AE330" s="22">
        <v>5</v>
      </c>
      <c r="AF330" s="22">
        <v>31</v>
      </c>
      <c r="AG330" s="1">
        <v>1</v>
      </c>
      <c r="AH330" s="1">
        <v>0</v>
      </c>
      <c r="AI330" s="1">
        <v>1</v>
      </c>
      <c r="AJ330" s="1">
        <v>0</v>
      </c>
      <c r="AK330" s="1">
        <v>0</v>
      </c>
      <c r="AL330" s="1">
        <v>20</v>
      </c>
      <c r="AM330" s="1">
        <v>1</v>
      </c>
      <c r="AN330" s="1">
        <v>1</v>
      </c>
      <c r="AO330" s="1">
        <v>0</v>
      </c>
      <c r="AP330" s="1">
        <v>12</v>
      </c>
      <c r="AQ330" s="22">
        <v>12</v>
      </c>
      <c r="AR330" s="22">
        <v>24</v>
      </c>
      <c r="AS330" s="22">
        <v>1</v>
      </c>
      <c r="AT330" s="22">
        <v>0</v>
      </c>
      <c r="AU330" s="22">
        <v>0</v>
      </c>
      <c r="AV330" s="22">
        <v>1</v>
      </c>
      <c r="AW330" s="22">
        <v>1</v>
      </c>
      <c r="AX330" s="22">
        <v>4</v>
      </c>
      <c r="AY330" s="22">
        <v>1</v>
      </c>
      <c r="AZ330" s="22">
        <v>1</v>
      </c>
      <c r="BA330" s="22">
        <v>0</v>
      </c>
      <c r="BB330" s="22">
        <v>0</v>
      </c>
      <c r="BC330" s="22">
        <v>0</v>
      </c>
      <c r="BD330" s="22">
        <v>0</v>
      </c>
      <c r="BE330" s="22">
        <v>0</v>
      </c>
    </row>
    <row r="331" spans="1:57" s="23" customFormat="1" ht="13.7" customHeight="1">
      <c r="A331" s="19" t="s">
        <v>1224</v>
      </c>
      <c r="B331" s="19" t="s">
        <v>309</v>
      </c>
      <c r="C331" s="20" t="s">
        <v>316</v>
      </c>
      <c r="D331" s="21">
        <v>0</v>
      </c>
      <c r="E331" s="21" t="s">
        <v>1223</v>
      </c>
      <c r="F331" s="21" t="s">
        <v>1146</v>
      </c>
      <c r="G331" s="1">
        <v>12</v>
      </c>
      <c r="H331" s="1">
        <v>58</v>
      </c>
      <c r="I331" s="1">
        <v>51</v>
      </c>
      <c r="J331" s="1">
        <v>61</v>
      </c>
      <c r="K331" s="1">
        <v>50</v>
      </c>
      <c r="L331" s="1">
        <v>55</v>
      </c>
      <c r="M331" s="1">
        <v>55</v>
      </c>
      <c r="N331" s="1">
        <v>168</v>
      </c>
      <c r="O331" s="1">
        <v>162</v>
      </c>
      <c r="P331" s="1">
        <f t="shared" si="59"/>
        <v>330</v>
      </c>
      <c r="Q331" s="22">
        <v>0</v>
      </c>
      <c r="R331" s="22">
        <v>0</v>
      </c>
      <c r="S331" s="22">
        <v>0</v>
      </c>
      <c r="T331" s="22">
        <v>0</v>
      </c>
      <c r="U331" s="22">
        <v>0</v>
      </c>
      <c r="V331" s="22">
        <v>0</v>
      </c>
      <c r="W331" s="22">
        <v>0</v>
      </c>
      <c r="X331" s="22">
        <v>0</v>
      </c>
      <c r="Y331" s="22">
        <v>0</v>
      </c>
      <c r="Z331" s="22">
        <v>0</v>
      </c>
      <c r="AA331" s="22">
        <v>0</v>
      </c>
      <c r="AB331" s="22">
        <v>0</v>
      </c>
      <c r="AC331" s="22">
        <v>0</v>
      </c>
      <c r="AD331" s="22">
        <v>0</v>
      </c>
      <c r="AE331" s="22">
        <v>0</v>
      </c>
      <c r="AF331" s="22">
        <v>0</v>
      </c>
      <c r="AG331" s="1">
        <v>1</v>
      </c>
      <c r="AH331" s="1">
        <v>0</v>
      </c>
      <c r="AI331" s="1">
        <v>1</v>
      </c>
      <c r="AJ331" s="1">
        <v>0</v>
      </c>
      <c r="AK331" s="1">
        <v>0</v>
      </c>
      <c r="AL331" s="1">
        <v>16</v>
      </c>
      <c r="AM331" s="1">
        <v>1</v>
      </c>
      <c r="AN331" s="1">
        <v>0</v>
      </c>
      <c r="AO331" s="1">
        <v>0</v>
      </c>
      <c r="AP331" s="1">
        <v>9</v>
      </c>
      <c r="AQ331" s="22">
        <v>10</v>
      </c>
      <c r="AR331" s="22">
        <v>19</v>
      </c>
      <c r="AS331" s="22">
        <v>2</v>
      </c>
      <c r="AT331" s="22">
        <v>0</v>
      </c>
      <c r="AU331" s="22">
        <v>0</v>
      </c>
      <c r="AV331" s="22">
        <v>2</v>
      </c>
      <c r="AW331" s="22">
        <v>1</v>
      </c>
      <c r="AX331" s="22">
        <v>6</v>
      </c>
      <c r="AY331" s="22">
        <v>1</v>
      </c>
      <c r="AZ331" s="22">
        <v>1</v>
      </c>
      <c r="BA331" s="22">
        <v>0</v>
      </c>
      <c r="BB331" s="22">
        <v>1</v>
      </c>
      <c r="BC331" s="22">
        <v>0</v>
      </c>
      <c r="BD331" s="22">
        <v>1</v>
      </c>
      <c r="BE331" s="22">
        <v>0</v>
      </c>
    </row>
    <row r="332" spans="1:57" s="23" customFormat="1" ht="13.7" customHeight="1">
      <c r="A332" s="19" t="s">
        <v>1224</v>
      </c>
      <c r="B332" s="19" t="s">
        <v>309</v>
      </c>
      <c r="C332" s="20" t="s">
        <v>245</v>
      </c>
      <c r="D332" s="21">
        <v>0</v>
      </c>
      <c r="E332" s="21" t="s">
        <v>1223</v>
      </c>
      <c r="F332" s="21" t="s">
        <v>1146</v>
      </c>
      <c r="G332" s="1">
        <v>9</v>
      </c>
      <c r="H332" s="1">
        <v>20</v>
      </c>
      <c r="I332" s="1">
        <v>22</v>
      </c>
      <c r="J332" s="1">
        <v>24</v>
      </c>
      <c r="K332" s="1">
        <v>26</v>
      </c>
      <c r="L332" s="1">
        <v>23</v>
      </c>
      <c r="M332" s="1">
        <v>32</v>
      </c>
      <c r="N332" s="1">
        <v>79</v>
      </c>
      <c r="O332" s="1">
        <v>68</v>
      </c>
      <c r="P332" s="1">
        <f t="shared" si="59"/>
        <v>147</v>
      </c>
      <c r="Q332" s="22">
        <v>1</v>
      </c>
      <c r="R332" s="22">
        <v>2</v>
      </c>
      <c r="S332" s="22">
        <v>0</v>
      </c>
      <c r="T332" s="22">
        <v>0</v>
      </c>
      <c r="U332" s="22">
        <v>1</v>
      </c>
      <c r="V332" s="22">
        <v>1</v>
      </c>
      <c r="W332" s="22">
        <v>0</v>
      </c>
      <c r="X332" s="22">
        <v>0</v>
      </c>
      <c r="Y332" s="22">
        <v>0</v>
      </c>
      <c r="Z332" s="22">
        <v>0</v>
      </c>
      <c r="AA332" s="22">
        <v>0</v>
      </c>
      <c r="AB332" s="22">
        <v>0</v>
      </c>
      <c r="AC332" s="22">
        <v>1</v>
      </c>
      <c r="AD332" s="22">
        <v>4</v>
      </c>
      <c r="AE332" s="22">
        <v>3</v>
      </c>
      <c r="AF332" s="22">
        <v>7</v>
      </c>
      <c r="AG332" s="1">
        <v>1</v>
      </c>
      <c r="AH332" s="1">
        <v>0</v>
      </c>
      <c r="AI332" s="1">
        <v>1</v>
      </c>
      <c r="AJ332" s="1">
        <v>0</v>
      </c>
      <c r="AK332" s="1">
        <v>0</v>
      </c>
      <c r="AL332" s="1">
        <v>12</v>
      </c>
      <c r="AM332" s="1">
        <v>1</v>
      </c>
      <c r="AN332" s="1">
        <v>0</v>
      </c>
      <c r="AO332" s="1">
        <v>0</v>
      </c>
      <c r="AP332" s="1">
        <v>8</v>
      </c>
      <c r="AQ332" s="22">
        <v>7</v>
      </c>
      <c r="AR332" s="22">
        <v>15</v>
      </c>
      <c r="AS332" s="22">
        <v>1</v>
      </c>
      <c r="AT332" s="22">
        <v>0</v>
      </c>
      <c r="AU332" s="22">
        <v>0</v>
      </c>
      <c r="AV332" s="22">
        <v>1</v>
      </c>
      <c r="AW332" s="22">
        <v>1</v>
      </c>
      <c r="AX332" s="22">
        <v>2</v>
      </c>
      <c r="AY332" s="22">
        <v>1</v>
      </c>
      <c r="AZ332" s="22">
        <v>0</v>
      </c>
      <c r="BA332" s="22">
        <v>0</v>
      </c>
      <c r="BB332" s="22">
        <v>0</v>
      </c>
      <c r="BC332" s="22">
        <v>0</v>
      </c>
      <c r="BD332" s="22">
        <v>0</v>
      </c>
      <c r="BE332" s="22">
        <v>0</v>
      </c>
    </row>
    <row r="333" spans="1:57" s="23" customFormat="1" ht="13.7" customHeight="1">
      <c r="A333" s="19" t="s">
        <v>1224</v>
      </c>
      <c r="B333" s="19" t="s">
        <v>309</v>
      </c>
      <c r="C333" s="20" t="s">
        <v>376</v>
      </c>
      <c r="D333" s="21">
        <v>0</v>
      </c>
      <c r="E333" s="21" t="s">
        <v>1223</v>
      </c>
      <c r="F333" s="21" t="s">
        <v>1146</v>
      </c>
      <c r="G333" s="1">
        <v>42</v>
      </c>
      <c r="H333" s="1">
        <v>255</v>
      </c>
      <c r="I333" s="1">
        <v>230</v>
      </c>
      <c r="J333" s="1">
        <v>250</v>
      </c>
      <c r="K333" s="1">
        <v>261</v>
      </c>
      <c r="L333" s="1">
        <v>235</v>
      </c>
      <c r="M333" s="1">
        <v>239</v>
      </c>
      <c r="N333" s="1">
        <v>752</v>
      </c>
      <c r="O333" s="1">
        <v>718</v>
      </c>
      <c r="P333" s="1">
        <f t="shared" si="59"/>
        <v>1470</v>
      </c>
      <c r="Q333" s="22">
        <v>0</v>
      </c>
      <c r="R333" s="22">
        <v>0</v>
      </c>
      <c r="S333" s="22">
        <v>1</v>
      </c>
      <c r="T333" s="22">
        <v>8</v>
      </c>
      <c r="U333" s="22">
        <v>0</v>
      </c>
      <c r="V333" s="22">
        <v>0</v>
      </c>
      <c r="W333" s="22">
        <v>0</v>
      </c>
      <c r="X333" s="22">
        <v>0</v>
      </c>
      <c r="Y333" s="22">
        <v>0</v>
      </c>
      <c r="Z333" s="22">
        <v>0</v>
      </c>
      <c r="AA333" s="22">
        <v>0</v>
      </c>
      <c r="AB333" s="22">
        <v>0</v>
      </c>
      <c r="AC333" s="22">
        <v>0</v>
      </c>
      <c r="AD333" s="22">
        <v>0</v>
      </c>
      <c r="AE333" s="22">
        <v>1</v>
      </c>
      <c r="AF333" s="22">
        <v>8</v>
      </c>
      <c r="AG333" s="1">
        <v>1</v>
      </c>
      <c r="AH333" s="1">
        <v>0</v>
      </c>
      <c r="AI333" s="1">
        <v>1</v>
      </c>
      <c r="AJ333" s="1">
        <v>1</v>
      </c>
      <c r="AK333" s="1">
        <v>0</v>
      </c>
      <c r="AL333" s="1">
        <v>49</v>
      </c>
      <c r="AM333" s="1">
        <v>2</v>
      </c>
      <c r="AN333" s="1">
        <v>0</v>
      </c>
      <c r="AO333" s="1">
        <v>0</v>
      </c>
      <c r="AP333" s="1">
        <v>28</v>
      </c>
      <c r="AQ333" s="22">
        <v>26</v>
      </c>
      <c r="AR333" s="22">
        <v>54</v>
      </c>
      <c r="AS333" s="22">
        <v>3</v>
      </c>
      <c r="AT333" s="22">
        <v>0</v>
      </c>
      <c r="AU333" s="22">
        <v>0</v>
      </c>
      <c r="AV333" s="22">
        <v>3</v>
      </c>
      <c r="AW333" s="22">
        <v>1</v>
      </c>
      <c r="AX333" s="22">
        <v>6</v>
      </c>
      <c r="AY333" s="22">
        <v>1</v>
      </c>
      <c r="AZ333" s="22">
        <v>1</v>
      </c>
      <c r="BA333" s="22">
        <v>0</v>
      </c>
      <c r="BB333" s="22">
        <v>0</v>
      </c>
      <c r="BC333" s="22">
        <v>1</v>
      </c>
      <c r="BD333" s="22">
        <v>0</v>
      </c>
      <c r="BE333" s="22">
        <v>1</v>
      </c>
    </row>
    <row r="334" spans="1:57" s="23" customFormat="1" ht="13.7" customHeight="1">
      <c r="A334" s="19" t="s">
        <v>1224</v>
      </c>
      <c r="B334" s="19" t="s">
        <v>309</v>
      </c>
      <c r="C334" s="20" t="s">
        <v>66</v>
      </c>
      <c r="D334" s="21">
        <v>0</v>
      </c>
      <c r="E334" s="21" t="s">
        <v>1223</v>
      </c>
      <c r="F334" s="21" t="s">
        <v>1146</v>
      </c>
      <c r="G334" s="1">
        <v>10</v>
      </c>
      <c r="H334" s="1">
        <v>32</v>
      </c>
      <c r="I334" s="1">
        <v>45</v>
      </c>
      <c r="J334" s="1">
        <v>32</v>
      </c>
      <c r="K334" s="1">
        <v>50</v>
      </c>
      <c r="L334" s="1">
        <v>49</v>
      </c>
      <c r="M334" s="1">
        <v>55</v>
      </c>
      <c r="N334" s="1">
        <v>146</v>
      </c>
      <c r="O334" s="1">
        <v>117</v>
      </c>
      <c r="P334" s="1">
        <f t="shared" si="59"/>
        <v>263</v>
      </c>
      <c r="Q334" s="22">
        <v>0</v>
      </c>
      <c r="R334" s="22">
        <v>0</v>
      </c>
      <c r="S334" s="22">
        <v>0</v>
      </c>
      <c r="T334" s="22">
        <v>0</v>
      </c>
      <c r="U334" s="22">
        <v>0</v>
      </c>
      <c r="V334" s="22">
        <v>0</v>
      </c>
      <c r="W334" s="22">
        <v>0</v>
      </c>
      <c r="X334" s="22">
        <v>0</v>
      </c>
      <c r="Y334" s="22">
        <v>0</v>
      </c>
      <c r="Z334" s="22">
        <v>0</v>
      </c>
      <c r="AA334" s="22">
        <v>0</v>
      </c>
      <c r="AB334" s="22">
        <v>0</v>
      </c>
      <c r="AC334" s="22">
        <v>0</v>
      </c>
      <c r="AD334" s="22">
        <v>0</v>
      </c>
      <c r="AE334" s="22">
        <v>0</v>
      </c>
      <c r="AF334" s="22">
        <v>0</v>
      </c>
      <c r="AG334" s="1">
        <v>1</v>
      </c>
      <c r="AH334" s="1">
        <v>0</v>
      </c>
      <c r="AI334" s="1">
        <v>1</v>
      </c>
      <c r="AJ334" s="1">
        <v>0</v>
      </c>
      <c r="AK334" s="1">
        <v>0</v>
      </c>
      <c r="AL334" s="1">
        <v>12</v>
      </c>
      <c r="AM334" s="1">
        <v>1</v>
      </c>
      <c r="AN334" s="1">
        <v>0</v>
      </c>
      <c r="AO334" s="1">
        <v>0</v>
      </c>
      <c r="AP334" s="1">
        <v>8</v>
      </c>
      <c r="AQ334" s="22">
        <v>7</v>
      </c>
      <c r="AR334" s="22">
        <v>15</v>
      </c>
      <c r="AS334" s="22">
        <v>1</v>
      </c>
      <c r="AT334" s="22">
        <v>0</v>
      </c>
      <c r="AU334" s="22">
        <v>0</v>
      </c>
      <c r="AV334" s="22">
        <v>1</v>
      </c>
      <c r="AW334" s="22">
        <v>1</v>
      </c>
      <c r="AX334" s="22">
        <v>4</v>
      </c>
      <c r="AY334" s="22">
        <v>1</v>
      </c>
      <c r="AZ334" s="22">
        <v>1</v>
      </c>
      <c r="BA334" s="22">
        <v>0</v>
      </c>
      <c r="BB334" s="22">
        <v>0</v>
      </c>
      <c r="BC334" s="22">
        <v>0</v>
      </c>
      <c r="BD334" s="22">
        <v>0</v>
      </c>
      <c r="BE334" s="22">
        <v>0</v>
      </c>
    </row>
    <row r="335" spans="1:57" s="23" customFormat="1" ht="13.7" customHeight="1">
      <c r="A335" s="24"/>
      <c r="B335" s="24" t="s">
        <v>1136</v>
      </c>
      <c r="C335" s="24">
        <f>COUNTA(C318:C334)</f>
        <v>17</v>
      </c>
      <c r="D335" s="25">
        <f>COUNTIF(D318:D334,"併")</f>
        <v>2</v>
      </c>
      <c r="E335" s="25">
        <v>3</v>
      </c>
      <c r="F335" s="25"/>
      <c r="G335" s="26">
        <f>SUM(G318:G334)</f>
        <v>213</v>
      </c>
      <c r="H335" s="26">
        <f t="shared" ref="H335:AF335" si="66">SUM(H318:H334)</f>
        <v>905</v>
      </c>
      <c r="I335" s="26">
        <f t="shared" si="66"/>
        <v>913</v>
      </c>
      <c r="J335" s="26">
        <f t="shared" si="66"/>
        <v>907</v>
      </c>
      <c r="K335" s="26">
        <f t="shared" si="66"/>
        <v>957</v>
      </c>
      <c r="L335" s="26">
        <f>SUM(L318:L334)</f>
        <v>904</v>
      </c>
      <c r="M335" s="26">
        <f t="shared" si="66"/>
        <v>918</v>
      </c>
      <c r="N335" s="26">
        <f t="shared" si="66"/>
        <v>2850</v>
      </c>
      <c r="O335" s="26">
        <f t="shared" si="66"/>
        <v>2654</v>
      </c>
      <c r="P335" s="26">
        <f t="shared" si="66"/>
        <v>5504</v>
      </c>
      <c r="Q335" s="26">
        <f t="shared" si="66"/>
        <v>9</v>
      </c>
      <c r="R335" s="26">
        <f t="shared" si="66"/>
        <v>59</v>
      </c>
      <c r="S335" s="26">
        <f t="shared" si="66"/>
        <v>1</v>
      </c>
      <c r="T335" s="26">
        <f t="shared" si="66"/>
        <v>8</v>
      </c>
      <c r="U335" s="26">
        <f t="shared" si="66"/>
        <v>1</v>
      </c>
      <c r="V335" s="26">
        <f t="shared" si="66"/>
        <v>1</v>
      </c>
      <c r="W335" s="26">
        <f t="shared" si="66"/>
        <v>0</v>
      </c>
      <c r="X335" s="26">
        <f t="shared" si="66"/>
        <v>0</v>
      </c>
      <c r="Y335" s="26">
        <f t="shared" si="66"/>
        <v>0</v>
      </c>
      <c r="Z335" s="26">
        <f t="shared" si="66"/>
        <v>0</v>
      </c>
      <c r="AA335" s="26">
        <f t="shared" si="66"/>
        <v>0</v>
      </c>
      <c r="AB335" s="26">
        <f t="shared" si="66"/>
        <v>0</v>
      </c>
      <c r="AC335" s="26">
        <f t="shared" si="66"/>
        <v>9</v>
      </c>
      <c r="AD335" s="26">
        <f t="shared" si="66"/>
        <v>53</v>
      </c>
      <c r="AE335" s="26">
        <f t="shared" si="66"/>
        <v>20</v>
      </c>
      <c r="AF335" s="26">
        <f t="shared" si="66"/>
        <v>121</v>
      </c>
      <c r="AG335" s="26">
        <f>SUM(AG318:AG334)</f>
        <v>16</v>
      </c>
      <c r="AH335" s="26">
        <f t="shared" ref="AH335:BE335" si="67">SUM(AH318:AH334)</f>
        <v>0</v>
      </c>
      <c r="AI335" s="26">
        <f t="shared" si="67"/>
        <v>16</v>
      </c>
      <c r="AJ335" s="26">
        <f t="shared" si="67"/>
        <v>2</v>
      </c>
      <c r="AK335" s="26">
        <f t="shared" si="67"/>
        <v>0</v>
      </c>
      <c r="AL335" s="26">
        <f>SUM(AL318:AL334)</f>
        <v>262</v>
      </c>
      <c r="AM335" s="26">
        <f t="shared" si="67"/>
        <v>18</v>
      </c>
      <c r="AN335" s="26">
        <f t="shared" si="67"/>
        <v>4</v>
      </c>
      <c r="AO335" s="26">
        <f t="shared" si="67"/>
        <v>0</v>
      </c>
      <c r="AP335" s="26">
        <f t="shared" si="67"/>
        <v>165</v>
      </c>
      <c r="AQ335" s="26">
        <f t="shared" si="67"/>
        <v>153</v>
      </c>
      <c r="AR335" s="26">
        <f t="shared" si="67"/>
        <v>318</v>
      </c>
      <c r="AS335" s="26">
        <f t="shared" si="67"/>
        <v>20</v>
      </c>
      <c r="AT335" s="26">
        <f t="shared" si="67"/>
        <v>0</v>
      </c>
      <c r="AU335" s="26">
        <f t="shared" si="67"/>
        <v>4</v>
      </c>
      <c r="AV335" s="26">
        <f t="shared" si="67"/>
        <v>24</v>
      </c>
      <c r="AW335" s="26">
        <f t="shared" si="67"/>
        <v>17</v>
      </c>
      <c r="AX335" s="26">
        <f t="shared" si="67"/>
        <v>64</v>
      </c>
      <c r="AY335" s="26">
        <f t="shared" si="67"/>
        <v>17</v>
      </c>
      <c r="AZ335" s="26">
        <f t="shared" si="67"/>
        <v>10</v>
      </c>
      <c r="BA335" s="26">
        <f t="shared" si="67"/>
        <v>0</v>
      </c>
      <c r="BB335" s="26">
        <f t="shared" si="67"/>
        <v>3</v>
      </c>
      <c r="BC335" s="26">
        <f t="shared" si="67"/>
        <v>7</v>
      </c>
      <c r="BD335" s="26">
        <f t="shared" si="67"/>
        <v>1</v>
      </c>
      <c r="BE335" s="26">
        <f t="shared" si="67"/>
        <v>7</v>
      </c>
    </row>
    <row r="336" spans="1:57" s="23" customFormat="1" ht="13.7" customHeight="1">
      <c r="A336" s="19" t="s">
        <v>1224</v>
      </c>
      <c r="B336" s="19" t="s">
        <v>357</v>
      </c>
      <c r="C336" s="20" t="s">
        <v>358</v>
      </c>
      <c r="D336" s="21">
        <v>0</v>
      </c>
      <c r="E336" s="21" t="s">
        <v>1223</v>
      </c>
      <c r="F336" s="21" t="s">
        <v>1146</v>
      </c>
      <c r="G336" s="1">
        <v>26</v>
      </c>
      <c r="H336" s="1">
        <v>114</v>
      </c>
      <c r="I336" s="1">
        <v>119</v>
      </c>
      <c r="J336" s="1">
        <v>118</v>
      </c>
      <c r="K336" s="1">
        <v>126</v>
      </c>
      <c r="L336" s="1">
        <v>134</v>
      </c>
      <c r="M336" s="1">
        <v>135</v>
      </c>
      <c r="N336" s="1">
        <v>359</v>
      </c>
      <c r="O336" s="1">
        <v>387</v>
      </c>
      <c r="P336" s="1">
        <f t="shared" si="59"/>
        <v>746</v>
      </c>
      <c r="Q336" s="22">
        <v>2</v>
      </c>
      <c r="R336" s="22">
        <v>10</v>
      </c>
      <c r="S336" s="22">
        <v>0</v>
      </c>
      <c r="T336" s="22">
        <v>0</v>
      </c>
      <c r="U336" s="22">
        <v>0</v>
      </c>
      <c r="V336" s="22">
        <v>0</v>
      </c>
      <c r="W336" s="22">
        <v>0</v>
      </c>
      <c r="X336" s="22">
        <v>0</v>
      </c>
      <c r="Y336" s="22">
        <v>0</v>
      </c>
      <c r="Z336" s="22">
        <v>0</v>
      </c>
      <c r="AA336" s="22">
        <v>0</v>
      </c>
      <c r="AB336" s="22">
        <v>0</v>
      </c>
      <c r="AC336" s="22">
        <v>1</v>
      </c>
      <c r="AD336" s="22">
        <v>6</v>
      </c>
      <c r="AE336" s="22">
        <v>3</v>
      </c>
      <c r="AF336" s="22">
        <v>16</v>
      </c>
      <c r="AG336" s="1">
        <v>1</v>
      </c>
      <c r="AH336" s="1">
        <v>0</v>
      </c>
      <c r="AI336" s="1">
        <v>1</v>
      </c>
      <c r="AJ336" s="1">
        <v>1</v>
      </c>
      <c r="AK336" s="1">
        <v>0</v>
      </c>
      <c r="AL336" s="1">
        <v>33</v>
      </c>
      <c r="AM336" s="1">
        <v>1</v>
      </c>
      <c r="AN336" s="1">
        <v>1</v>
      </c>
      <c r="AO336" s="1">
        <v>0</v>
      </c>
      <c r="AP336" s="1">
        <v>19</v>
      </c>
      <c r="AQ336" s="22">
        <v>19</v>
      </c>
      <c r="AR336" s="22">
        <v>38</v>
      </c>
      <c r="AS336" s="22">
        <v>2</v>
      </c>
      <c r="AT336" s="22">
        <v>0</v>
      </c>
      <c r="AU336" s="22">
        <v>3</v>
      </c>
      <c r="AV336" s="22">
        <v>5</v>
      </c>
      <c r="AW336" s="22">
        <v>1</v>
      </c>
      <c r="AX336" s="22">
        <v>6</v>
      </c>
      <c r="AY336" s="22">
        <v>1</v>
      </c>
      <c r="AZ336" s="22">
        <v>1</v>
      </c>
      <c r="BA336" s="22">
        <v>0</v>
      </c>
      <c r="BB336" s="22">
        <v>1</v>
      </c>
      <c r="BC336" s="22">
        <v>0</v>
      </c>
      <c r="BD336" s="22">
        <v>0</v>
      </c>
      <c r="BE336" s="22">
        <v>0</v>
      </c>
    </row>
    <row r="337" spans="1:57" s="23" customFormat="1" ht="13.7" customHeight="1">
      <c r="A337" s="19" t="s">
        <v>1224</v>
      </c>
      <c r="B337" s="19" t="s">
        <v>357</v>
      </c>
      <c r="C337" s="20" t="s">
        <v>359</v>
      </c>
      <c r="D337" s="21">
        <v>0</v>
      </c>
      <c r="E337" s="21" t="s">
        <v>1223</v>
      </c>
      <c r="F337" s="21" t="s">
        <v>1146</v>
      </c>
      <c r="G337" s="1">
        <v>15</v>
      </c>
      <c r="H337" s="1">
        <v>53</v>
      </c>
      <c r="I337" s="1">
        <v>56</v>
      </c>
      <c r="J337" s="1">
        <v>49</v>
      </c>
      <c r="K337" s="1">
        <v>72</v>
      </c>
      <c r="L337" s="1">
        <v>52</v>
      </c>
      <c r="M337" s="1">
        <v>58</v>
      </c>
      <c r="N337" s="1">
        <v>193</v>
      </c>
      <c r="O337" s="1">
        <v>147</v>
      </c>
      <c r="P337" s="1">
        <f t="shared" si="59"/>
        <v>340</v>
      </c>
      <c r="Q337" s="22">
        <v>1</v>
      </c>
      <c r="R337" s="22">
        <v>8</v>
      </c>
      <c r="S337" s="22">
        <v>1</v>
      </c>
      <c r="T337" s="22">
        <v>3</v>
      </c>
      <c r="U337" s="22">
        <v>0</v>
      </c>
      <c r="V337" s="22">
        <v>0</v>
      </c>
      <c r="W337" s="22">
        <v>0</v>
      </c>
      <c r="X337" s="22">
        <v>0</v>
      </c>
      <c r="Y337" s="22">
        <v>0</v>
      </c>
      <c r="Z337" s="22">
        <v>0</v>
      </c>
      <c r="AA337" s="22">
        <v>0</v>
      </c>
      <c r="AB337" s="22">
        <v>0</v>
      </c>
      <c r="AC337" s="22">
        <v>1</v>
      </c>
      <c r="AD337" s="22">
        <v>5</v>
      </c>
      <c r="AE337" s="22">
        <v>3</v>
      </c>
      <c r="AF337" s="22">
        <v>16</v>
      </c>
      <c r="AG337" s="1">
        <v>1</v>
      </c>
      <c r="AH337" s="1">
        <v>0</v>
      </c>
      <c r="AI337" s="1">
        <v>1</v>
      </c>
      <c r="AJ337" s="1">
        <v>0</v>
      </c>
      <c r="AK337" s="1">
        <v>0</v>
      </c>
      <c r="AL337" s="1">
        <v>20</v>
      </c>
      <c r="AM337" s="1">
        <v>1</v>
      </c>
      <c r="AN337" s="1">
        <v>0</v>
      </c>
      <c r="AO337" s="1">
        <v>0</v>
      </c>
      <c r="AP337" s="1">
        <v>8</v>
      </c>
      <c r="AQ337" s="22">
        <v>15</v>
      </c>
      <c r="AR337" s="22">
        <v>23</v>
      </c>
      <c r="AS337" s="22">
        <v>1</v>
      </c>
      <c r="AT337" s="22">
        <v>0</v>
      </c>
      <c r="AU337" s="22">
        <v>3</v>
      </c>
      <c r="AV337" s="22">
        <v>4</v>
      </c>
      <c r="AW337" s="22">
        <v>1</v>
      </c>
      <c r="AX337" s="22">
        <v>6</v>
      </c>
      <c r="AY337" s="22">
        <v>1</v>
      </c>
      <c r="AZ337" s="22">
        <v>1</v>
      </c>
      <c r="BA337" s="22">
        <v>0</v>
      </c>
      <c r="BB337" s="22">
        <v>0</v>
      </c>
      <c r="BC337" s="22">
        <v>0</v>
      </c>
      <c r="BD337" s="22">
        <v>0</v>
      </c>
      <c r="BE337" s="22">
        <v>0</v>
      </c>
    </row>
    <row r="338" spans="1:57" s="23" customFormat="1" ht="13.7" customHeight="1">
      <c r="A338" s="19" t="s">
        <v>1224</v>
      </c>
      <c r="B338" s="19" t="s">
        <v>357</v>
      </c>
      <c r="C338" s="20" t="s">
        <v>946</v>
      </c>
      <c r="D338" s="21">
        <v>0</v>
      </c>
      <c r="E338" s="21" t="s">
        <v>1223</v>
      </c>
      <c r="F338" s="21" t="s">
        <v>1146</v>
      </c>
      <c r="G338" s="1">
        <v>18</v>
      </c>
      <c r="H338" s="1">
        <v>65</v>
      </c>
      <c r="I338" s="1">
        <v>68</v>
      </c>
      <c r="J338" s="1">
        <v>72</v>
      </c>
      <c r="K338" s="1">
        <v>72</v>
      </c>
      <c r="L338" s="1">
        <v>86</v>
      </c>
      <c r="M338" s="1">
        <v>85</v>
      </c>
      <c r="N338" s="1">
        <v>221</v>
      </c>
      <c r="O338" s="1">
        <v>227</v>
      </c>
      <c r="P338" s="1">
        <f t="shared" si="59"/>
        <v>448</v>
      </c>
      <c r="Q338" s="22">
        <v>1</v>
      </c>
      <c r="R338" s="22">
        <v>1</v>
      </c>
      <c r="S338" s="22">
        <v>0</v>
      </c>
      <c r="T338" s="22">
        <v>0</v>
      </c>
      <c r="U338" s="22">
        <v>1</v>
      </c>
      <c r="V338" s="22">
        <v>1</v>
      </c>
      <c r="W338" s="22">
        <v>0</v>
      </c>
      <c r="X338" s="22">
        <v>0</v>
      </c>
      <c r="Y338" s="22">
        <v>0</v>
      </c>
      <c r="Z338" s="22">
        <v>0</v>
      </c>
      <c r="AA338" s="22">
        <v>0</v>
      </c>
      <c r="AB338" s="22">
        <v>0</v>
      </c>
      <c r="AC338" s="22">
        <v>2</v>
      </c>
      <c r="AD338" s="22">
        <v>9</v>
      </c>
      <c r="AE338" s="22">
        <v>4</v>
      </c>
      <c r="AF338" s="22">
        <v>11</v>
      </c>
      <c r="AG338" s="1">
        <v>1</v>
      </c>
      <c r="AH338" s="1">
        <v>0</v>
      </c>
      <c r="AI338" s="1">
        <v>1</v>
      </c>
      <c r="AJ338" s="1">
        <v>1</v>
      </c>
      <c r="AK338" s="1">
        <v>0</v>
      </c>
      <c r="AL338" s="1">
        <v>25</v>
      </c>
      <c r="AM338" s="1">
        <v>1</v>
      </c>
      <c r="AN338" s="1">
        <v>0</v>
      </c>
      <c r="AO338" s="1">
        <v>0</v>
      </c>
      <c r="AP338" s="1">
        <v>13</v>
      </c>
      <c r="AQ338" s="22">
        <v>16</v>
      </c>
      <c r="AR338" s="22">
        <v>29</v>
      </c>
      <c r="AS338" s="22">
        <v>1</v>
      </c>
      <c r="AT338" s="22">
        <v>0</v>
      </c>
      <c r="AU338" s="22">
        <v>3</v>
      </c>
      <c r="AV338" s="22">
        <v>4</v>
      </c>
      <c r="AW338" s="22">
        <v>1</v>
      </c>
      <c r="AX338" s="22">
        <v>6</v>
      </c>
      <c r="AY338" s="22">
        <v>1</v>
      </c>
      <c r="AZ338" s="22">
        <v>1</v>
      </c>
      <c r="BA338" s="22">
        <v>0</v>
      </c>
      <c r="BB338" s="22">
        <v>0</v>
      </c>
      <c r="BC338" s="22">
        <v>0</v>
      </c>
      <c r="BD338" s="22">
        <v>0</v>
      </c>
      <c r="BE338" s="22">
        <v>0</v>
      </c>
    </row>
    <row r="339" spans="1:57" s="23" customFormat="1" ht="13.7" customHeight="1">
      <c r="A339" s="19" t="s">
        <v>1224</v>
      </c>
      <c r="B339" s="19" t="s">
        <v>357</v>
      </c>
      <c r="C339" s="20" t="s">
        <v>531</v>
      </c>
      <c r="D339" s="21">
        <v>0</v>
      </c>
      <c r="E339" s="21" t="s">
        <v>1223</v>
      </c>
      <c r="F339" s="21" t="s">
        <v>1146</v>
      </c>
      <c r="G339" s="1">
        <v>33</v>
      </c>
      <c r="H339" s="1">
        <v>148</v>
      </c>
      <c r="I339" s="1">
        <v>156</v>
      </c>
      <c r="J339" s="1">
        <v>173</v>
      </c>
      <c r="K339" s="1">
        <v>146</v>
      </c>
      <c r="L339" s="1">
        <v>181</v>
      </c>
      <c r="M339" s="1">
        <v>169</v>
      </c>
      <c r="N339" s="1">
        <v>509</v>
      </c>
      <c r="O339" s="1">
        <v>464</v>
      </c>
      <c r="P339" s="1">
        <f t="shared" si="59"/>
        <v>973</v>
      </c>
      <c r="Q339" s="22">
        <v>1</v>
      </c>
      <c r="R339" s="22">
        <v>3</v>
      </c>
      <c r="S339" s="22">
        <v>1</v>
      </c>
      <c r="T339" s="22">
        <v>1</v>
      </c>
      <c r="U339" s="22">
        <v>0</v>
      </c>
      <c r="V339" s="22">
        <v>0</v>
      </c>
      <c r="W339" s="22">
        <v>0</v>
      </c>
      <c r="X339" s="22">
        <v>0</v>
      </c>
      <c r="Y339" s="22">
        <v>1</v>
      </c>
      <c r="Z339" s="22">
        <v>1</v>
      </c>
      <c r="AA339" s="22">
        <v>0</v>
      </c>
      <c r="AB339" s="22">
        <v>0</v>
      </c>
      <c r="AC339" s="22">
        <v>1</v>
      </c>
      <c r="AD339" s="22">
        <v>4</v>
      </c>
      <c r="AE339" s="22">
        <v>4</v>
      </c>
      <c r="AF339" s="22">
        <v>9</v>
      </c>
      <c r="AG339" s="1">
        <v>1</v>
      </c>
      <c r="AH339" s="1">
        <v>0</v>
      </c>
      <c r="AI339" s="1">
        <v>1</v>
      </c>
      <c r="AJ339" s="1">
        <v>1</v>
      </c>
      <c r="AK339" s="1">
        <v>0</v>
      </c>
      <c r="AL339" s="1">
        <v>38</v>
      </c>
      <c r="AM339" s="1">
        <v>3</v>
      </c>
      <c r="AN339" s="1">
        <v>0</v>
      </c>
      <c r="AO339" s="1">
        <v>0</v>
      </c>
      <c r="AP339" s="1">
        <v>19</v>
      </c>
      <c r="AQ339" s="22">
        <v>25</v>
      </c>
      <c r="AR339" s="22">
        <v>44</v>
      </c>
      <c r="AS339" s="22">
        <v>2</v>
      </c>
      <c r="AT339" s="22">
        <v>0</v>
      </c>
      <c r="AU339" s="22">
        <v>4</v>
      </c>
      <c r="AV339" s="22">
        <v>6</v>
      </c>
      <c r="AW339" s="22">
        <v>1</v>
      </c>
      <c r="AX339" s="22">
        <v>6</v>
      </c>
      <c r="AY339" s="22">
        <v>1</v>
      </c>
      <c r="AZ339" s="22">
        <v>1</v>
      </c>
      <c r="BA339" s="22">
        <v>0</v>
      </c>
      <c r="BB339" s="22">
        <v>0</v>
      </c>
      <c r="BC339" s="22">
        <v>1</v>
      </c>
      <c r="BD339" s="22">
        <v>0</v>
      </c>
      <c r="BE339" s="22">
        <v>1</v>
      </c>
    </row>
    <row r="340" spans="1:57" s="23" customFormat="1" ht="13.7" customHeight="1">
      <c r="A340" s="19" t="s">
        <v>1224</v>
      </c>
      <c r="B340" s="19" t="s">
        <v>357</v>
      </c>
      <c r="C340" s="20" t="s">
        <v>1028</v>
      </c>
      <c r="D340" s="21">
        <v>0</v>
      </c>
      <c r="E340" s="21" t="s">
        <v>1223</v>
      </c>
      <c r="F340" s="21" t="s">
        <v>1146</v>
      </c>
      <c r="G340" s="1">
        <v>6</v>
      </c>
      <c r="H340" s="1">
        <v>15</v>
      </c>
      <c r="I340" s="1">
        <v>14</v>
      </c>
      <c r="J340" s="1">
        <v>18</v>
      </c>
      <c r="K340" s="1">
        <v>20</v>
      </c>
      <c r="L340" s="1">
        <v>18</v>
      </c>
      <c r="M340" s="1">
        <v>17</v>
      </c>
      <c r="N340" s="1">
        <v>55</v>
      </c>
      <c r="O340" s="1">
        <v>47</v>
      </c>
      <c r="P340" s="1">
        <f t="shared" si="59"/>
        <v>102</v>
      </c>
      <c r="Q340" s="22">
        <v>0</v>
      </c>
      <c r="R340" s="22">
        <v>0</v>
      </c>
      <c r="S340" s="22">
        <v>0</v>
      </c>
      <c r="T340" s="22">
        <v>0</v>
      </c>
      <c r="U340" s="22">
        <v>0</v>
      </c>
      <c r="V340" s="22">
        <v>0</v>
      </c>
      <c r="W340" s="22">
        <v>0</v>
      </c>
      <c r="X340" s="22">
        <v>0</v>
      </c>
      <c r="Y340" s="22">
        <v>0</v>
      </c>
      <c r="Z340" s="22">
        <v>0</v>
      </c>
      <c r="AA340" s="22">
        <v>0</v>
      </c>
      <c r="AB340" s="22">
        <v>0</v>
      </c>
      <c r="AC340" s="22">
        <v>0</v>
      </c>
      <c r="AD340" s="22">
        <v>0</v>
      </c>
      <c r="AE340" s="22">
        <v>0</v>
      </c>
      <c r="AF340" s="22">
        <v>0</v>
      </c>
      <c r="AG340" s="1">
        <v>1</v>
      </c>
      <c r="AH340" s="1">
        <v>0</v>
      </c>
      <c r="AI340" s="1">
        <v>1</v>
      </c>
      <c r="AJ340" s="1">
        <v>0</v>
      </c>
      <c r="AK340" s="1">
        <v>0</v>
      </c>
      <c r="AL340" s="1">
        <v>7</v>
      </c>
      <c r="AM340" s="1">
        <v>1</v>
      </c>
      <c r="AN340" s="1">
        <v>0</v>
      </c>
      <c r="AO340" s="1">
        <v>0</v>
      </c>
      <c r="AP340" s="1">
        <v>6</v>
      </c>
      <c r="AQ340" s="22">
        <v>4</v>
      </c>
      <c r="AR340" s="22">
        <v>10</v>
      </c>
      <c r="AS340" s="22">
        <v>1</v>
      </c>
      <c r="AT340" s="22">
        <v>0</v>
      </c>
      <c r="AU340" s="22">
        <v>3</v>
      </c>
      <c r="AV340" s="22">
        <v>4</v>
      </c>
      <c r="AW340" s="22">
        <v>1</v>
      </c>
      <c r="AX340" s="22">
        <v>0</v>
      </c>
      <c r="AY340" s="22">
        <v>1</v>
      </c>
      <c r="AZ340" s="22">
        <v>0</v>
      </c>
      <c r="BA340" s="22">
        <v>0</v>
      </c>
      <c r="BB340" s="22">
        <v>0</v>
      </c>
      <c r="BC340" s="22">
        <v>0</v>
      </c>
      <c r="BD340" s="22">
        <v>0</v>
      </c>
      <c r="BE340" s="22">
        <v>0</v>
      </c>
    </row>
    <row r="341" spans="1:57" s="23" customFormat="1" ht="13.7" customHeight="1">
      <c r="A341" s="19" t="s">
        <v>1224</v>
      </c>
      <c r="B341" s="19" t="s">
        <v>357</v>
      </c>
      <c r="C341" s="20" t="s">
        <v>983</v>
      </c>
      <c r="D341" s="21">
        <v>0</v>
      </c>
      <c r="E341" s="21" t="s">
        <v>1223</v>
      </c>
      <c r="F341" s="21" t="s">
        <v>1146</v>
      </c>
      <c r="G341" s="1">
        <v>22</v>
      </c>
      <c r="H341" s="1">
        <v>97</v>
      </c>
      <c r="I341" s="1">
        <v>90</v>
      </c>
      <c r="J341" s="1">
        <v>109</v>
      </c>
      <c r="K341" s="1">
        <v>100</v>
      </c>
      <c r="L341" s="1">
        <v>104</v>
      </c>
      <c r="M341" s="1">
        <v>98</v>
      </c>
      <c r="N341" s="1">
        <v>280</v>
      </c>
      <c r="O341" s="1">
        <v>318</v>
      </c>
      <c r="P341" s="1">
        <f t="shared" si="59"/>
        <v>598</v>
      </c>
      <c r="Q341" s="22">
        <v>1</v>
      </c>
      <c r="R341" s="22">
        <v>4</v>
      </c>
      <c r="S341" s="22">
        <v>1</v>
      </c>
      <c r="T341" s="22">
        <v>1</v>
      </c>
      <c r="U341" s="22">
        <v>0</v>
      </c>
      <c r="V341" s="22">
        <v>0</v>
      </c>
      <c r="W341" s="22">
        <v>0</v>
      </c>
      <c r="X341" s="22">
        <v>0</v>
      </c>
      <c r="Y341" s="22">
        <v>0</v>
      </c>
      <c r="Z341" s="22">
        <v>0</v>
      </c>
      <c r="AA341" s="22">
        <v>0</v>
      </c>
      <c r="AB341" s="22">
        <v>0</v>
      </c>
      <c r="AC341" s="22">
        <v>2</v>
      </c>
      <c r="AD341" s="22">
        <v>12</v>
      </c>
      <c r="AE341" s="22">
        <v>4</v>
      </c>
      <c r="AF341" s="22">
        <v>17</v>
      </c>
      <c r="AG341" s="1">
        <v>1</v>
      </c>
      <c r="AH341" s="1">
        <v>0</v>
      </c>
      <c r="AI341" s="1">
        <v>1</v>
      </c>
      <c r="AJ341" s="1">
        <v>1</v>
      </c>
      <c r="AK341" s="1">
        <v>0</v>
      </c>
      <c r="AL341" s="1">
        <v>27</v>
      </c>
      <c r="AM341" s="1">
        <v>1</v>
      </c>
      <c r="AN341" s="1">
        <v>1</v>
      </c>
      <c r="AO341" s="1">
        <v>0</v>
      </c>
      <c r="AP341" s="1">
        <v>13</v>
      </c>
      <c r="AQ341" s="22">
        <v>19</v>
      </c>
      <c r="AR341" s="22">
        <v>32</v>
      </c>
      <c r="AS341" s="22">
        <v>2</v>
      </c>
      <c r="AT341" s="22">
        <v>0</v>
      </c>
      <c r="AU341" s="22">
        <v>3</v>
      </c>
      <c r="AV341" s="22">
        <v>5</v>
      </c>
      <c r="AW341" s="22">
        <v>1</v>
      </c>
      <c r="AX341" s="22">
        <v>6</v>
      </c>
      <c r="AY341" s="22">
        <v>1</v>
      </c>
      <c r="AZ341" s="22">
        <v>1</v>
      </c>
      <c r="BA341" s="22">
        <v>0</v>
      </c>
      <c r="BB341" s="22">
        <v>0</v>
      </c>
      <c r="BC341" s="22">
        <v>0</v>
      </c>
      <c r="BD341" s="22">
        <v>0</v>
      </c>
      <c r="BE341" s="22">
        <v>0</v>
      </c>
    </row>
    <row r="342" spans="1:57" s="23" customFormat="1" ht="13.7" customHeight="1">
      <c r="A342" s="19" t="s">
        <v>1224</v>
      </c>
      <c r="B342" s="19" t="s">
        <v>357</v>
      </c>
      <c r="C342" s="20" t="s">
        <v>244</v>
      </c>
      <c r="D342" s="21">
        <v>0</v>
      </c>
      <c r="E342" s="21" t="s">
        <v>1223</v>
      </c>
      <c r="F342" s="21" t="s">
        <v>1146</v>
      </c>
      <c r="G342" s="1">
        <v>12</v>
      </c>
      <c r="H342" s="1">
        <v>45</v>
      </c>
      <c r="I342" s="1">
        <v>32</v>
      </c>
      <c r="J342" s="1">
        <v>44</v>
      </c>
      <c r="K342" s="1">
        <v>30</v>
      </c>
      <c r="L342" s="1">
        <v>42</v>
      </c>
      <c r="M342" s="1">
        <v>43</v>
      </c>
      <c r="N342" s="1">
        <v>126</v>
      </c>
      <c r="O342" s="1">
        <v>110</v>
      </c>
      <c r="P342" s="1">
        <f t="shared" si="59"/>
        <v>236</v>
      </c>
      <c r="Q342" s="22">
        <v>1</v>
      </c>
      <c r="R342" s="22">
        <v>4</v>
      </c>
      <c r="S342" s="22">
        <v>0</v>
      </c>
      <c r="T342" s="22">
        <v>0</v>
      </c>
      <c r="U342" s="22">
        <v>0</v>
      </c>
      <c r="V342" s="22">
        <v>0</v>
      </c>
      <c r="W342" s="22">
        <v>0</v>
      </c>
      <c r="X342" s="22">
        <v>0</v>
      </c>
      <c r="Y342" s="22">
        <v>0</v>
      </c>
      <c r="Z342" s="22">
        <v>0</v>
      </c>
      <c r="AA342" s="22">
        <v>0</v>
      </c>
      <c r="AB342" s="22">
        <v>0</v>
      </c>
      <c r="AC342" s="22">
        <v>1</v>
      </c>
      <c r="AD342" s="22">
        <v>3</v>
      </c>
      <c r="AE342" s="22">
        <v>2</v>
      </c>
      <c r="AF342" s="22">
        <v>7</v>
      </c>
      <c r="AG342" s="1">
        <v>1</v>
      </c>
      <c r="AH342" s="1">
        <v>0</v>
      </c>
      <c r="AI342" s="1">
        <v>1</v>
      </c>
      <c r="AJ342" s="1">
        <v>0</v>
      </c>
      <c r="AK342" s="1">
        <v>0</v>
      </c>
      <c r="AL342" s="1">
        <v>17</v>
      </c>
      <c r="AM342" s="1">
        <v>1</v>
      </c>
      <c r="AN342" s="1">
        <v>0</v>
      </c>
      <c r="AO342" s="1">
        <v>0</v>
      </c>
      <c r="AP342" s="1">
        <v>10</v>
      </c>
      <c r="AQ342" s="22">
        <v>10</v>
      </c>
      <c r="AR342" s="22">
        <v>20</v>
      </c>
      <c r="AS342" s="22">
        <v>1</v>
      </c>
      <c r="AT342" s="22">
        <v>0</v>
      </c>
      <c r="AU342" s="22">
        <v>3</v>
      </c>
      <c r="AV342" s="22">
        <v>4</v>
      </c>
      <c r="AW342" s="22">
        <v>1</v>
      </c>
      <c r="AX342" s="22">
        <v>4</v>
      </c>
      <c r="AY342" s="22">
        <v>1</v>
      </c>
      <c r="AZ342" s="22">
        <v>1</v>
      </c>
      <c r="BA342" s="22">
        <v>0</v>
      </c>
      <c r="BB342" s="22">
        <v>0</v>
      </c>
      <c r="BC342" s="22">
        <v>0</v>
      </c>
      <c r="BD342" s="22">
        <v>0</v>
      </c>
      <c r="BE342" s="22">
        <v>0</v>
      </c>
    </row>
    <row r="343" spans="1:57" ht="13.7" customHeight="1">
      <c r="A343" s="19" t="s">
        <v>1224</v>
      </c>
      <c r="B343" s="19" t="s">
        <v>357</v>
      </c>
      <c r="C343" s="20" t="s">
        <v>39</v>
      </c>
      <c r="D343" s="21">
        <v>0</v>
      </c>
      <c r="E343" s="21" t="s">
        <v>1223</v>
      </c>
      <c r="F343" s="21" t="s">
        <v>1146</v>
      </c>
      <c r="G343" s="1">
        <v>16</v>
      </c>
      <c r="H343" s="1">
        <v>67</v>
      </c>
      <c r="I343" s="1">
        <v>72</v>
      </c>
      <c r="J343" s="1">
        <v>64</v>
      </c>
      <c r="K343" s="1">
        <v>76</v>
      </c>
      <c r="L343" s="1">
        <v>64</v>
      </c>
      <c r="M343" s="1">
        <v>61</v>
      </c>
      <c r="N343" s="1">
        <v>223</v>
      </c>
      <c r="O343" s="1">
        <v>181</v>
      </c>
      <c r="P343" s="1">
        <f t="shared" si="59"/>
        <v>404</v>
      </c>
      <c r="Q343" s="22">
        <v>1</v>
      </c>
      <c r="R343" s="22">
        <v>2</v>
      </c>
      <c r="S343" s="22">
        <v>1</v>
      </c>
      <c r="T343" s="22">
        <v>1</v>
      </c>
      <c r="U343" s="22">
        <v>0</v>
      </c>
      <c r="V343" s="22">
        <v>0</v>
      </c>
      <c r="W343" s="22">
        <v>0</v>
      </c>
      <c r="X343" s="22">
        <v>0</v>
      </c>
      <c r="Y343" s="22">
        <v>0</v>
      </c>
      <c r="Z343" s="22">
        <v>0</v>
      </c>
      <c r="AA343" s="22">
        <v>0</v>
      </c>
      <c r="AB343" s="22">
        <v>0</v>
      </c>
      <c r="AC343" s="22">
        <v>1</v>
      </c>
      <c r="AD343" s="22">
        <v>2</v>
      </c>
      <c r="AE343" s="22">
        <v>3</v>
      </c>
      <c r="AF343" s="22">
        <v>5</v>
      </c>
      <c r="AG343" s="1">
        <v>1</v>
      </c>
      <c r="AH343" s="1">
        <v>0</v>
      </c>
      <c r="AI343" s="1">
        <v>1</v>
      </c>
      <c r="AJ343" s="1">
        <v>0</v>
      </c>
      <c r="AK343" s="1">
        <v>0</v>
      </c>
      <c r="AL343" s="1">
        <v>20</v>
      </c>
      <c r="AM343" s="1">
        <v>1</v>
      </c>
      <c r="AN343" s="1">
        <v>0</v>
      </c>
      <c r="AO343" s="1">
        <v>0</v>
      </c>
      <c r="AP343" s="1">
        <v>13</v>
      </c>
      <c r="AQ343" s="22">
        <v>10</v>
      </c>
      <c r="AR343" s="22">
        <v>23</v>
      </c>
      <c r="AS343" s="22">
        <v>1</v>
      </c>
      <c r="AT343" s="22">
        <v>0</v>
      </c>
      <c r="AU343" s="22">
        <v>3</v>
      </c>
      <c r="AV343" s="22">
        <v>4</v>
      </c>
      <c r="AW343" s="22">
        <v>1</v>
      </c>
      <c r="AX343" s="22">
        <v>6</v>
      </c>
      <c r="AY343" s="22">
        <v>1</v>
      </c>
      <c r="AZ343" s="22">
        <v>1</v>
      </c>
      <c r="BA343" s="22">
        <v>0</v>
      </c>
      <c r="BB343" s="22">
        <v>0</v>
      </c>
      <c r="BC343" s="22">
        <v>0</v>
      </c>
      <c r="BD343" s="22">
        <v>0</v>
      </c>
      <c r="BE343" s="22">
        <v>0</v>
      </c>
    </row>
    <row r="344" spans="1:57" s="23" customFormat="1" ht="13.7" customHeight="1">
      <c r="A344" s="24"/>
      <c r="B344" s="24" t="s">
        <v>1136</v>
      </c>
      <c r="C344" s="24">
        <f>COUNTA(C336:C343)</f>
        <v>8</v>
      </c>
      <c r="D344" s="25">
        <f>COUNTIF(D336:D343,"併")</f>
        <v>0</v>
      </c>
      <c r="E344" s="25">
        <v>0</v>
      </c>
      <c r="F344" s="25"/>
      <c r="G344" s="26">
        <f>SUM(G336:G343)</f>
        <v>148</v>
      </c>
      <c r="H344" s="26">
        <f t="shared" ref="H344:AF344" si="68">SUM(H336:H343)</f>
        <v>604</v>
      </c>
      <c r="I344" s="26">
        <f t="shared" si="68"/>
        <v>607</v>
      </c>
      <c r="J344" s="26">
        <f t="shared" si="68"/>
        <v>647</v>
      </c>
      <c r="K344" s="26">
        <f t="shared" si="68"/>
        <v>642</v>
      </c>
      <c r="L344" s="26">
        <f>SUM(L336:L343)</f>
        <v>681</v>
      </c>
      <c r="M344" s="26">
        <f t="shared" si="68"/>
        <v>666</v>
      </c>
      <c r="N344" s="26">
        <f t="shared" si="68"/>
        <v>1966</v>
      </c>
      <c r="O344" s="26">
        <f t="shared" si="68"/>
        <v>1881</v>
      </c>
      <c r="P344" s="26">
        <f t="shared" si="68"/>
        <v>3847</v>
      </c>
      <c r="Q344" s="26">
        <f t="shared" si="68"/>
        <v>8</v>
      </c>
      <c r="R344" s="26">
        <f t="shared" si="68"/>
        <v>32</v>
      </c>
      <c r="S344" s="26">
        <f t="shared" si="68"/>
        <v>4</v>
      </c>
      <c r="T344" s="26">
        <f t="shared" si="68"/>
        <v>6</v>
      </c>
      <c r="U344" s="26">
        <f t="shared" si="68"/>
        <v>1</v>
      </c>
      <c r="V344" s="26">
        <f t="shared" si="68"/>
        <v>1</v>
      </c>
      <c r="W344" s="26">
        <f t="shared" si="68"/>
        <v>0</v>
      </c>
      <c r="X344" s="26">
        <f t="shared" si="68"/>
        <v>0</v>
      </c>
      <c r="Y344" s="26">
        <f t="shared" si="68"/>
        <v>1</v>
      </c>
      <c r="Z344" s="26">
        <f t="shared" si="68"/>
        <v>1</v>
      </c>
      <c r="AA344" s="26">
        <f t="shared" si="68"/>
        <v>0</v>
      </c>
      <c r="AB344" s="26">
        <f t="shared" si="68"/>
        <v>0</v>
      </c>
      <c r="AC344" s="26">
        <f t="shared" si="68"/>
        <v>9</v>
      </c>
      <c r="AD344" s="26">
        <f t="shared" si="68"/>
        <v>41</v>
      </c>
      <c r="AE344" s="26">
        <f t="shared" si="68"/>
        <v>23</v>
      </c>
      <c r="AF344" s="26">
        <f t="shared" si="68"/>
        <v>81</v>
      </c>
      <c r="AG344" s="26">
        <f>SUM(AG336:AG343)</f>
        <v>8</v>
      </c>
      <c r="AH344" s="26">
        <f t="shared" ref="AH344:BE344" si="69">SUM(AH336:AH343)</f>
        <v>0</v>
      </c>
      <c r="AI344" s="26">
        <f t="shared" si="69"/>
        <v>8</v>
      </c>
      <c r="AJ344" s="26">
        <f t="shared" si="69"/>
        <v>4</v>
      </c>
      <c r="AK344" s="26">
        <f t="shared" si="69"/>
        <v>0</v>
      </c>
      <c r="AL344" s="26">
        <f>SUM(AL336:AL343)</f>
        <v>187</v>
      </c>
      <c r="AM344" s="26">
        <f t="shared" si="69"/>
        <v>10</v>
      </c>
      <c r="AN344" s="26">
        <f t="shared" si="69"/>
        <v>2</v>
      </c>
      <c r="AO344" s="26">
        <f t="shared" si="69"/>
        <v>0</v>
      </c>
      <c r="AP344" s="26">
        <f t="shared" si="69"/>
        <v>101</v>
      </c>
      <c r="AQ344" s="26">
        <f t="shared" si="69"/>
        <v>118</v>
      </c>
      <c r="AR344" s="26">
        <f t="shared" si="69"/>
        <v>219</v>
      </c>
      <c r="AS344" s="26">
        <f t="shared" si="69"/>
        <v>11</v>
      </c>
      <c r="AT344" s="26">
        <f t="shared" si="69"/>
        <v>0</v>
      </c>
      <c r="AU344" s="26">
        <f t="shared" si="69"/>
        <v>25</v>
      </c>
      <c r="AV344" s="26">
        <f t="shared" si="69"/>
        <v>36</v>
      </c>
      <c r="AW344" s="26">
        <f t="shared" si="69"/>
        <v>8</v>
      </c>
      <c r="AX344" s="26">
        <f t="shared" si="69"/>
        <v>40</v>
      </c>
      <c r="AY344" s="26">
        <f t="shared" si="69"/>
        <v>8</v>
      </c>
      <c r="AZ344" s="26">
        <f t="shared" si="69"/>
        <v>7</v>
      </c>
      <c r="BA344" s="26">
        <f t="shared" si="69"/>
        <v>0</v>
      </c>
      <c r="BB344" s="26">
        <f t="shared" si="69"/>
        <v>1</v>
      </c>
      <c r="BC344" s="26">
        <f t="shared" si="69"/>
        <v>1</v>
      </c>
      <c r="BD344" s="26">
        <f t="shared" si="69"/>
        <v>0</v>
      </c>
      <c r="BE344" s="26">
        <f t="shared" si="69"/>
        <v>1</v>
      </c>
    </row>
    <row r="345" spans="1:57" s="23" customFormat="1" ht="13.7" customHeight="1">
      <c r="A345" s="19" t="s">
        <v>1224</v>
      </c>
      <c r="B345" s="19" t="s">
        <v>338</v>
      </c>
      <c r="C345" s="20" t="s">
        <v>339</v>
      </c>
      <c r="D345" s="21">
        <v>0</v>
      </c>
      <c r="E345" s="21" t="s">
        <v>1223</v>
      </c>
      <c r="F345" s="21" t="s">
        <v>1146</v>
      </c>
      <c r="G345" s="1">
        <v>16</v>
      </c>
      <c r="H345" s="1">
        <v>61</v>
      </c>
      <c r="I345" s="1">
        <v>55</v>
      </c>
      <c r="J345" s="1">
        <v>61</v>
      </c>
      <c r="K345" s="1">
        <v>57</v>
      </c>
      <c r="L345" s="1">
        <v>72</v>
      </c>
      <c r="M345" s="1">
        <v>59</v>
      </c>
      <c r="N345" s="1">
        <v>176</v>
      </c>
      <c r="O345" s="1">
        <v>189</v>
      </c>
      <c r="P345" s="1">
        <f t="shared" si="59"/>
        <v>365</v>
      </c>
      <c r="Q345" s="22">
        <v>2</v>
      </c>
      <c r="R345" s="22">
        <v>11</v>
      </c>
      <c r="S345" s="22">
        <v>0</v>
      </c>
      <c r="T345" s="22">
        <v>0</v>
      </c>
      <c r="U345" s="22">
        <v>0</v>
      </c>
      <c r="V345" s="22">
        <v>0</v>
      </c>
      <c r="W345" s="22">
        <v>0</v>
      </c>
      <c r="X345" s="22">
        <v>0</v>
      </c>
      <c r="Y345" s="22">
        <v>0</v>
      </c>
      <c r="Z345" s="22">
        <v>0</v>
      </c>
      <c r="AA345" s="22">
        <v>0</v>
      </c>
      <c r="AB345" s="22">
        <v>0</v>
      </c>
      <c r="AC345" s="22">
        <v>2</v>
      </c>
      <c r="AD345" s="22">
        <v>9</v>
      </c>
      <c r="AE345" s="22">
        <v>4</v>
      </c>
      <c r="AF345" s="22">
        <v>20</v>
      </c>
      <c r="AG345" s="1">
        <v>1</v>
      </c>
      <c r="AH345" s="1">
        <v>0</v>
      </c>
      <c r="AI345" s="1">
        <v>1</v>
      </c>
      <c r="AJ345" s="1">
        <v>0</v>
      </c>
      <c r="AK345" s="1">
        <v>0</v>
      </c>
      <c r="AL345" s="1">
        <v>23</v>
      </c>
      <c r="AM345" s="1">
        <v>1</v>
      </c>
      <c r="AN345" s="1">
        <v>1</v>
      </c>
      <c r="AO345" s="1">
        <v>0</v>
      </c>
      <c r="AP345" s="1">
        <v>12</v>
      </c>
      <c r="AQ345" s="22">
        <v>15</v>
      </c>
      <c r="AR345" s="22">
        <v>27</v>
      </c>
      <c r="AS345" s="22">
        <v>2</v>
      </c>
      <c r="AT345" s="22">
        <v>0</v>
      </c>
      <c r="AU345" s="22">
        <v>5</v>
      </c>
      <c r="AV345" s="22">
        <v>7</v>
      </c>
      <c r="AW345" s="22">
        <v>1</v>
      </c>
      <c r="AX345" s="22">
        <v>6</v>
      </c>
      <c r="AY345" s="22">
        <v>1</v>
      </c>
      <c r="AZ345" s="22">
        <v>1</v>
      </c>
      <c r="BA345" s="22">
        <v>0</v>
      </c>
      <c r="BB345" s="22">
        <v>1</v>
      </c>
      <c r="BC345" s="22">
        <v>0</v>
      </c>
      <c r="BD345" s="22">
        <v>0</v>
      </c>
      <c r="BE345" s="22">
        <v>0</v>
      </c>
    </row>
    <row r="346" spans="1:57" s="23" customFormat="1" ht="13.7" customHeight="1">
      <c r="A346" s="19" t="s">
        <v>1224</v>
      </c>
      <c r="B346" s="19" t="s">
        <v>338</v>
      </c>
      <c r="C346" s="20" t="s">
        <v>340</v>
      </c>
      <c r="D346" s="21">
        <v>0</v>
      </c>
      <c r="E346" s="21" t="s">
        <v>1223</v>
      </c>
      <c r="F346" s="21" t="s">
        <v>1146</v>
      </c>
      <c r="G346" s="1">
        <v>14</v>
      </c>
      <c r="H346" s="1">
        <v>34</v>
      </c>
      <c r="I346" s="1">
        <v>41</v>
      </c>
      <c r="J346" s="1">
        <v>44</v>
      </c>
      <c r="K346" s="1">
        <v>59</v>
      </c>
      <c r="L346" s="1">
        <v>60</v>
      </c>
      <c r="M346" s="1">
        <v>56</v>
      </c>
      <c r="N346" s="1">
        <v>154</v>
      </c>
      <c r="O346" s="1">
        <v>140</v>
      </c>
      <c r="P346" s="1">
        <f t="shared" si="59"/>
        <v>294</v>
      </c>
      <c r="Q346" s="22">
        <v>1</v>
      </c>
      <c r="R346" s="22">
        <v>3</v>
      </c>
      <c r="S346" s="22">
        <v>1</v>
      </c>
      <c r="T346" s="22">
        <v>1</v>
      </c>
      <c r="U346" s="22">
        <v>0</v>
      </c>
      <c r="V346" s="22">
        <v>0</v>
      </c>
      <c r="W346" s="22">
        <v>0</v>
      </c>
      <c r="X346" s="22">
        <v>0</v>
      </c>
      <c r="Y346" s="22">
        <v>0</v>
      </c>
      <c r="Z346" s="22">
        <v>0</v>
      </c>
      <c r="AA346" s="22">
        <v>0</v>
      </c>
      <c r="AB346" s="22">
        <v>0</v>
      </c>
      <c r="AC346" s="22">
        <v>1</v>
      </c>
      <c r="AD346" s="22">
        <v>1</v>
      </c>
      <c r="AE346" s="22">
        <v>3</v>
      </c>
      <c r="AF346" s="22">
        <v>5</v>
      </c>
      <c r="AG346" s="1">
        <v>1</v>
      </c>
      <c r="AH346" s="1">
        <v>0</v>
      </c>
      <c r="AI346" s="1">
        <v>1</v>
      </c>
      <c r="AJ346" s="1">
        <v>1</v>
      </c>
      <c r="AK346" s="1">
        <v>0</v>
      </c>
      <c r="AL346" s="1">
        <v>16</v>
      </c>
      <c r="AM346" s="1">
        <v>1</v>
      </c>
      <c r="AN346" s="1">
        <v>0</v>
      </c>
      <c r="AO346" s="1">
        <v>0</v>
      </c>
      <c r="AP346" s="1">
        <v>9</v>
      </c>
      <c r="AQ346" s="22">
        <v>11</v>
      </c>
      <c r="AR346" s="22">
        <v>20</v>
      </c>
      <c r="AS346" s="22">
        <v>1</v>
      </c>
      <c r="AT346" s="22">
        <v>0</v>
      </c>
      <c r="AU346" s="22">
        <v>5</v>
      </c>
      <c r="AV346" s="22">
        <v>6</v>
      </c>
      <c r="AW346" s="22">
        <v>1</v>
      </c>
      <c r="AX346" s="22">
        <v>5</v>
      </c>
      <c r="AY346" s="22">
        <v>1</v>
      </c>
      <c r="AZ346" s="22">
        <v>1</v>
      </c>
      <c r="BA346" s="22">
        <v>0</v>
      </c>
      <c r="BB346" s="22">
        <v>0</v>
      </c>
      <c r="BC346" s="22">
        <v>0</v>
      </c>
      <c r="BD346" s="22">
        <v>1</v>
      </c>
      <c r="BE346" s="22">
        <v>0</v>
      </c>
    </row>
    <row r="347" spans="1:57" s="23" customFormat="1" ht="13.7" customHeight="1">
      <c r="A347" s="19" t="s">
        <v>1224</v>
      </c>
      <c r="B347" s="19" t="s">
        <v>338</v>
      </c>
      <c r="C347" s="20" t="s">
        <v>341</v>
      </c>
      <c r="D347" s="21">
        <v>0</v>
      </c>
      <c r="E347" s="21" t="s">
        <v>1223</v>
      </c>
      <c r="F347" s="21" t="s">
        <v>1146</v>
      </c>
      <c r="G347" s="1">
        <v>18</v>
      </c>
      <c r="H347" s="1">
        <v>71</v>
      </c>
      <c r="I347" s="1">
        <v>78</v>
      </c>
      <c r="J347" s="1">
        <v>89</v>
      </c>
      <c r="K347" s="1">
        <v>74</v>
      </c>
      <c r="L347" s="1">
        <v>85</v>
      </c>
      <c r="M347" s="1">
        <v>69</v>
      </c>
      <c r="N347" s="1">
        <v>243</v>
      </c>
      <c r="O347" s="1">
        <v>223</v>
      </c>
      <c r="P347" s="1">
        <f t="shared" si="59"/>
        <v>466</v>
      </c>
      <c r="Q347" s="22">
        <v>1</v>
      </c>
      <c r="R347" s="22">
        <v>5</v>
      </c>
      <c r="S347" s="22">
        <v>1</v>
      </c>
      <c r="T347" s="22">
        <v>1</v>
      </c>
      <c r="U347" s="22">
        <v>0</v>
      </c>
      <c r="V347" s="22">
        <v>0</v>
      </c>
      <c r="W347" s="22">
        <v>0</v>
      </c>
      <c r="X347" s="22">
        <v>0</v>
      </c>
      <c r="Y347" s="22">
        <v>0</v>
      </c>
      <c r="Z347" s="22">
        <v>0</v>
      </c>
      <c r="AA347" s="22">
        <v>0</v>
      </c>
      <c r="AB347" s="22">
        <v>0</v>
      </c>
      <c r="AC347" s="22">
        <v>1</v>
      </c>
      <c r="AD347" s="22">
        <v>3</v>
      </c>
      <c r="AE347" s="22">
        <v>3</v>
      </c>
      <c r="AF347" s="22">
        <v>9</v>
      </c>
      <c r="AG347" s="1">
        <v>1</v>
      </c>
      <c r="AH347" s="1">
        <v>0</v>
      </c>
      <c r="AI347" s="1">
        <v>1</v>
      </c>
      <c r="AJ347" s="1">
        <v>0</v>
      </c>
      <c r="AK347" s="1">
        <v>0</v>
      </c>
      <c r="AL347" s="1">
        <v>24</v>
      </c>
      <c r="AM347" s="1">
        <v>1</v>
      </c>
      <c r="AN347" s="1">
        <v>0</v>
      </c>
      <c r="AO347" s="1">
        <v>0</v>
      </c>
      <c r="AP347" s="1">
        <v>13</v>
      </c>
      <c r="AQ347" s="22">
        <v>14</v>
      </c>
      <c r="AR347" s="22">
        <v>27</v>
      </c>
      <c r="AS347" s="22">
        <v>2</v>
      </c>
      <c r="AT347" s="22">
        <v>0</v>
      </c>
      <c r="AU347" s="22">
        <v>5</v>
      </c>
      <c r="AV347" s="22">
        <v>7</v>
      </c>
      <c r="AW347" s="22">
        <v>1</v>
      </c>
      <c r="AX347" s="22">
        <v>6</v>
      </c>
      <c r="AY347" s="22">
        <v>1</v>
      </c>
      <c r="AZ347" s="22">
        <v>1</v>
      </c>
      <c r="BA347" s="22">
        <v>0</v>
      </c>
      <c r="BB347" s="22">
        <v>0</v>
      </c>
      <c r="BC347" s="22">
        <v>2</v>
      </c>
      <c r="BD347" s="22">
        <v>0</v>
      </c>
      <c r="BE347" s="22">
        <v>2</v>
      </c>
    </row>
    <row r="348" spans="1:57" s="23" customFormat="1" ht="13.7" customHeight="1">
      <c r="A348" s="19" t="s">
        <v>1224</v>
      </c>
      <c r="B348" s="19" t="s">
        <v>338</v>
      </c>
      <c r="C348" s="20" t="s">
        <v>342</v>
      </c>
      <c r="D348" s="21">
        <v>0</v>
      </c>
      <c r="E348" s="21" t="s">
        <v>1223</v>
      </c>
      <c r="F348" s="21" t="s">
        <v>1146</v>
      </c>
      <c r="G348" s="1">
        <v>15</v>
      </c>
      <c r="H348" s="1">
        <v>63</v>
      </c>
      <c r="I348" s="1">
        <v>59</v>
      </c>
      <c r="J348" s="1">
        <v>63</v>
      </c>
      <c r="K348" s="1">
        <v>84</v>
      </c>
      <c r="L348" s="1">
        <v>76</v>
      </c>
      <c r="M348" s="1">
        <v>79</v>
      </c>
      <c r="N348" s="1">
        <v>220</v>
      </c>
      <c r="O348" s="1">
        <v>204</v>
      </c>
      <c r="P348" s="1">
        <f t="shared" si="59"/>
        <v>424</v>
      </c>
      <c r="Q348" s="22">
        <v>1</v>
      </c>
      <c r="R348" s="22">
        <v>5</v>
      </c>
      <c r="S348" s="22">
        <v>1</v>
      </c>
      <c r="T348" s="22">
        <v>1</v>
      </c>
      <c r="U348" s="22">
        <v>0</v>
      </c>
      <c r="V348" s="22">
        <v>0</v>
      </c>
      <c r="W348" s="22">
        <v>0</v>
      </c>
      <c r="X348" s="22">
        <v>0</v>
      </c>
      <c r="Y348" s="22">
        <v>0</v>
      </c>
      <c r="Z348" s="22">
        <v>0</v>
      </c>
      <c r="AA348" s="22">
        <v>0</v>
      </c>
      <c r="AB348" s="22">
        <v>0</v>
      </c>
      <c r="AC348" s="22">
        <v>1</v>
      </c>
      <c r="AD348" s="22">
        <v>9</v>
      </c>
      <c r="AE348" s="22">
        <v>3</v>
      </c>
      <c r="AF348" s="22">
        <v>15</v>
      </c>
      <c r="AG348" s="1">
        <v>1</v>
      </c>
      <c r="AH348" s="1">
        <v>0</v>
      </c>
      <c r="AI348" s="1">
        <v>1</v>
      </c>
      <c r="AJ348" s="1">
        <v>0</v>
      </c>
      <c r="AK348" s="1">
        <v>0</v>
      </c>
      <c r="AL348" s="1">
        <v>21</v>
      </c>
      <c r="AM348" s="1">
        <v>1</v>
      </c>
      <c r="AN348" s="1">
        <v>0</v>
      </c>
      <c r="AO348" s="1">
        <v>0</v>
      </c>
      <c r="AP348" s="1">
        <v>14</v>
      </c>
      <c r="AQ348" s="22">
        <v>10</v>
      </c>
      <c r="AR348" s="22">
        <v>24</v>
      </c>
      <c r="AS348" s="22">
        <v>2</v>
      </c>
      <c r="AT348" s="22">
        <v>0</v>
      </c>
      <c r="AU348" s="22">
        <v>6</v>
      </c>
      <c r="AV348" s="22">
        <v>8</v>
      </c>
      <c r="AW348" s="22">
        <v>1</v>
      </c>
      <c r="AX348" s="22">
        <v>6</v>
      </c>
      <c r="AY348" s="22">
        <v>1</v>
      </c>
      <c r="AZ348" s="22">
        <v>1</v>
      </c>
      <c r="BA348" s="22">
        <v>0</v>
      </c>
      <c r="BB348" s="22">
        <v>0</v>
      </c>
      <c r="BC348" s="22">
        <v>1</v>
      </c>
      <c r="BD348" s="22">
        <v>0</v>
      </c>
      <c r="BE348" s="22">
        <v>1</v>
      </c>
    </row>
    <row r="349" spans="1:57" s="23" customFormat="1" ht="13.7" customHeight="1">
      <c r="A349" s="19" t="s">
        <v>1224</v>
      </c>
      <c r="B349" s="19" t="s">
        <v>338</v>
      </c>
      <c r="C349" s="20" t="s">
        <v>35</v>
      </c>
      <c r="D349" s="21">
        <v>0</v>
      </c>
      <c r="E349" s="21" t="s">
        <v>1223</v>
      </c>
      <c r="F349" s="21" t="s">
        <v>1146</v>
      </c>
      <c r="G349" s="1">
        <v>16</v>
      </c>
      <c r="H349" s="1">
        <v>65</v>
      </c>
      <c r="I349" s="1">
        <v>53</v>
      </c>
      <c r="J349" s="1">
        <v>82</v>
      </c>
      <c r="K349" s="1">
        <v>58</v>
      </c>
      <c r="L349" s="1">
        <v>65</v>
      </c>
      <c r="M349" s="1">
        <v>74</v>
      </c>
      <c r="N349" s="1">
        <v>201</v>
      </c>
      <c r="O349" s="1">
        <v>196</v>
      </c>
      <c r="P349" s="1">
        <f t="shared" si="59"/>
        <v>397</v>
      </c>
      <c r="Q349" s="22">
        <v>1</v>
      </c>
      <c r="R349" s="22">
        <v>1</v>
      </c>
      <c r="S349" s="22">
        <v>1</v>
      </c>
      <c r="T349" s="22">
        <v>2</v>
      </c>
      <c r="U349" s="22">
        <v>0</v>
      </c>
      <c r="V349" s="22">
        <v>0</v>
      </c>
      <c r="W349" s="22">
        <v>0</v>
      </c>
      <c r="X349" s="22">
        <v>0</v>
      </c>
      <c r="Y349" s="22">
        <v>0</v>
      </c>
      <c r="Z349" s="22">
        <v>0</v>
      </c>
      <c r="AA349" s="22">
        <v>0</v>
      </c>
      <c r="AB349" s="22">
        <v>0</v>
      </c>
      <c r="AC349" s="22">
        <v>1</v>
      </c>
      <c r="AD349" s="22">
        <v>5</v>
      </c>
      <c r="AE349" s="22">
        <v>3</v>
      </c>
      <c r="AF349" s="22">
        <v>8</v>
      </c>
      <c r="AG349" s="1">
        <v>1</v>
      </c>
      <c r="AH349" s="1">
        <v>0</v>
      </c>
      <c r="AI349" s="1">
        <v>1</v>
      </c>
      <c r="AJ349" s="1">
        <v>1</v>
      </c>
      <c r="AK349" s="1">
        <v>0</v>
      </c>
      <c r="AL349" s="1">
        <v>22</v>
      </c>
      <c r="AM349" s="1">
        <v>1</v>
      </c>
      <c r="AN349" s="1">
        <v>1</v>
      </c>
      <c r="AO349" s="1">
        <v>0</v>
      </c>
      <c r="AP349" s="1">
        <v>16</v>
      </c>
      <c r="AQ349" s="22">
        <v>11</v>
      </c>
      <c r="AR349" s="22">
        <v>27</v>
      </c>
      <c r="AS349" s="22">
        <v>1</v>
      </c>
      <c r="AT349" s="22">
        <v>0</v>
      </c>
      <c r="AU349" s="22">
        <v>5</v>
      </c>
      <c r="AV349" s="22">
        <v>6</v>
      </c>
      <c r="AW349" s="22">
        <v>1</v>
      </c>
      <c r="AX349" s="22">
        <v>6</v>
      </c>
      <c r="AY349" s="22">
        <v>1</v>
      </c>
      <c r="AZ349" s="22">
        <v>1</v>
      </c>
      <c r="BA349" s="22">
        <v>0</v>
      </c>
      <c r="BB349" s="22">
        <v>0</v>
      </c>
      <c r="BC349" s="22">
        <v>0</v>
      </c>
      <c r="BD349" s="22">
        <v>0</v>
      </c>
      <c r="BE349" s="22">
        <v>0</v>
      </c>
    </row>
    <row r="350" spans="1:57" s="23" customFormat="1" ht="13.7" customHeight="1">
      <c r="A350" s="19" t="s">
        <v>1224</v>
      </c>
      <c r="B350" s="19" t="s">
        <v>338</v>
      </c>
      <c r="C350" s="20" t="s">
        <v>45</v>
      </c>
      <c r="D350" s="21">
        <v>0</v>
      </c>
      <c r="E350" s="21" t="s">
        <v>1223</v>
      </c>
      <c r="F350" s="21" t="s">
        <v>1146</v>
      </c>
      <c r="G350" s="1">
        <v>17</v>
      </c>
      <c r="H350" s="1">
        <v>86</v>
      </c>
      <c r="I350" s="1">
        <v>79</v>
      </c>
      <c r="J350" s="1">
        <v>87</v>
      </c>
      <c r="K350" s="1">
        <v>79</v>
      </c>
      <c r="L350" s="1">
        <v>77</v>
      </c>
      <c r="M350" s="1">
        <v>78</v>
      </c>
      <c r="N350" s="1">
        <v>255</v>
      </c>
      <c r="O350" s="1">
        <v>231</v>
      </c>
      <c r="P350" s="1">
        <f t="shared" si="59"/>
        <v>486</v>
      </c>
      <c r="Q350" s="22">
        <v>1</v>
      </c>
      <c r="R350" s="22">
        <v>3</v>
      </c>
      <c r="S350" s="22">
        <v>0</v>
      </c>
      <c r="T350" s="22">
        <v>0</v>
      </c>
      <c r="U350" s="22">
        <v>0</v>
      </c>
      <c r="V350" s="22">
        <v>0</v>
      </c>
      <c r="W350" s="22">
        <v>0</v>
      </c>
      <c r="X350" s="22">
        <v>0</v>
      </c>
      <c r="Y350" s="22">
        <v>0</v>
      </c>
      <c r="Z350" s="22">
        <v>0</v>
      </c>
      <c r="AA350" s="22">
        <v>0</v>
      </c>
      <c r="AB350" s="22">
        <v>0</v>
      </c>
      <c r="AC350" s="22">
        <v>1</v>
      </c>
      <c r="AD350" s="22">
        <v>5</v>
      </c>
      <c r="AE350" s="22">
        <v>2</v>
      </c>
      <c r="AF350" s="22">
        <v>8</v>
      </c>
      <c r="AG350" s="1">
        <v>1</v>
      </c>
      <c r="AH350" s="1">
        <v>0</v>
      </c>
      <c r="AI350" s="1">
        <v>1</v>
      </c>
      <c r="AJ350" s="1">
        <v>1</v>
      </c>
      <c r="AK350" s="1">
        <v>0</v>
      </c>
      <c r="AL350" s="1">
        <v>26</v>
      </c>
      <c r="AM350" s="1">
        <v>1</v>
      </c>
      <c r="AN350" s="1">
        <v>0</v>
      </c>
      <c r="AO350" s="1">
        <v>0</v>
      </c>
      <c r="AP350" s="1">
        <v>15</v>
      </c>
      <c r="AQ350" s="22">
        <v>15</v>
      </c>
      <c r="AR350" s="22">
        <v>30</v>
      </c>
      <c r="AS350" s="22">
        <v>1</v>
      </c>
      <c r="AT350" s="22">
        <v>0</v>
      </c>
      <c r="AU350" s="22">
        <v>5</v>
      </c>
      <c r="AV350" s="22">
        <v>6</v>
      </c>
      <c r="AW350" s="22">
        <v>1</v>
      </c>
      <c r="AX350" s="22">
        <v>6</v>
      </c>
      <c r="AY350" s="22">
        <v>1</v>
      </c>
      <c r="AZ350" s="22">
        <v>1</v>
      </c>
      <c r="BA350" s="22">
        <v>0</v>
      </c>
      <c r="BB350" s="22">
        <v>0</v>
      </c>
      <c r="BC350" s="22">
        <v>1</v>
      </c>
      <c r="BD350" s="22">
        <v>0</v>
      </c>
      <c r="BE350" s="22">
        <v>1</v>
      </c>
    </row>
    <row r="351" spans="1:57" s="23" customFormat="1" ht="13.7" customHeight="1">
      <c r="A351" s="19" t="s">
        <v>1224</v>
      </c>
      <c r="B351" s="19" t="s">
        <v>338</v>
      </c>
      <c r="C351" s="20" t="s">
        <v>1156</v>
      </c>
      <c r="D351" s="21">
        <v>0</v>
      </c>
      <c r="E351" s="21" t="s">
        <v>1223</v>
      </c>
      <c r="F351" s="21" t="s">
        <v>1148</v>
      </c>
      <c r="G351" s="1">
        <v>2</v>
      </c>
      <c r="H351" s="22">
        <v>0</v>
      </c>
      <c r="I351" s="22">
        <v>0</v>
      </c>
      <c r="J351" s="22">
        <v>0</v>
      </c>
      <c r="K351" s="22">
        <v>1</v>
      </c>
      <c r="L351" s="1">
        <v>0</v>
      </c>
      <c r="M351" s="1">
        <v>1</v>
      </c>
      <c r="N351" s="22">
        <v>0</v>
      </c>
      <c r="O351" s="1">
        <v>2</v>
      </c>
      <c r="P351" s="1">
        <f t="shared" si="59"/>
        <v>2</v>
      </c>
      <c r="Q351" s="22">
        <v>0</v>
      </c>
      <c r="R351" s="22">
        <v>0</v>
      </c>
      <c r="S351" s="22">
        <v>0</v>
      </c>
      <c r="T351" s="22">
        <v>0</v>
      </c>
      <c r="U351" s="22">
        <v>0</v>
      </c>
      <c r="V351" s="22">
        <v>0</v>
      </c>
      <c r="W351" s="22">
        <v>0</v>
      </c>
      <c r="X351" s="22">
        <v>0</v>
      </c>
      <c r="Y351" s="22">
        <v>0</v>
      </c>
      <c r="Z351" s="22">
        <v>0</v>
      </c>
      <c r="AA351" s="22">
        <v>0</v>
      </c>
      <c r="AB351" s="22">
        <v>0</v>
      </c>
      <c r="AC351" s="22">
        <v>1</v>
      </c>
      <c r="AD351" s="22">
        <v>1</v>
      </c>
      <c r="AE351" s="22">
        <v>1</v>
      </c>
      <c r="AF351" s="22">
        <v>1</v>
      </c>
      <c r="AG351" s="1">
        <v>0</v>
      </c>
      <c r="AH351" s="22">
        <v>0</v>
      </c>
      <c r="AI351" s="22">
        <v>0</v>
      </c>
      <c r="AJ351" s="22">
        <v>0</v>
      </c>
      <c r="AK351" s="22">
        <v>0</v>
      </c>
      <c r="AL351" s="1">
        <v>4</v>
      </c>
      <c r="AM351" s="1">
        <v>1</v>
      </c>
      <c r="AN351" s="22">
        <v>0</v>
      </c>
      <c r="AO351" s="1">
        <v>0</v>
      </c>
      <c r="AP351" s="1">
        <v>1</v>
      </c>
      <c r="AQ351" s="22">
        <v>4</v>
      </c>
      <c r="AR351" s="22">
        <v>5</v>
      </c>
      <c r="AS351" s="22">
        <v>0</v>
      </c>
      <c r="AT351" s="22">
        <v>0</v>
      </c>
      <c r="AU351" s="22">
        <v>0</v>
      </c>
      <c r="AV351" s="22">
        <v>0</v>
      </c>
      <c r="AW351" s="22">
        <v>0</v>
      </c>
      <c r="AX351" s="22">
        <v>0</v>
      </c>
      <c r="AY351" s="22">
        <v>1</v>
      </c>
      <c r="AZ351" s="22">
        <v>0</v>
      </c>
      <c r="BA351" s="22">
        <v>0</v>
      </c>
      <c r="BB351" s="22">
        <v>0</v>
      </c>
      <c r="BC351" s="22">
        <v>0</v>
      </c>
      <c r="BD351" s="22">
        <v>0</v>
      </c>
      <c r="BE351" s="22">
        <v>0</v>
      </c>
    </row>
    <row r="352" spans="1:57" ht="13.7" customHeight="1">
      <c r="A352" s="19" t="s">
        <v>1224</v>
      </c>
      <c r="B352" s="19" t="s">
        <v>338</v>
      </c>
      <c r="C352" s="20" t="s">
        <v>1157</v>
      </c>
      <c r="D352" s="21">
        <v>0</v>
      </c>
      <c r="E352" s="21" t="s">
        <v>1223</v>
      </c>
      <c r="F352" s="21" t="s">
        <v>1146</v>
      </c>
      <c r="G352" s="1">
        <v>15</v>
      </c>
      <c r="H352" s="1">
        <v>40</v>
      </c>
      <c r="I352" s="1">
        <v>54</v>
      </c>
      <c r="J352" s="1">
        <v>48</v>
      </c>
      <c r="K352" s="1">
        <v>47</v>
      </c>
      <c r="L352" s="1">
        <v>53</v>
      </c>
      <c r="M352" s="1">
        <v>70</v>
      </c>
      <c r="N352" s="1">
        <v>163</v>
      </c>
      <c r="O352" s="1">
        <v>149</v>
      </c>
      <c r="P352" s="1">
        <f t="shared" ref="P352" si="70">SUM(H352:M352)</f>
        <v>312</v>
      </c>
      <c r="Q352" s="22">
        <v>1</v>
      </c>
      <c r="R352" s="22">
        <v>2</v>
      </c>
      <c r="S352" s="22">
        <v>1</v>
      </c>
      <c r="T352" s="22">
        <v>1</v>
      </c>
      <c r="U352" s="22">
        <v>0</v>
      </c>
      <c r="V352" s="22">
        <v>0</v>
      </c>
      <c r="W352" s="22">
        <v>0</v>
      </c>
      <c r="X352" s="22">
        <v>0</v>
      </c>
      <c r="Y352" s="22">
        <v>0</v>
      </c>
      <c r="Z352" s="22">
        <v>0</v>
      </c>
      <c r="AA352" s="22">
        <v>0</v>
      </c>
      <c r="AB352" s="22">
        <v>0</v>
      </c>
      <c r="AC352" s="22">
        <v>1</v>
      </c>
      <c r="AD352" s="22">
        <v>2</v>
      </c>
      <c r="AE352" s="22">
        <v>3</v>
      </c>
      <c r="AF352" s="22">
        <v>5</v>
      </c>
      <c r="AG352" s="1">
        <v>1</v>
      </c>
      <c r="AH352" s="1">
        <v>0</v>
      </c>
      <c r="AI352" s="1">
        <v>1</v>
      </c>
      <c r="AJ352" s="1">
        <v>0</v>
      </c>
      <c r="AK352" s="1">
        <v>0</v>
      </c>
      <c r="AL352" s="1">
        <v>19</v>
      </c>
      <c r="AM352" s="1">
        <v>1</v>
      </c>
      <c r="AN352" s="1">
        <v>0</v>
      </c>
      <c r="AO352" s="1">
        <v>0</v>
      </c>
      <c r="AP352" s="1">
        <v>13</v>
      </c>
      <c r="AQ352" s="22">
        <v>9</v>
      </c>
      <c r="AR352" s="22">
        <v>22</v>
      </c>
      <c r="AS352" s="22">
        <v>2</v>
      </c>
      <c r="AT352" s="22">
        <v>0</v>
      </c>
      <c r="AU352" s="22">
        <v>4</v>
      </c>
      <c r="AV352" s="22">
        <v>6</v>
      </c>
      <c r="AW352" s="22">
        <v>1</v>
      </c>
      <c r="AX352" s="22">
        <v>6</v>
      </c>
      <c r="AY352" s="22">
        <v>1</v>
      </c>
      <c r="AZ352" s="22">
        <v>1</v>
      </c>
      <c r="BA352" s="22">
        <v>0</v>
      </c>
      <c r="BB352" s="22">
        <v>0</v>
      </c>
      <c r="BC352" s="22">
        <v>0</v>
      </c>
      <c r="BD352" s="22">
        <v>0</v>
      </c>
      <c r="BE352" s="22">
        <v>0</v>
      </c>
    </row>
    <row r="353" spans="1:57" s="23" customFormat="1" ht="13.7" customHeight="1">
      <c r="A353" s="19" t="s">
        <v>1224</v>
      </c>
      <c r="B353" s="19" t="s">
        <v>338</v>
      </c>
      <c r="C353" s="20" t="s">
        <v>1140</v>
      </c>
      <c r="D353" s="21">
        <v>0</v>
      </c>
      <c r="E353" s="21" t="s">
        <v>1223</v>
      </c>
      <c r="F353" s="21" t="s">
        <v>1146</v>
      </c>
      <c r="G353" s="1">
        <v>10</v>
      </c>
      <c r="H353" s="1">
        <v>36</v>
      </c>
      <c r="I353" s="1">
        <v>35</v>
      </c>
      <c r="J353" s="1">
        <v>34</v>
      </c>
      <c r="K353" s="1">
        <v>32</v>
      </c>
      <c r="L353" s="1">
        <v>42</v>
      </c>
      <c r="M353" s="1">
        <v>35</v>
      </c>
      <c r="N353" s="1">
        <v>118</v>
      </c>
      <c r="O353" s="1">
        <v>96</v>
      </c>
      <c r="P353" s="1">
        <f t="shared" si="59"/>
        <v>214</v>
      </c>
      <c r="Q353" s="22">
        <v>1</v>
      </c>
      <c r="R353" s="22">
        <v>1</v>
      </c>
      <c r="S353" s="22">
        <v>0</v>
      </c>
      <c r="T353" s="22">
        <v>0</v>
      </c>
      <c r="U353" s="22">
        <v>0</v>
      </c>
      <c r="V353" s="22">
        <v>0</v>
      </c>
      <c r="W353" s="22">
        <v>0</v>
      </c>
      <c r="X353" s="22">
        <v>0</v>
      </c>
      <c r="Y353" s="22">
        <v>0</v>
      </c>
      <c r="Z353" s="22">
        <v>0</v>
      </c>
      <c r="AA353" s="22">
        <v>0</v>
      </c>
      <c r="AB353" s="22">
        <v>0</v>
      </c>
      <c r="AC353" s="22">
        <v>1</v>
      </c>
      <c r="AD353" s="22">
        <v>3</v>
      </c>
      <c r="AE353" s="22">
        <v>2</v>
      </c>
      <c r="AF353" s="22">
        <v>4</v>
      </c>
      <c r="AG353" s="1">
        <v>1</v>
      </c>
      <c r="AH353" s="1">
        <v>0</v>
      </c>
      <c r="AI353" s="1">
        <v>1</v>
      </c>
      <c r="AJ353" s="1">
        <v>0</v>
      </c>
      <c r="AK353" s="1">
        <v>0</v>
      </c>
      <c r="AL353" s="1">
        <v>15</v>
      </c>
      <c r="AM353" s="1">
        <v>1</v>
      </c>
      <c r="AN353" s="1">
        <v>0</v>
      </c>
      <c r="AO353" s="1">
        <v>0</v>
      </c>
      <c r="AP353" s="1">
        <v>7</v>
      </c>
      <c r="AQ353" s="22">
        <v>11</v>
      </c>
      <c r="AR353" s="22">
        <v>18</v>
      </c>
      <c r="AS353" s="22">
        <v>1</v>
      </c>
      <c r="AT353" s="22">
        <v>0</v>
      </c>
      <c r="AU353" s="22">
        <v>5</v>
      </c>
      <c r="AV353" s="22">
        <v>6</v>
      </c>
      <c r="AW353" s="22">
        <v>1</v>
      </c>
      <c r="AX353" s="22">
        <v>3</v>
      </c>
      <c r="AY353" s="22">
        <v>0</v>
      </c>
      <c r="AZ353" s="22">
        <v>0</v>
      </c>
      <c r="BA353" s="22">
        <v>0</v>
      </c>
      <c r="BB353" s="22">
        <v>0</v>
      </c>
      <c r="BC353" s="22">
        <v>0</v>
      </c>
      <c r="BD353" s="22">
        <v>0</v>
      </c>
      <c r="BE353" s="22">
        <v>0</v>
      </c>
    </row>
    <row r="354" spans="1:57" s="23" customFormat="1" ht="13.7" customHeight="1">
      <c r="A354" s="24"/>
      <c r="B354" s="24" t="s">
        <v>1136</v>
      </c>
      <c r="C354" s="24">
        <f>COUNTA(C345:C353)</f>
        <v>9</v>
      </c>
      <c r="D354" s="25">
        <f>COUNTIF(D345:D353,"併")</f>
        <v>0</v>
      </c>
      <c r="E354" s="25">
        <v>0</v>
      </c>
      <c r="F354" s="25"/>
      <c r="G354" s="26">
        <f>SUM(G345:G353)</f>
        <v>123</v>
      </c>
      <c r="H354" s="26">
        <f t="shared" ref="H354:AF354" si="71">SUM(H345:H353)</f>
        <v>456</v>
      </c>
      <c r="I354" s="26">
        <f t="shared" si="71"/>
        <v>454</v>
      </c>
      <c r="J354" s="26">
        <f t="shared" si="71"/>
        <v>508</v>
      </c>
      <c r="K354" s="26">
        <f t="shared" si="71"/>
        <v>491</v>
      </c>
      <c r="L354" s="26">
        <f>SUM(L345:L353)</f>
        <v>530</v>
      </c>
      <c r="M354" s="26">
        <f t="shared" si="71"/>
        <v>521</v>
      </c>
      <c r="N354" s="26">
        <f t="shared" si="71"/>
        <v>1530</v>
      </c>
      <c r="O354" s="26">
        <f t="shared" si="71"/>
        <v>1430</v>
      </c>
      <c r="P354" s="26">
        <f t="shared" si="71"/>
        <v>2960</v>
      </c>
      <c r="Q354" s="26">
        <f t="shared" si="71"/>
        <v>9</v>
      </c>
      <c r="R354" s="26">
        <f t="shared" si="71"/>
        <v>31</v>
      </c>
      <c r="S354" s="26">
        <f t="shared" si="71"/>
        <v>5</v>
      </c>
      <c r="T354" s="26">
        <f t="shared" si="71"/>
        <v>6</v>
      </c>
      <c r="U354" s="26">
        <f t="shared" si="71"/>
        <v>0</v>
      </c>
      <c r="V354" s="26">
        <f t="shared" si="71"/>
        <v>0</v>
      </c>
      <c r="W354" s="26">
        <f t="shared" si="71"/>
        <v>0</v>
      </c>
      <c r="X354" s="26">
        <f t="shared" si="71"/>
        <v>0</v>
      </c>
      <c r="Y354" s="26">
        <f t="shared" si="71"/>
        <v>0</v>
      </c>
      <c r="Z354" s="26">
        <f t="shared" si="71"/>
        <v>0</v>
      </c>
      <c r="AA354" s="26">
        <f t="shared" si="71"/>
        <v>0</v>
      </c>
      <c r="AB354" s="26">
        <f t="shared" si="71"/>
        <v>0</v>
      </c>
      <c r="AC354" s="26">
        <f t="shared" si="71"/>
        <v>10</v>
      </c>
      <c r="AD354" s="26">
        <f t="shared" si="71"/>
        <v>38</v>
      </c>
      <c r="AE354" s="26">
        <f t="shared" si="71"/>
        <v>24</v>
      </c>
      <c r="AF354" s="26">
        <f t="shared" si="71"/>
        <v>75</v>
      </c>
      <c r="AG354" s="26">
        <f>SUM(AG345:AG353)</f>
        <v>8</v>
      </c>
      <c r="AH354" s="26">
        <f t="shared" ref="AH354:BE354" si="72">SUM(AH345:AH353)</f>
        <v>0</v>
      </c>
      <c r="AI354" s="26">
        <f t="shared" si="72"/>
        <v>8</v>
      </c>
      <c r="AJ354" s="26">
        <f t="shared" si="72"/>
        <v>3</v>
      </c>
      <c r="AK354" s="26">
        <f t="shared" si="72"/>
        <v>0</v>
      </c>
      <c r="AL354" s="26">
        <f>SUM(AL345:AL353)</f>
        <v>170</v>
      </c>
      <c r="AM354" s="26">
        <f t="shared" si="72"/>
        <v>9</v>
      </c>
      <c r="AN354" s="26">
        <f t="shared" si="72"/>
        <v>2</v>
      </c>
      <c r="AO354" s="26">
        <f t="shared" si="72"/>
        <v>0</v>
      </c>
      <c r="AP354" s="26">
        <f t="shared" si="72"/>
        <v>100</v>
      </c>
      <c r="AQ354" s="26">
        <f t="shared" si="72"/>
        <v>100</v>
      </c>
      <c r="AR354" s="26">
        <f t="shared" si="72"/>
        <v>200</v>
      </c>
      <c r="AS354" s="26">
        <f t="shared" si="72"/>
        <v>12</v>
      </c>
      <c r="AT354" s="26">
        <f t="shared" si="72"/>
        <v>0</v>
      </c>
      <c r="AU354" s="26">
        <f t="shared" si="72"/>
        <v>40</v>
      </c>
      <c r="AV354" s="26">
        <f t="shared" si="72"/>
        <v>52</v>
      </c>
      <c r="AW354" s="26">
        <f t="shared" si="72"/>
        <v>8</v>
      </c>
      <c r="AX354" s="26">
        <f t="shared" si="72"/>
        <v>44</v>
      </c>
      <c r="AY354" s="26">
        <f t="shared" si="72"/>
        <v>8</v>
      </c>
      <c r="AZ354" s="26">
        <f t="shared" si="72"/>
        <v>7</v>
      </c>
      <c r="BA354" s="26">
        <f t="shared" si="72"/>
        <v>0</v>
      </c>
      <c r="BB354" s="26">
        <f t="shared" si="72"/>
        <v>1</v>
      </c>
      <c r="BC354" s="26">
        <f t="shared" si="72"/>
        <v>4</v>
      </c>
      <c r="BD354" s="26">
        <f t="shared" si="72"/>
        <v>1</v>
      </c>
      <c r="BE354" s="26">
        <f t="shared" si="72"/>
        <v>4</v>
      </c>
    </row>
    <row r="355" spans="1:57" s="32" customFormat="1" ht="13.7" customHeight="1">
      <c r="A355" s="19" t="s">
        <v>1224</v>
      </c>
      <c r="B355" s="19" t="s">
        <v>343</v>
      </c>
      <c r="C355" s="20" t="s">
        <v>344</v>
      </c>
      <c r="D355" s="21">
        <v>0</v>
      </c>
      <c r="E355" s="21" t="s">
        <v>1223</v>
      </c>
      <c r="F355" s="21" t="s">
        <v>1146</v>
      </c>
      <c r="G355" s="1">
        <v>7</v>
      </c>
      <c r="H355" s="1">
        <v>8</v>
      </c>
      <c r="I355" s="1">
        <v>10</v>
      </c>
      <c r="J355" s="1">
        <v>10</v>
      </c>
      <c r="K355" s="1">
        <v>11</v>
      </c>
      <c r="L355" s="1">
        <v>15</v>
      </c>
      <c r="M355" s="1">
        <v>12</v>
      </c>
      <c r="N355" s="1">
        <v>36</v>
      </c>
      <c r="O355" s="1">
        <v>30</v>
      </c>
      <c r="P355" s="1">
        <f t="shared" si="59"/>
        <v>66</v>
      </c>
      <c r="Q355" s="22">
        <v>0</v>
      </c>
      <c r="R355" s="22">
        <v>0</v>
      </c>
      <c r="S355" s="22">
        <v>0</v>
      </c>
      <c r="T355" s="22">
        <v>0</v>
      </c>
      <c r="U355" s="22">
        <v>0</v>
      </c>
      <c r="V355" s="22">
        <v>0</v>
      </c>
      <c r="W355" s="22">
        <v>0</v>
      </c>
      <c r="X355" s="22">
        <v>0</v>
      </c>
      <c r="Y355" s="22">
        <v>0</v>
      </c>
      <c r="Z355" s="22">
        <v>0</v>
      </c>
      <c r="AA355" s="22">
        <v>0</v>
      </c>
      <c r="AB355" s="22">
        <v>0</v>
      </c>
      <c r="AC355" s="22">
        <v>1</v>
      </c>
      <c r="AD355" s="22">
        <v>1</v>
      </c>
      <c r="AE355" s="22">
        <v>1</v>
      </c>
      <c r="AF355" s="22">
        <v>1</v>
      </c>
      <c r="AG355" s="1">
        <v>1</v>
      </c>
      <c r="AH355" s="1">
        <v>0</v>
      </c>
      <c r="AI355" s="1">
        <v>1</v>
      </c>
      <c r="AJ355" s="1">
        <v>0</v>
      </c>
      <c r="AK355" s="1">
        <v>0</v>
      </c>
      <c r="AL355" s="1">
        <v>9</v>
      </c>
      <c r="AM355" s="1">
        <v>1</v>
      </c>
      <c r="AN355" s="1">
        <v>0</v>
      </c>
      <c r="AO355" s="1">
        <v>0</v>
      </c>
      <c r="AP355" s="1">
        <v>6</v>
      </c>
      <c r="AQ355" s="22">
        <v>6</v>
      </c>
      <c r="AR355" s="22">
        <v>12</v>
      </c>
      <c r="AS355" s="22">
        <v>1</v>
      </c>
      <c r="AT355" s="22">
        <v>0</v>
      </c>
      <c r="AU355" s="22">
        <v>2</v>
      </c>
      <c r="AV355" s="22">
        <v>3</v>
      </c>
      <c r="AW355" s="22">
        <v>1</v>
      </c>
      <c r="AX355" s="22">
        <v>1</v>
      </c>
      <c r="AY355" s="22">
        <v>1</v>
      </c>
      <c r="AZ355" s="22">
        <v>0</v>
      </c>
      <c r="BA355" s="22">
        <v>0</v>
      </c>
      <c r="BB355" s="22">
        <v>0</v>
      </c>
      <c r="BC355" s="22">
        <v>0</v>
      </c>
      <c r="BD355" s="22">
        <v>0</v>
      </c>
      <c r="BE355" s="22">
        <v>0</v>
      </c>
    </row>
    <row r="356" spans="1:57" s="32" customFormat="1" ht="13.7" customHeight="1">
      <c r="A356" s="19" t="s">
        <v>1224</v>
      </c>
      <c r="B356" s="19" t="s">
        <v>343</v>
      </c>
      <c r="C356" s="20" t="s">
        <v>345</v>
      </c>
      <c r="D356" s="21">
        <v>0</v>
      </c>
      <c r="E356" s="21" t="s">
        <v>1223</v>
      </c>
      <c r="F356" s="21" t="s">
        <v>1146</v>
      </c>
      <c r="G356" s="1">
        <v>14</v>
      </c>
      <c r="H356" s="1">
        <v>43</v>
      </c>
      <c r="I356" s="1">
        <v>40</v>
      </c>
      <c r="J356" s="1">
        <v>49</v>
      </c>
      <c r="K356" s="1">
        <v>52</v>
      </c>
      <c r="L356" s="1">
        <v>51</v>
      </c>
      <c r="M356" s="1">
        <v>50</v>
      </c>
      <c r="N356" s="1">
        <v>145</v>
      </c>
      <c r="O356" s="1">
        <v>140</v>
      </c>
      <c r="P356" s="1">
        <f t="shared" ref="P356:P372" si="73">SUM(H356:M356)</f>
        <v>285</v>
      </c>
      <c r="Q356" s="22">
        <v>1</v>
      </c>
      <c r="R356" s="22">
        <v>4</v>
      </c>
      <c r="S356" s="22">
        <v>0</v>
      </c>
      <c r="T356" s="22">
        <v>0</v>
      </c>
      <c r="U356" s="22">
        <v>0</v>
      </c>
      <c r="V356" s="22">
        <v>0</v>
      </c>
      <c r="W356" s="22">
        <v>0</v>
      </c>
      <c r="X356" s="22">
        <v>0</v>
      </c>
      <c r="Y356" s="22">
        <v>0</v>
      </c>
      <c r="Z356" s="22">
        <v>0</v>
      </c>
      <c r="AA356" s="22">
        <v>0</v>
      </c>
      <c r="AB356" s="22">
        <v>0</v>
      </c>
      <c r="AC356" s="22">
        <v>1</v>
      </c>
      <c r="AD356" s="22">
        <v>4</v>
      </c>
      <c r="AE356" s="22">
        <v>2</v>
      </c>
      <c r="AF356" s="22">
        <v>8</v>
      </c>
      <c r="AG356" s="1">
        <v>1</v>
      </c>
      <c r="AH356" s="1">
        <v>0</v>
      </c>
      <c r="AI356" s="1">
        <v>1</v>
      </c>
      <c r="AJ356" s="1">
        <v>0</v>
      </c>
      <c r="AK356" s="1">
        <v>0</v>
      </c>
      <c r="AL356" s="1">
        <v>24</v>
      </c>
      <c r="AM356" s="1">
        <v>1</v>
      </c>
      <c r="AN356" s="1">
        <v>1</v>
      </c>
      <c r="AO356" s="1">
        <v>0</v>
      </c>
      <c r="AP356" s="1">
        <v>12</v>
      </c>
      <c r="AQ356" s="22">
        <v>16</v>
      </c>
      <c r="AR356" s="22">
        <v>28</v>
      </c>
      <c r="AS356" s="22">
        <v>2</v>
      </c>
      <c r="AT356" s="22">
        <v>0</v>
      </c>
      <c r="AU356" s="22">
        <v>4</v>
      </c>
      <c r="AV356" s="22">
        <v>6</v>
      </c>
      <c r="AW356" s="22">
        <v>1</v>
      </c>
      <c r="AX356" s="22">
        <v>6</v>
      </c>
      <c r="AY356" s="22">
        <v>1</v>
      </c>
      <c r="AZ356" s="22">
        <v>1</v>
      </c>
      <c r="BA356" s="22">
        <v>0</v>
      </c>
      <c r="BB356" s="22">
        <v>0</v>
      </c>
      <c r="BC356" s="22">
        <v>2</v>
      </c>
      <c r="BD356" s="22">
        <v>0</v>
      </c>
      <c r="BE356" s="22">
        <v>2</v>
      </c>
    </row>
    <row r="357" spans="1:57" s="32" customFormat="1" ht="13.7" customHeight="1">
      <c r="A357" s="19" t="s">
        <v>1224</v>
      </c>
      <c r="B357" s="19" t="s">
        <v>343</v>
      </c>
      <c r="C357" s="20" t="s">
        <v>346</v>
      </c>
      <c r="D357" s="21">
        <v>0</v>
      </c>
      <c r="E357" s="21" t="s">
        <v>1223</v>
      </c>
      <c r="F357" s="21" t="s">
        <v>1146</v>
      </c>
      <c r="G357" s="1">
        <v>6</v>
      </c>
      <c r="H357" s="1">
        <v>15</v>
      </c>
      <c r="I357" s="1">
        <v>15</v>
      </c>
      <c r="J357" s="1">
        <v>16</v>
      </c>
      <c r="K357" s="1">
        <v>14</v>
      </c>
      <c r="L357" s="1">
        <v>6</v>
      </c>
      <c r="M357" s="1">
        <v>12</v>
      </c>
      <c r="N357" s="1">
        <v>41</v>
      </c>
      <c r="O357" s="1">
        <v>37</v>
      </c>
      <c r="P357" s="1">
        <f t="shared" si="73"/>
        <v>78</v>
      </c>
      <c r="Q357" s="22">
        <v>0</v>
      </c>
      <c r="R357" s="22">
        <v>0</v>
      </c>
      <c r="S357" s="22">
        <v>0</v>
      </c>
      <c r="T357" s="22"/>
      <c r="U357" s="22">
        <v>0</v>
      </c>
      <c r="V357" s="22">
        <v>0</v>
      </c>
      <c r="W357" s="22">
        <v>0</v>
      </c>
      <c r="X357" s="22">
        <v>0</v>
      </c>
      <c r="Y357" s="22">
        <v>0</v>
      </c>
      <c r="Z357" s="22">
        <v>0</v>
      </c>
      <c r="AA357" s="22">
        <v>0</v>
      </c>
      <c r="AB357" s="22">
        <v>0</v>
      </c>
      <c r="AC357" s="22">
        <v>0</v>
      </c>
      <c r="AD357" s="22">
        <v>0</v>
      </c>
      <c r="AE357" s="22">
        <v>0</v>
      </c>
      <c r="AF357" s="22">
        <v>0</v>
      </c>
      <c r="AG357" s="1">
        <v>1</v>
      </c>
      <c r="AH357" s="1">
        <v>0</v>
      </c>
      <c r="AI357" s="1">
        <v>1</v>
      </c>
      <c r="AJ357" s="1">
        <v>0</v>
      </c>
      <c r="AK357" s="1">
        <v>0</v>
      </c>
      <c r="AL357" s="1">
        <v>7</v>
      </c>
      <c r="AM357" s="1">
        <v>1</v>
      </c>
      <c r="AN357" s="1">
        <v>0</v>
      </c>
      <c r="AO357" s="1">
        <v>0</v>
      </c>
      <c r="AP357" s="1">
        <v>6</v>
      </c>
      <c r="AQ357" s="22">
        <v>4</v>
      </c>
      <c r="AR357" s="22">
        <v>10</v>
      </c>
      <c r="AS357" s="22">
        <v>2</v>
      </c>
      <c r="AT357" s="22">
        <v>0</v>
      </c>
      <c r="AU357" s="22">
        <v>3</v>
      </c>
      <c r="AV357" s="22">
        <v>5</v>
      </c>
      <c r="AW357" s="22">
        <v>1</v>
      </c>
      <c r="AX357" s="22">
        <v>0</v>
      </c>
      <c r="AY357" s="22">
        <v>1</v>
      </c>
      <c r="AZ357" s="22">
        <v>0</v>
      </c>
      <c r="BA357" s="22">
        <v>0</v>
      </c>
      <c r="BB357" s="22">
        <v>0</v>
      </c>
      <c r="BC357" s="22">
        <v>0</v>
      </c>
      <c r="BD357" s="22">
        <v>0</v>
      </c>
      <c r="BE357" s="22">
        <v>0</v>
      </c>
    </row>
    <row r="358" spans="1:57" s="32" customFormat="1" ht="13.7" customHeight="1">
      <c r="A358" s="19" t="s">
        <v>1224</v>
      </c>
      <c r="B358" s="19" t="s">
        <v>343</v>
      </c>
      <c r="C358" s="20" t="s">
        <v>347</v>
      </c>
      <c r="D358" s="21">
        <v>0</v>
      </c>
      <c r="E358" s="21" t="s">
        <v>1223</v>
      </c>
      <c r="F358" s="21" t="s">
        <v>1146</v>
      </c>
      <c r="G358" s="1">
        <v>34</v>
      </c>
      <c r="H358" s="1">
        <v>134</v>
      </c>
      <c r="I358" s="1">
        <v>152</v>
      </c>
      <c r="J358" s="1">
        <v>146</v>
      </c>
      <c r="K358" s="1">
        <v>174</v>
      </c>
      <c r="L358" s="1">
        <v>151</v>
      </c>
      <c r="M358" s="1">
        <v>168</v>
      </c>
      <c r="N358" s="1">
        <v>472</v>
      </c>
      <c r="O358" s="1">
        <v>453</v>
      </c>
      <c r="P358" s="1">
        <f t="shared" si="73"/>
        <v>925</v>
      </c>
      <c r="Q358" s="22">
        <v>2</v>
      </c>
      <c r="R358" s="22">
        <v>9</v>
      </c>
      <c r="S358" s="22">
        <v>1</v>
      </c>
      <c r="T358" s="22">
        <v>1</v>
      </c>
      <c r="U358" s="22">
        <v>1</v>
      </c>
      <c r="V358" s="22">
        <v>1</v>
      </c>
      <c r="W358" s="22">
        <v>1</v>
      </c>
      <c r="X358" s="22">
        <v>1</v>
      </c>
      <c r="Y358" s="22">
        <v>0</v>
      </c>
      <c r="Z358" s="22">
        <v>0</v>
      </c>
      <c r="AA358" s="22">
        <v>0</v>
      </c>
      <c r="AB358" s="22">
        <v>0</v>
      </c>
      <c r="AC358" s="22">
        <v>2</v>
      </c>
      <c r="AD358" s="22">
        <v>13</v>
      </c>
      <c r="AE358" s="22">
        <v>7</v>
      </c>
      <c r="AF358" s="22">
        <v>25</v>
      </c>
      <c r="AG358" s="1">
        <v>1</v>
      </c>
      <c r="AH358" s="1">
        <v>0</v>
      </c>
      <c r="AI358" s="1">
        <v>1</v>
      </c>
      <c r="AJ358" s="1">
        <v>1</v>
      </c>
      <c r="AK358" s="1">
        <v>0</v>
      </c>
      <c r="AL358" s="1">
        <v>43</v>
      </c>
      <c r="AM358" s="1">
        <v>2</v>
      </c>
      <c r="AN358" s="1">
        <v>0</v>
      </c>
      <c r="AO358" s="1">
        <v>0</v>
      </c>
      <c r="AP358" s="1">
        <v>21</v>
      </c>
      <c r="AQ358" s="22">
        <v>27</v>
      </c>
      <c r="AR358" s="22">
        <v>48</v>
      </c>
      <c r="AS358" s="22">
        <v>2</v>
      </c>
      <c r="AT358" s="22">
        <v>0</v>
      </c>
      <c r="AU358" s="22">
        <v>4</v>
      </c>
      <c r="AV358" s="22">
        <v>6</v>
      </c>
      <c r="AW358" s="22">
        <v>1</v>
      </c>
      <c r="AX358" s="22">
        <v>6</v>
      </c>
      <c r="AY358" s="22">
        <v>1</v>
      </c>
      <c r="AZ358" s="22">
        <v>1</v>
      </c>
      <c r="BA358" s="22">
        <v>0</v>
      </c>
      <c r="BB358" s="22">
        <v>1</v>
      </c>
      <c r="BC358" s="22">
        <v>0</v>
      </c>
      <c r="BD358" s="22">
        <v>0</v>
      </c>
      <c r="BE358" s="22">
        <v>0</v>
      </c>
    </row>
    <row r="359" spans="1:57" s="23" customFormat="1" ht="13.7" customHeight="1">
      <c r="A359" s="19" t="s">
        <v>1224</v>
      </c>
      <c r="B359" s="19" t="s">
        <v>343</v>
      </c>
      <c r="C359" s="20" t="s">
        <v>1157</v>
      </c>
      <c r="D359" s="21">
        <v>0</v>
      </c>
      <c r="E359" s="21" t="s">
        <v>1223</v>
      </c>
      <c r="F359" s="21" t="s">
        <v>1146</v>
      </c>
      <c r="G359" s="1">
        <v>12</v>
      </c>
      <c r="H359" s="1">
        <v>45</v>
      </c>
      <c r="I359" s="1">
        <v>35</v>
      </c>
      <c r="J359" s="1">
        <v>39</v>
      </c>
      <c r="K359" s="1">
        <v>50</v>
      </c>
      <c r="L359" s="1">
        <v>65</v>
      </c>
      <c r="M359" s="1">
        <v>35</v>
      </c>
      <c r="N359" s="1">
        <v>128</v>
      </c>
      <c r="O359" s="1">
        <v>141</v>
      </c>
      <c r="P359" s="1">
        <f t="shared" si="73"/>
        <v>269</v>
      </c>
      <c r="Q359" s="22">
        <v>1</v>
      </c>
      <c r="R359" s="22">
        <v>3</v>
      </c>
      <c r="S359" s="22">
        <v>1</v>
      </c>
      <c r="T359" s="22">
        <v>1</v>
      </c>
      <c r="U359" s="22">
        <v>0</v>
      </c>
      <c r="V359" s="22">
        <v>0</v>
      </c>
      <c r="W359" s="22">
        <v>0</v>
      </c>
      <c r="X359" s="22">
        <v>0</v>
      </c>
      <c r="Y359" s="22">
        <v>0</v>
      </c>
      <c r="Z359" s="22">
        <v>0</v>
      </c>
      <c r="AA359" s="22">
        <v>0</v>
      </c>
      <c r="AB359" s="22">
        <v>0</v>
      </c>
      <c r="AC359" s="22">
        <v>1</v>
      </c>
      <c r="AD359" s="22">
        <v>8</v>
      </c>
      <c r="AE359" s="22">
        <v>3</v>
      </c>
      <c r="AF359" s="22">
        <v>12</v>
      </c>
      <c r="AG359" s="1">
        <v>1</v>
      </c>
      <c r="AH359" s="1">
        <v>0</v>
      </c>
      <c r="AI359" s="1">
        <v>1</v>
      </c>
      <c r="AJ359" s="1">
        <v>0</v>
      </c>
      <c r="AK359" s="1">
        <v>0</v>
      </c>
      <c r="AL359" s="1">
        <v>19</v>
      </c>
      <c r="AM359" s="1">
        <v>1</v>
      </c>
      <c r="AN359" s="1">
        <v>2</v>
      </c>
      <c r="AO359" s="1">
        <v>0</v>
      </c>
      <c r="AP359" s="1">
        <v>12</v>
      </c>
      <c r="AQ359" s="22">
        <v>12</v>
      </c>
      <c r="AR359" s="22">
        <v>24</v>
      </c>
      <c r="AS359" s="22">
        <v>2</v>
      </c>
      <c r="AT359" s="22">
        <v>0</v>
      </c>
      <c r="AU359" s="22">
        <v>4</v>
      </c>
      <c r="AV359" s="22">
        <v>6</v>
      </c>
      <c r="AW359" s="22">
        <v>1</v>
      </c>
      <c r="AX359" s="22">
        <v>4</v>
      </c>
      <c r="AY359" s="22">
        <v>1</v>
      </c>
      <c r="AZ359" s="22">
        <v>1</v>
      </c>
      <c r="BA359" s="22">
        <v>0</v>
      </c>
      <c r="BB359" s="22">
        <v>0</v>
      </c>
      <c r="BC359" s="22">
        <v>1</v>
      </c>
      <c r="BD359" s="22">
        <v>0</v>
      </c>
      <c r="BE359" s="22">
        <v>1</v>
      </c>
    </row>
    <row r="360" spans="1:57" s="23" customFormat="1" ht="13.7" customHeight="1">
      <c r="A360" s="19" t="s">
        <v>1224</v>
      </c>
      <c r="B360" s="19" t="s">
        <v>343</v>
      </c>
      <c r="C360" s="28" t="s">
        <v>353</v>
      </c>
      <c r="D360" s="21">
        <v>0</v>
      </c>
      <c r="E360" s="21">
        <v>3</v>
      </c>
      <c r="F360" s="21" t="s">
        <v>1146</v>
      </c>
      <c r="G360" s="1">
        <v>5</v>
      </c>
      <c r="H360" s="1">
        <v>5</v>
      </c>
      <c r="I360" s="1">
        <v>4</v>
      </c>
      <c r="J360" s="1">
        <v>6</v>
      </c>
      <c r="K360" s="1">
        <v>3</v>
      </c>
      <c r="L360" s="1">
        <v>3</v>
      </c>
      <c r="M360" s="1">
        <v>4</v>
      </c>
      <c r="N360" s="1">
        <v>11</v>
      </c>
      <c r="O360" s="1">
        <v>14</v>
      </c>
      <c r="P360" s="1">
        <f t="shared" si="73"/>
        <v>25</v>
      </c>
      <c r="Q360" s="22">
        <v>1</v>
      </c>
      <c r="R360" s="22">
        <v>1</v>
      </c>
      <c r="S360" s="22">
        <v>0</v>
      </c>
      <c r="T360" s="22">
        <v>0</v>
      </c>
      <c r="U360" s="22">
        <v>0</v>
      </c>
      <c r="V360" s="22">
        <v>0</v>
      </c>
      <c r="W360" s="22">
        <v>0</v>
      </c>
      <c r="X360" s="22">
        <v>0</v>
      </c>
      <c r="Y360" s="22">
        <v>0</v>
      </c>
      <c r="Z360" s="22">
        <v>0</v>
      </c>
      <c r="AA360" s="22">
        <v>0</v>
      </c>
      <c r="AB360" s="22">
        <v>0</v>
      </c>
      <c r="AC360" s="22">
        <v>1</v>
      </c>
      <c r="AD360" s="22">
        <v>1</v>
      </c>
      <c r="AE360" s="22">
        <v>2</v>
      </c>
      <c r="AF360" s="22">
        <v>2</v>
      </c>
      <c r="AG360" s="1">
        <v>1</v>
      </c>
      <c r="AH360" s="1">
        <v>0</v>
      </c>
      <c r="AI360" s="1">
        <v>1</v>
      </c>
      <c r="AJ360" s="1">
        <v>0</v>
      </c>
      <c r="AK360" s="1">
        <v>0</v>
      </c>
      <c r="AL360" s="1">
        <v>5</v>
      </c>
      <c r="AM360" s="1">
        <v>1</v>
      </c>
      <c r="AN360" s="1">
        <v>0</v>
      </c>
      <c r="AO360" s="1">
        <v>0</v>
      </c>
      <c r="AP360" s="1">
        <v>6</v>
      </c>
      <c r="AQ360" s="22">
        <v>2</v>
      </c>
      <c r="AR360" s="22">
        <v>8</v>
      </c>
      <c r="AS360" s="22">
        <v>1</v>
      </c>
      <c r="AT360" s="22">
        <v>0</v>
      </c>
      <c r="AU360" s="22">
        <v>3</v>
      </c>
      <c r="AV360" s="22">
        <v>4</v>
      </c>
      <c r="AW360" s="22">
        <v>1</v>
      </c>
      <c r="AX360" s="22">
        <v>0</v>
      </c>
      <c r="AY360" s="22">
        <v>1</v>
      </c>
      <c r="AZ360" s="22">
        <v>1</v>
      </c>
      <c r="BA360" s="22">
        <v>0</v>
      </c>
      <c r="BB360" s="22">
        <v>0</v>
      </c>
      <c r="BC360" s="22">
        <v>0</v>
      </c>
      <c r="BD360" s="22">
        <v>0</v>
      </c>
      <c r="BE360" s="22">
        <v>0</v>
      </c>
    </row>
    <row r="361" spans="1:57" s="23" customFormat="1" ht="13.7" customHeight="1">
      <c r="A361" s="19" t="s">
        <v>1224</v>
      </c>
      <c r="B361" s="19" t="s">
        <v>343</v>
      </c>
      <c r="C361" s="20" t="s">
        <v>354</v>
      </c>
      <c r="D361" s="21">
        <v>0</v>
      </c>
      <c r="E361" s="21">
        <v>2</v>
      </c>
      <c r="F361" s="21" t="s">
        <v>1146</v>
      </c>
      <c r="G361" s="1">
        <v>2</v>
      </c>
      <c r="H361" s="1">
        <v>2</v>
      </c>
      <c r="I361" s="1">
        <v>0</v>
      </c>
      <c r="J361" s="1">
        <v>0</v>
      </c>
      <c r="K361" s="22">
        <v>2</v>
      </c>
      <c r="L361" s="1">
        <v>0</v>
      </c>
      <c r="M361" s="1">
        <v>1</v>
      </c>
      <c r="N361" s="1">
        <v>1</v>
      </c>
      <c r="O361" s="1">
        <v>4</v>
      </c>
      <c r="P361" s="1">
        <f t="shared" si="73"/>
        <v>5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  <c r="V361" s="22">
        <v>0</v>
      </c>
      <c r="W361" s="22">
        <v>0</v>
      </c>
      <c r="X361" s="22">
        <v>0</v>
      </c>
      <c r="Y361" s="22">
        <v>0</v>
      </c>
      <c r="Z361" s="22">
        <v>0</v>
      </c>
      <c r="AA361" s="22">
        <v>0</v>
      </c>
      <c r="AB361" s="22">
        <v>0</v>
      </c>
      <c r="AC361" s="22">
        <v>0</v>
      </c>
      <c r="AD361" s="22">
        <v>0</v>
      </c>
      <c r="AE361" s="22">
        <v>0</v>
      </c>
      <c r="AF361" s="22">
        <v>0</v>
      </c>
      <c r="AG361" s="1">
        <v>1</v>
      </c>
      <c r="AH361" s="1">
        <v>0</v>
      </c>
      <c r="AI361" s="1">
        <v>0</v>
      </c>
      <c r="AJ361" s="1">
        <v>0</v>
      </c>
      <c r="AK361" s="22">
        <v>0</v>
      </c>
      <c r="AL361" s="1">
        <v>3</v>
      </c>
      <c r="AM361" s="1">
        <v>0</v>
      </c>
      <c r="AN361" s="1">
        <v>0</v>
      </c>
      <c r="AO361" s="1">
        <v>0</v>
      </c>
      <c r="AP361" s="1">
        <v>2</v>
      </c>
      <c r="AQ361" s="22">
        <v>2</v>
      </c>
      <c r="AR361" s="22">
        <v>4</v>
      </c>
      <c r="AS361" s="22">
        <v>0</v>
      </c>
      <c r="AT361" s="22">
        <v>0</v>
      </c>
      <c r="AU361" s="22">
        <v>2</v>
      </c>
      <c r="AV361" s="22">
        <v>2</v>
      </c>
      <c r="AW361" s="22">
        <v>0</v>
      </c>
      <c r="AX361" s="22">
        <v>0</v>
      </c>
      <c r="AY361" s="22">
        <v>1</v>
      </c>
      <c r="AZ361" s="22">
        <v>1</v>
      </c>
      <c r="BA361" s="22">
        <v>0</v>
      </c>
      <c r="BB361" s="22">
        <v>0</v>
      </c>
      <c r="BC361" s="22">
        <v>0</v>
      </c>
      <c r="BD361" s="22">
        <v>0</v>
      </c>
      <c r="BE361" s="22">
        <v>0</v>
      </c>
    </row>
    <row r="362" spans="1:57" ht="13.7" customHeight="1">
      <c r="A362" s="19" t="s">
        <v>1224</v>
      </c>
      <c r="B362" s="19" t="s">
        <v>343</v>
      </c>
      <c r="C362" s="20" t="s">
        <v>355</v>
      </c>
      <c r="D362" s="21" t="s">
        <v>761</v>
      </c>
      <c r="E362" s="21">
        <v>1</v>
      </c>
      <c r="F362" s="21" t="s">
        <v>1146</v>
      </c>
      <c r="G362" s="1">
        <v>4</v>
      </c>
      <c r="H362" s="22">
        <v>1</v>
      </c>
      <c r="I362" s="1">
        <v>4</v>
      </c>
      <c r="J362" s="1">
        <v>1</v>
      </c>
      <c r="K362" s="1">
        <v>2</v>
      </c>
      <c r="L362" s="1">
        <v>2</v>
      </c>
      <c r="M362" s="1">
        <v>4</v>
      </c>
      <c r="N362" s="1">
        <v>6</v>
      </c>
      <c r="O362" s="1">
        <v>8</v>
      </c>
      <c r="P362" s="1">
        <f t="shared" si="73"/>
        <v>14</v>
      </c>
      <c r="Q362" s="22">
        <v>0</v>
      </c>
      <c r="R362" s="22">
        <v>0</v>
      </c>
      <c r="S362" s="22">
        <v>0</v>
      </c>
      <c r="T362" s="22">
        <v>0</v>
      </c>
      <c r="U362" s="22">
        <v>0</v>
      </c>
      <c r="V362" s="22">
        <v>0</v>
      </c>
      <c r="W362" s="22">
        <v>0</v>
      </c>
      <c r="X362" s="22">
        <v>0</v>
      </c>
      <c r="Y362" s="22">
        <v>0</v>
      </c>
      <c r="Z362" s="22">
        <v>0</v>
      </c>
      <c r="AA362" s="22">
        <v>0</v>
      </c>
      <c r="AB362" s="22">
        <v>0</v>
      </c>
      <c r="AC362" s="22">
        <v>1</v>
      </c>
      <c r="AD362" s="22">
        <v>1</v>
      </c>
      <c r="AE362" s="22">
        <v>1</v>
      </c>
      <c r="AF362" s="22">
        <v>1</v>
      </c>
      <c r="AG362" s="1">
        <v>1</v>
      </c>
      <c r="AH362" s="22">
        <v>0</v>
      </c>
      <c r="AI362" s="1">
        <v>1</v>
      </c>
      <c r="AJ362" s="1">
        <v>0</v>
      </c>
      <c r="AK362" s="1">
        <v>0</v>
      </c>
      <c r="AL362" s="1">
        <v>4</v>
      </c>
      <c r="AM362" s="1">
        <v>1</v>
      </c>
      <c r="AN362" s="1">
        <v>0</v>
      </c>
      <c r="AO362" s="1">
        <v>0</v>
      </c>
      <c r="AP362" s="1">
        <v>3</v>
      </c>
      <c r="AQ362" s="22">
        <v>4</v>
      </c>
      <c r="AR362" s="22">
        <v>7</v>
      </c>
      <c r="AS362" s="22">
        <v>1</v>
      </c>
      <c r="AT362" s="22">
        <v>0</v>
      </c>
      <c r="AU362" s="22">
        <v>1</v>
      </c>
      <c r="AV362" s="22">
        <v>2</v>
      </c>
      <c r="AW362" s="22">
        <v>1</v>
      </c>
      <c r="AX362" s="22">
        <v>0</v>
      </c>
      <c r="AY362" s="22">
        <v>1</v>
      </c>
      <c r="AZ362" s="22">
        <v>0</v>
      </c>
      <c r="BA362" s="22">
        <v>0</v>
      </c>
      <c r="BB362" s="22">
        <v>0</v>
      </c>
      <c r="BC362" s="22">
        <v>1</v>
      </c>
      <c r="BD362" s="22">
        <v>0</v>
      </c>
      <c r="BE362" s="22">
        <v>1</v>
      </c>
    </row>
    <row r="363" spans="1:57" s="23" customFormat="1" ht="13.7" customHeight="1">
      <c r="A363" s="19" t="s">
        <v>1224</v>
      </c>
      <c r="B363" s="19" t="s">
        <v>343</v>
      </c>
      <c r="C363" s="20" t="s">
        <v>356</v>
      </c>
      <c r="D363" s="21">
        <v>0</v>
      </c>
      <c r="E363" s="21">
        <v>3</v>
      </c>
      <c r="F363" s="21" t="s">
        <v>1146</v>
      </c>
      <c r="G363" s="1">
        <v>4</v>
      </c>
      <c r="H363" s="1">
        <v>6</v>
      </c>
      <c r="I363" s="1">
        <v>5</v>
      </c>
      <c r="J363" s="1">
        <v>4</v>
      </c>
      <c r="K363" s="1">
        <v>5</v>
      </c>
      <c r="L363" s="1">
        <v>8</v>
      </c>
      <c r="M363" s="1">
        <v>4</v>
      </c>
      <c r="N363" s="1">
        <v>12</v>
      </c>
      <c r="O363" s="1">
        <v>20</v>
      </c>
      <c r="P363" s="1">
        <f t="shared" si="73"/>
        <v>32</v>
      </c>
      <c r="Q363" s="22">
        <v>0</v>
      </c>
      <c r="R363" s="22">
        <v>0</v>
      </c>
      <c r="S363" s="22">
        <v>0</v>
      </c>
      <c r="T363" s="22">
        <v>0</v>
      </c>
      <c r="U363" s="22">
        <v>0</v>
      </c>
      <c r="V363" s="22">
        <v>0</v>
      </c>
      <c r="W363" s="22">
        <v>0</v>
      </c>
      <c r="X363" s="22">
        <v>0</v>
      </c>
      <c r="Y363" s="22">
        <v>0</v>
      </c>
      <c r="Z363" s="22">
        <v>0</v>
      </c>
      <c r="AA363" s="22">
        <v>0</v>
      </c>
      <c r="AB363" s="22">
        <v>0</v>
      </c>
      <c r="AC363" s="22">
        <v>0</v>
      </c>
      <c r="AD363" s="22">
        <v>0</v>
      </c>
      <c r="AE363" s="22">
        <v>0</v>
      </c>
      <c r="AF363" s="22">
        <v>0</v>
      </c>
      <c r="AG363" s="1">
        <v>1</v>
      </c>
      <c r="AH363" s="1">
        <v>0</v>
      </c>
      <c r="AI363" s="1">
        <v>1</v>
      </c>
      <c r="AJ363" s="1">
        <v>0</v>
      </c>
      <c r="AK363" s="1">
        <v>0</v>
      </c>
      <c r="AL363" s="1">
        <v>4</v>
      </c>
      <c r="AM363" s="1">
        <v>1</v>
      </c>
      <c r="AN363" s="1">
        <v>0</v>
      </c>
      <c r="AO363" s="1">
        <v>0</v>
      </c>
      <c r="AP363" s="1">
        <v>5</v>
      </c>
      <c r="AQ363" s="22">
        <v>2</v>
      </c>
      <c r="AR363" s="22">
        <v>7</v>
      </c>
      <c r="AS363" s="22">
        <v>1</v>
      </c>
      <c r="AT363" s="22">
        <v>0</v>
      </c>
      <c r="AU363" s="22">
        <v>1</v>
      </c>
      <c r="AV363" s="22">
        <v>2</v>
      </c>
      <c r="AW363" s="22">
        <v>1</v>
      </c>
      <c r="AX363" s="22">
        <v>0</v>
      </c>
      <c r="AY363" s="22">
        <v>1</v>
      </c>
      <c r="AZ363" s="22">
        <v>0</v>
      </c>
      <c r="BA363" s="22">
        <v>0</v>
      </c>
      <c r="BB363" s="22">
        <v>0</v>
      </c>
      <c r="BC363" s="22">
        <v>0</v>
      </c>
      <c r="BD363" s="22">
        <v>0</v>
      </c>
      <c r="BE363" s="22">
        <v>0</v>
      </c>
    </row>
    <row r="364" spans="1:57" s="23" customFormat="1" ht="13.7" customHeight="1">
      <c r="A364" s="19" t="s">
        <v>1224</v>
      </c>
      <c r="B364" s="19" t="s">
        <v>343</v>
      </c>
      <c r="C364" s="20" t="s">
        <v>909</v>
      </c>
      <c r="D364" s="21">
        <v>0</v>
      </c>
      <c r="E364" s="21" t="s">
        <v>1223</v>
      </c>
      <c r="F364" s="21" t="s">
        <v>1146</v>
      </c>
      <c r="G364" s="1">
        <v>21</v>
      </c>
      <c r="H364" s="1">
        <v>80</v>
      </c>
      <c r="I364" s="1">
        <v>97</v>
      </c>
      <c r="J364" s="1">
        <v>93</v>
      </c>
      <c r="K364" s="1">
        <v>115</v>
      </c>
      <c r="L364" s="1">
        <v>102</v>
      </c>
      <c r="M364" s="1">
        <v>94</v>
      </c>
      <c r="N364" s="1">
        <v>304</v>
      </c>
      <c r="O364" s="1">
        <v>277</v>
      </c>
      <c r="P364" s="1">
        <f t="shared" si="73"/>
        <v>581</v>
      </c>
      <c r="Q364" s="22">
        <v>1</v>
      </c>
      <c r="R364" s="22">
        <v>4</v>
      </c>
      <c r="S364" s="22">
        <v>1</v>
      </c>
      <c r="T364" s="22">
        <v>1</v>
      </c>
      <c r="U364" s="22">
        <v>0</v>
      </c>
      <c r="V364" s="22">
        <v>0</v>
      </c>
      <c r="W364" s="22">
        <v>0</v>
      </c>
      <c r="X364" s="22">
        <v>0</v>
      </c>
      <c r="Y364" s="22">
        <v>0</v>
      </c>
      <c r="Z364" s="22">
        <v>0</v>
      </c>
      <c r="AA364" s="22">
        <v>0</v>
      </c>
      <c r="AB364" s="22">
        <v>0</v>
      </c>
      <c r="AC364" s="22">
        <v>1</v>
      </c>
      <c r="AD364" s="22">
        <v>8</v>
      </c>
      <c r="AE364" s="22">
        <v>3</v>
      </c>
      <c r="AF364" s="22">
        <v>13</v>
      </c>
      <c r="AG364" s="1">
        <v>1</v>
      </c>
      <c r="AH364" s="1">
        <v>0</v>
      </c>
      <c r="AI364" s="1">
        <v>1</v>
      </c>
      <c r="AJ364" s="1">
        <v>1</v>
      </c>
      <c r="AK364" s="1">
        <v>0</v>
      </c>
      <c r="AL364" s="1">
        <v>25</v>
      </c>
      <c r="AM364" s="1">
        <v>1</v>
      </c>
      <c r="AN364" s="1">
        <v>0</v>
      </c>
      <c r="AO364" s="1">
        <v>0</v>
      </c>
      <c r="AP364" s="1">
        <v>17</v>
      </c>
      <c r="AQ364" s="22">
        <v>12</v>
      </c>
      <c r="AR364" s="22">
        <v>29</v>
      </c>
      <c r="AS364" s="22">
        <v>2</v>
      </c>
      <c r="AT364" s="22">
        <v>0</v>
      </c>
      <c r="AU364" s="22">
        <v>3</v>
      </c>
      <c r="AV364" s="22">
        <v>5</v>
      </c>
      <c r="AW364" s="22">
        <v>1</v>
      </c>
      <c r="AX364" s="22">
        <v>6</v>
      </c>
      <c r="AY364" s="22">
        <v>1</v>
      </c>
      <c r="AZ364" s="22">
        <v>1</v>
      </c>
      <c r="BA364" s="22">
        <v>0</v>
      </c>
      <c r="BB364" s="22">
        <v>1</v>
      </c>
      <c r="BC364" s="22">
        <v>1</v>
      </c>
      <c r="BD364" s="22">
        <v>0</v>
      </c>
      <c r="BE364" s="22">
        <v>1</v>
      </c>
    </row>
    <row r="365" spans="1:57" s="23" customFormat="1" ht="13.7" customHeight="1">
      <c r="A365" s="19" t="s">
        <v>1224</v>
      </c>
      <c r="B365" s="19" t="s">
        <v>343</v>
      </c>
      <c r="C365" s="20" t="s">
        <v>272</v>
      </c>
      <c r="D365" s="21">
        <v>0</v>
      </c>
      <c r="E365" s="21" t="s">
        <v>1223</v>
      </c>
      <c r="F365" s="21" t="s">
        <v>1146</v>
      </c>
      <c r="G365" s="1">
        <v>18</v>
      </c>
      <c r="H365" s="1">
        <v>64</v>
      </c>
      <c r="I365" s="1">
        <v>56</v>
      </c>
      <c r="J365" s="1">
        <v>65</v>
      </c>
      <c r="K365" s="1">
        <v>72</v>
      </c>
      <c r="L365" s="1">
        <v>53</v>
      </c>
      <c r="M365" s="1">
        <v>78</v>
      </c>
      <c r="N365" s="1">
        <v>205</v>
      </c>
      <c r="O365" s="1">
        <v>183</v>
      </c>
      <c r="P365" s="1">
        <f t="shared" si="73"/>
        <v>388</v>
      </c>
      <c r="Q365" s="22">
        <v>2</v>
      </c>
      <c r="R365" s="22">
        <v>10</v>
      </c>
      <c r="S365" s="22">
        <v>1</v>
      </c>
      <c r="T365" s="22">
        <v>1</v>
      </c>
      <c r="U365" s="22">
        <v>0</v>
      </c>
      <c r="V365" s="22">
        <v>0</v>
      </c>
      <c r="W365" s="22">
        <v>0</v>
      </c>
      <c r="X365" s="22">
        <v>0</v>
      </c>
      <c r="Y365" s="22">
        <v>1</v>
      </c>
      <c r="Z365" s="22">
        <v>1</v>
      </c>
      <c r="AA365" s="22">
        <v>0</v>
      </c>
      <c r="AB365" s="22">
        <v>0</v>
      </c>
      <c r="AC365" s="22">
        <v>2</v>
      </c>
      <c r="AD365" s="22">
        <v>13</v>
      </c>
      <c r="AE365" s="22">
        <v>6</v>
      </c>
      <c r="AF365" s="22">
        <v>25</v>
      </c>
      <c r="AG365" s="1">
        <v>1</v>
      </c>
      <c r="AH365" s="1">
        <v>0</v>
      </c>
      <c r="AI365" s="1">
        <v>1</v>
      </c>
      <c r="AJ365" s="1">
        <v>1</v>
      </c>
      <c r="AK365" s="1">
        <v>0</v>
      </c>
      <c r="AL365" s="1">
        <v>24</v>
      </c>
      <c r="AM365" s="1">
        <v>1</v>
      </c>
      <c r="AN365" s="1">
        <v>0</v>
      </c>
      <c r="AO365" s="1">
        <v>0</v>
      </c>
      <c r="AP365" s="1">
        <v>14</v>
      </c>
      <c r="AQ365" s="22">
        <v>14</v>
      </c>
      <c r="AR365" s="22">
        <v>28</v>
      </c>
      <c r="AS365" s="22">
        <v>1</v>
      </c>
      <c r="AT365" s="22">
        <v>0</v>
      </c>
      <c r="AU365" s="22">
        <v>4</v>
      </c>
      <c r="AV365" s="22">
        <v>5</v>
      </c>
      <c r="AW365" s="22">
        <v>1</v>
      </c>
      <c r="AX365" s="22">
        <v>6</v>
      </c>
      <c r="AY365" s="22">
        <v>1</v>
      </c>
      <c r="AZ365" s="22">
        <v>1</v>
      </c>
      <c r="BA365" s="22">
        <v>0</v>
      </c>
      <c r="BB365" s="22">
        <v>1</v>
      </c>
      <c r="BC365" s="22">
        <v>2</v>
      </c>
      <c r="BD365" s="22">
        <v>0</v>
      </c>
      <c r="BE365" s="22">
        <v>2</v>
      </c>
    </row>
    <row r="366" spans="1:57" s="23" customFormat="1" ht="13.7" customHeight="1">
      <c r="A366" s="19" t="s">
        <v>1224</v>
      </c>
      <c r="B366" s="19" t="s">
        <v>343</v>
      </c>
      <c r="C366" s="20" t="s">
        <v>578</v>
      </c>
      <c r="D366" s="21">
        <v>0</v>
      </c>
      <c r="E366" s="21" t="s">
        <v>1223</v>
      </c>
      <c r="F366" s="21" t="s">
        <v>1146</v>
      </c>
      <c r="G366" s="1">
        <v>7</v>
      </c>
      <c r="H366" s="1">
        <v>5</v>
      </c>
      <c r="I366" s="1">
        <v>12</v>
      </c>
      <c r="J366" s="1">
        <v>6</v>
      </c>
      <c r="K366" s="1">
        <v>3</v>
      </c>
      <c r="L366" s="1">
        <v>9</v>
      </c>
      <c r="M366" s="1">
        <v>13</v>
      </c>
      <c r="N366" s="1">
        <v>22</v>
      </c>
      <c r="O366" s="1">
        <v>26</v>
      </c>
      <c r="P366" s="1">
        <f t="shared" si="73"/>
        <v>48</v>
      </c>
      <c r="Q366" s="22">
        <v>1</v>
      </c>
      <c r="R366" s="22">
        <v>1</v>
      </c>
      <c r="S366" s="22">
        <v>0</v>
      </c>
      <c r="T366" s="22">
        <v>0</v>
      </c>
      <c r="U366" s="22">
        <v>0</v>
      </c>
      <c r="V366" s="22">
        <v>0</v>
      </c>
      <c r="W366" s="22">
        <v>0</v>
      </c>
      <c r="X366" s="22">
        <v>0</v>
      </c>
      <c r="Y366" s="22">
        <v>0</v>
      </c>
      <c r="Z366" s="22">
        <v>0</v>
      </c>
      <c r="AA366" s="22">
        <v>0</v>
      </c>
      <c r="AB366" s="22">
        <v>0</v>
      </c>
      <c r="AC366" s="22">
        <v>1</v>
      </c>
      <c r="AD366" s="22">
        <v>1</v>
      </c>
      <c r="AE366" s="22">
        <v>2</v>
      </c>
      <c r="AF366" s="22">
        <v>2</v>
      </c>
      <c r="AG366" s="1">
        <v>1</v>
      </c>
      <c r="AH366" s="1">
        <v>0</v>
      </c>
      <c r="AI366" s="1">
        <v>1</v>
      </c>
      <c r="AJ366" s="1">
        <v>0</v>
      </c>
      <c r="AK366" s="1">
        <v>0</v>
      </c>
      <c r="AL366" s="1">
        <v>8</v>
      </c>
      <c r="AM366" s="1">
        <v>1</v>
      </c>
      <c r="AN366" s="1">
        <v>0</v>
      </c>
      <c r="AO366" s="1">
        <v>0</v>
      </c>
      <c r="AP366" s="1">
        <v>4</v>
      </c>
      <c r="AQ366" s="22">
        <v>7</v>
      </c>
      <c r="AR366" s="22">
        <v>11</v>
      </c>
      <c r="AS366" s="22">
        <v>1</v>
      </c>
      <c r="AT366" s="22">
        <v>0</v>
      </c>
      <c r="AU366" s="22">
        <v>3</v>
      </c>
      <c r="AV366" s="22">
        <v>4</v>
      </c>
      <c r="AW366" s="22">
        <v>1</v>
      </c>
      <c r="AX366" s="22">
        <v>1</v>
      </c>
      <c r="AY366" s="22">
        <v>1</v>
      </c>
      <c r="AZ366" s="22">
        <v>0</v>
      </c>
      <c r="BA366" s="22">
        <v>0</v>
      </c>
      <c r="BB366" s="22">
        <v>0</v>
      </c>
      <c r="BC366" s="22">
        <v>1</v>
      </c>
      <c r="BD366" s="22">
        <v>0</v>
      </c>
      <c r="BE366" s="22">
        <v>1</v>
      </c>
    </row>
    <row r="367" spans="1:57" s="23" customFormat="1" ht="13.7" customHeight="1">
      <c r="A367" s="19" t="s">
        <v>1224</v>
      </c>
      <c r="B367" s="19" t="s">
        <v>343</v>
      </c>
      <c r="C367" s="20" t="s">
        <v>78</v>
      </c>
      <c r="D367" s="21">
        <v>0</v>
      </c>
      <c r="E367" s="21" t="s">
        <v>1223</v>
      </c>
      <c r="F367" s="21" t="s">
        <v>1146</v>
      </c>
      <c r="G367" s="1">
        <v>17</v>
      </c>
      <c r="H367" s="1">
        <v>57</v>
      </c>
      <c r="I367" s="1">
        <v>55</v>
      </c>
      <c r="J367" s="1">
        <v>63</v>
      </c>
      <c r="K367" s="1">
        <v>73</v>
      </c>
      <c r="L367" s="1">
        <v>81</v>
      </c>
      <c r="M367" s="1">
        <v>85</v>
      </c>
      <c r="N367" s="1">
        <v>212</v>
      </c>
      <c r="O367" s="1">
        <v>202</v>
      </c>
      <c r="P367" s="1">
        <f t="shared" si="73"/>
        <v>414</v>
      </c>
      <c r="Q367" s="22">
        <v>1</v>
      </c>
      <c r="R367" s="22">
        <v>1</v>
      </c>
      <c r="S367" s="22">
        <v>1</v>
      </c>
      <c r="T367" s="22">
        <v>1</v>
      </c>
      <c r="U367" s="22">
        <v>0</v>
      </c>
      <c r="V367" s="22">
        <v>0</v>
      </c>
      <c r="W367" s="22">
        <v>0</v>
      </c>
      <c r="X367" s="22">
        <v>0</v>
      </c>
      <c r="Y367" s="22">
        <v>1</v>
      </c>
      <c r="Z367" s="22">
        <v>1</v>
      </c>
      <c r="AA367" s="22">
        <v>0</v>
      </c>
      <c r="AB367" s="22">
        <v>0</v>
      </c>
      <c r="AC367" s="22">
        <v>1</v>
      </c>
      <c r="AD367" s="22">
        <v>2</v>
      </c>
      <c r="AE367" s="22">
        <v>4</v>
      </c>
      <c r="AF367" s="22">
        <v>5</v>
      </c>
      <c r="AG367" s="1">
        <v>1</v>
      </c>
      <c r="AH367" s="1">
        <v>0</v>
      </c>
      <c r="AI367" s="1">
        <v>1</v>
      </c>
      <c r="AJ367" s="1">
        <v>1</v>
      </c>
      <c r="AK367" s="1">
        <v>0</v>
      </c>
      <c r="AL367" s="1">
        <v>23</v>
      </c>
      <c r="AM367" s="1">
        <v>1</v>
      </c>
      <c r="AN367" s="1">
        <v>0</v>
      </c>
      <c r="AO367" s="1">
        <v>0</v>
      </c>
      <c r="AP367" s="1">
        <v>9</v>
      </c>
      <c r="AQ367" s="22">
        <v>18</v>
      </c>
      <c r="AR367" s="22">
        <v>27</v>
      </c>
      <c r="AS367" s="22">
        <v>1</v>
      </c>
      <c r="AT367" s="22">
        <v>0</v>
      </c>
      <c r="AU367" s="22">
        <v>3</v>
      </c>
      <c r="AV367" s="22">
        <v>4</v>
      </c>
      <c r="AW367" s="22">
        <v>1</v>
      </c>
      <c r="AX367" s="22">
        <v>6</v>
      </c>
      <c r="AY367" s="22">
        <v>1</v>
      </c>
      <c r="AZ367" s="22">
        <v>1</v>
      </c>
      <c r="BA367" s="22">
        <v>0</v>
      </c>
      <c r="BB367" s="22">
        <v>0</v>
      </c>
      <c r="BC367" s="22">
        <v>1</v>
      </c>
      <c r="BD367" s="22">
        <v>0</v>
      </c>
      <c r="BE367" s="22">
        <v>1</v>
      </c>
    </row>
    <row r="368" spans="1:57" s="23" customFormat="1" ht="13.7" customHeight="1">
      <c r="A368" s="24"/>
      <c r="B368" s="24" t="s">
        <v>1136</v>
      </c>
      <c r="C368" s="24">
        <f>COUNTA(C355:C367)</f>
        <v>13</v>
      </c>
      <c r="D368" s="25">
        <f>COUNTIF(D355:D367,"併")</f>
        <v>1</v>
      </c>
      <c r="E368" s="25">
        <v>4</v>
      </c>
      <c r="F368" s="25"/>
      <c r="G368" s="26">
        <f>SUM(G355:G367)</f>
        <v>151</v>
      </c>
      <c r="H368" s="26">
        <f t="shared" ref="H368:AF368" si="74">SUM(H355:H367)</f>
        <v>465</v>
      </c>
      <c r="I368" s="26">
        <f t="shared" si="74"/>
        <v>485</v>
      </c>
      <c r="J368" s="26">
        <f t="shared" si="74"/>
        <v>498</v>
      </c>
      <c r="K368" s="26">
        <f t="shared" si="74"/>
        <v>576</v>
      </c>
      <c r="L368" s="26">
        <f>SUM(L355:L367)</f>
        <v>546</v>
      </c>
      <c r="M368" s="26">
        <f t="shared" si="74"/>
        <v>560</v>
      </c>
      <c r="N368" s="26">
        <f t="shared" si="74"/>
        <v>1595</v>
      </c>
      <c r="O368" s="26">
        <f t="shared" si="74"/>
        <v>1535</v>
      </c>
      <c r="P368" s="26">
        <f t="shared" si="74"/>
        <v>3130</v>
      </c>
      <c r="Q368" s="26">
        <f t="shared" si="74"/>
        <v>10</v>
      </c>
      <c r="R368" s="26">
        <f t="shared" si="74"/>
        <v>33</v>
      </c>
      <c r="S368" s="26">
        <f t="shared" si="74"/>
        <v>5</v>
      </c>
      <c r="T368" s="26">
        <f t="shared" si="74"/>
        <v>5</v>
      </c>
      <c r="U368" s="26">
        <f t="shared" si="74"/>
        <v>1</v>
      </c>
      <c r="V368" s="26">
        <f t="shared" si="74"/>
        <v>1</v>
      </c>
      <c r="W368" s="26">
        <f t="shared" si="74"/>
        <v>1</v>
      </c>
      <c r="X368" s="26">
        <f t="shared" si="74"/>
        <v>1</v>
      </c>
      <c r="Y368" s="26">
        <f t="shared" si="74"/>
        <v>2</v>
      </c>
      <c r="Z368" s="26">
        <f t="shared" si="74"/>
        <v>2</v>
      </c>
      <c r="AA368" s="26">
        <f t="shared" si="74"/>
        <v>0</v>
      </c>
      <c r="AB368" s="26">
        <f t="shared" si="74"/>
        <v>0</v>
      </c>
      <c r="AC368" s="26">
        <f t="shared" si="74"/>
        <v>12</v>
      </c>
      <c r="AD368" s="26">
        <f t="shared" si="74"/>
        <v>52</v>
      </c>
      <c r="AE368" s="26">
        <f t="shared" si="74"/>
        <v>31</v>
      </c>
      <c r="AF368" s="26">
        <f t="shared" si="74"/>
        <v>94</v>
      </c>
      <c r="AG368" s="26">
        <f>SUM(AG355:AG367)</f>
        <v>13</v>
      </c>
      <c r="AH368" s="26">
        <f t="shared" ref="AH368:BE368" si="75">SUM(AH355:AH367)</f>
        <v>0</v>
      </c>
      <c r="AI368" s="26">
        <f t="shared" si="75"/>
        <v>12</v>
      </c>
      <c r="AJ368" s="26">
        <f t="shared" si="75"/>
        <v>4</v>
      </c>
      <c r="AK368" s="26">
        <f t="shared" si="75"/>
        <v>0</v>
      </c>
      <c r="AL368" s="26">
        <f>SUM(AL355:AL367)</f>
        <v>198</v>
      </c>
      <c r="AM368" s="26">
        <f t="shared" si="75"/>
        <v>13</v>
      </c>
      <c r="AN368" s="26">
        <f t="shared" si="75"/>
        <v>3</v>
      </c>
      <c r="AO368" s="26">
        <f t="shared" si="75"/>
        <v>0</v>
      </c>
      <c r="AP368" s="26">
        <f t="shared" si="75"/>
        <v>117</v>
      </c>
      <c r="AQ368" s="26">
        <f t="shared" si="75"/>
        <v>126</v>
      </c>
      <c r="AR368" s="26">
        <f t="shared" si="75"/>
        <v>243</v>
      </c>
      <c r="AS368" s="26">
        <f t="shared" si="75"/>
        <v>17</v>
      </c>
      <c r="AT368" s="26">
        <f t="shared" si="75"/>
        <v>0</v>
      </c>
      <c r="AU368" s="26">
        <f t="shared" si="75"/>
        <v>37</v>
      </c>
      <c r="AV368" s="26">
        <f t="shared" si="75"/>
        <v>54</v>
      </c>
      <c r="AW368" s="26">
        <f t="shared" si="75"/>
        <v>12</v>
      </c>
      <c r="AX368" s="26">
        <f t="shared" si="75"/>
        <v>36</v>
      </c>
      <c r="AY368" s="26">
        <f t="shared" si="75"/>
        <v>13</v>
      </c>
      <c r="AZ368" s="26">
        <f t="shared" si="75"/>
        <v>8</v>
      </c>
      <c r="BA368" s="26">
        <f t="shared" si="75"/>
        <v>0</v>
      </c>
      <c r="BB368" s="26">
        <f t="shared" si="75"/>
        <v>3</v>
      </c>
      <c r="BC368" s="26">
        <f t="shared" si="75"/>
        <v>9</v>
      </c>
      <c r="BD368" s="26">
        <f t="shared" si="75"/>
        <v>0</v>
      </c>
      <c r="BE368" s="26">
        <f t="shared" si="75"/>
        <v>9</v>
      </c>
    </row>
    <row r="369" spans="1:57" s="23" customFormat="1" ht="13.7" customHeight="1">
      <c r="A369" s="19" t="s">
        <v>1224</v>
      </c>
      <c r="B369" s="19" t="s">
        <v>348</v>
      </c>
      <c r="C369" s="20" t="s">
        <v>349</v>
      </c>
      <c r="D369" s="21">
        <v>0</v>
      </c>
      <c r="E369" s="21" t="s">
        <v>1223</v>
      </c>
      <c r="F369" s="21" t="s">
        <v>1146</v>
      </c>
      <c r="G369" s="1">
        <v>15</v>
      </c>
      <c r="H369" s="1">
        <v>36</v>
      </c>
      <c r="I369" s="1">
        <v>40</v>
      </c>
      <c r="J369" s="1">
        <v>58</v>
      </c>
      <c r="K369" s="1">
        <v>60</v>
      </c>
      <c r="L369" s="1">
        <v>47</v>
      </c>
      <c r="M369" s="1">
        <v>72</v>
      </c>
      <c r="N369" s="1">
        <v>147</v>
      </c>
      <c r="O369" s="1">
        <v>166</v>
      </c>
      <c r="P369" s="1">
        <f t="shared" si="73"/>
        <v>313</v>
      </c>
      <c r="Q369" s="22">
        <v>1</v>
      </c>
      <c r="R369" s="22">
        <v>3</v>
      </c>
      <c r="S369" s="22">
        <v>0</v>
      </c>
      <c r="T369" s="22">
        <v>0</v>
      </c>
      <c r="U369" s="22">
        <v>0</v>
      </c>
      <c r="V369" s="22">
        <v>0</v>
      </c>
      <c r="W369" s="22">
        <v>0</v>
      </c>
      <c r="X369" s="22">
        <v>0</v>
      </c>
      <c r="Y369" s="22">
        <v>1</v>
      </c>
      <c r="Z369" s="22">
        <v>1</v>
      </c>
      <c r="AA369" s="22">
        <v>1</v>
      </c>
      <c r="AB369" s="22">
        <v>1</v>
      </c>
      <c r="AC369" s="22">
        <v>1</v>
      </c>
      <c r="AD369" s="22">
        <v>3</v>
      </c>
      <c r="AE369" s="22">
        <v>4</v>
      </c>
      <c r="AF369" s="22">
        <v>8</v>
      </c>
      <c r="AG369" s="1">
        <v>1</v>
      </c>
      <c r="AH369" s="1">
        <v>0</v>
      </c>
      <c r="AI369" s="1">
        <v>1</v>
      </c>
      <c r="AJ369" s="1">
        <v>0</v>
      </c>
      <c r="AK369" s="1">
        <v>0</v>
      </c>
      <c r="AL369" s="1">
        <v>24</v>
      </c>
      <c r="AM369" s="1">
        <v>1</v>
      </c>
      <c r="AN369" s="1">
        <v>1</v>
      </c>
      <c r="AO369" s="1">
        <v>0</v>
      </c>
      <c r="AP369" s="1">
        <v>12</v>
      </c>
      <c r="AQ369" s="22">
        <v>16</v>
      </c>
      <c r="AR369" s="22">
        <v>28</v>
      </c>
      <c r="AS369" s="22">
        <v>2</v>
      </c>
      <c r="AT369" s="22">
        <v>0</v>
      </c>
      <c r="AU369" s="22">
        <v>6</v>
      </c>
      <c r="AV369" s="22">
        <v>8</v>
      </c>
      <c r="AW369" s="22">
        <v>1</v>
      </c>
      <c r="AX369" s="22">
        <v>5</v>
      </c>
      <c r="AY369" s="22">
        <v>1</v>
      </c>
      <c r="AZ369" s="22">
        <v>1</v>
      </c>
      <c r="BA369" s="22">
        <v>0</v>
      </c>
      <c r="BB369" s="22">
        <v>1</v>
      </c>
      <c r="BC369" s="22">
        <v>1</v>
      </c>
      <c r="BD369" s="22">
        <v>0</v>
      </c>
      <c r="BE369" s="22">
        <v>1</v>
      </c>
    </row>
    <row r="370" spans="1:57" s="23" customFormat="1" ht="13.7" customHeight="1">
      <c r="A370" s="19" t="s">
        <v>1224</v>
      </c>
      <c r="B370" s="19" t="s">
        <v>348</v>
      </c>
      <c r="C370" s="20" t="s">
        <v>350</v>
      </c>
      <c r="D370" s="21">
        <v>0</v>
      </c>
      <c r="E370" s="21" t="s">
        <v>1223</v>
      </c>
      <c r="F370" s="21" t="s">
        <v>1146</v>
      </c>
      <c r="G370" s="1">
        <v>13</v>
      </c>
      <c r="H370" s="1">
        <v>42</v>
      </c>
      <c r="I370" s="1">
        <v>32</v>
      </c>
      <c r="J370" s="1">
        <v>51</v>
      </c>
      <c r="K370" s="1">
        <v>51</v>
      </c>
      <c r="L370" s="1">
        <v>44</v>
      </c>
      <c r="M370" s="1">
        <v>45</v>
      </c>
      <c r="N370" s="1">
        <v>138</v>
      </c>
      <c r="O370" s="1">
        <v>127</v>
      </c>
      <c r="P370" s="1">
        <f t="shared" si="73"/>
        <v>265</v>
      </c>
      <c r="Q370" s="22">
        <v>1</v>
      </c>
      <c r="R370" s="22">
        <v>3</v>
      </c>
      <c r="S370" s="22">
        <v>0</v>
      </c>
      <c r="T370" s="22">
        <v>0</v>
      </c>
      <c r="U370" s="22">
        <v>0</v>
      </c>
      <c r="V370" s="22">
        <v>0</v>
      </c>
      <c r="W370" s="22">
        <v>0</v>
      </c>
      <c r="X370" s="22">
        <v>0</v>
      </c>
      <c r="Y370" s="22">
        <v>0</v>
      </c>
      <c r="Z370" s="22">
        <v>0</v>
      </c>
      <c r="AA370" s="22">
        <v>0</v>
      </c>
      <c r="AB370" s="22">
        <v>0</v>
      </c>
      <c r="AC370" s="22">
        <v>1</v>
      </c>
      <c r="AD370" s="22">
        <v>4</v>
      </c>
      <c r="AE370" s="22">
        <v>2</v>
      </c>
      <c r="AF370" s="22">
        <v>7</v>
      </c>
      <c r="AG370" s="1">
        <v>1</v>
      </c>
      <c r="AH370" s="1">
        <v>0</v>
      </c>
      <c r="AI370" s="1">
        <v>1</v>
      </c>
      <c r="AJ370" s="1">
        <v>0</v>
      </c>
      <c r="AK370" s="1">
        <v>0</v>
      </c>
      <c r="AL370" s="1">
        <v>16</v>
      </c>
      <c r="AM370" s="1">
        <v>1</v>
      </c>
      <c r="AN370" s="1">
        <v>0</v>
      </c>
      <c r="AO370" s="1">
        <v>0</v>
      </c>
      <c r="AP370" s="1">
        <v>9</v>
      </c>
      <c r="AQ370" s="22">
        <v>10</v>
      </c>
      <c r="AR370" s="22">
        <v>19</v>
      </c>
      <c r="AS370" s="22">
        <v>1</v>
      </c>
      <c r="AT370" s="22">
        <v>0</v>
      </c>
      <c r="AU370" s="22">
        <v>5</v>
      </c>
      <c r="AV370" s="22">
        <v>6</v>
      </c>
      <c r="AW370" s="22">
        <v>1</v>
      </c>
      <c r="AX370" s="22">
        <v>5</v>
      </c>
      <c r="AY370" s="22">
        <v>1</v>
      </c>
      <c r="AZ370" s="22">
        <v>1</v>
      </c>
      <c r="BA370" s="22">
        <v>0</v>
      </c>
      <c r="BB370" s="22">
        <v>0</v>
      </c>
      <c r="BC370" s="22">
        <v>0</v>
      </c>
      <c r="BD370" s="22">
        <v>0</v>
      </c>
      <c r="BE370" s="22">
        <v>0</v>
      </c>
    </row>
    <row r="371" spans="1:57" s="23" customFormat="1" ht="13.7" customHeight="1">
      <c r="A371" s="24"/>
      <c r="B371" s="24" t="s">
        <v>1136</v>
      </c>
      <c r="C371" s="24">
        <f>COUNTA(C369:C370)</f>
        <v>2</v>
      </c>
      <c r="D371" s="25">
        <f>COUNTIF(D369:D370,"併")</f>
        <v>0</v>
      </c>
      <c r="E371" s="25">
        <v>0</v>
      </c>
      <c r="F371" s="25"/>
      <c r="G371" s="26">
        <f t="shared" ref="G371" si="76">SUM(G369:G370)</f>
        <v>28</v>
      </c>
      <c r="H371" s="26">
        <f t="shared" ref="H371:AF371" si="77">SUM(H369:H370)</f>
        <v>78</v>
      </c>
      <c r="I371" s="26">
        <f t="shared" si="77"/>
        <v>72</v>
      </c>
      <c r="J371" s="26">
        <f t="shared" si="77"/>
        <v>109</v>
      </c>
      <c r="K371" s="26">
        <f t="shared" si="77"/>
        <v>111</v>
      </c>
      <c r="L371" s="26">
        <f>SUM(L369:L370)</f>
        <v>91</v>
      </c>
      <c r="M371" s="26">
        <f t="shared" si="77"/>
        <v>117</v>
      </c>
      <c r="N371" s="26">
        <f t="shared" si="77"/>
        <v>285</v>
      </c>
      <c r="O371" s="26">
        <f t="shared" si="77"/>
        <v>293</v>
      </c>
      <c r="P371" s="26">
        <f t="shared" si="77"/>
        <v>578</v>
      </c>
      <c r="Q371" s="26">
        <f t="shared" si="77"/>
        <v>2</v>
      </c>
      <c r="R371" s="26">
        <f t="shared" si="77"/>
        <v>6</v>
      </c>
      <c r="S371" s="26">
        <f t="shared" si="77"/>
        <v>0</v>
      </c>
      <c r="T371" s="26">
        <f t="shared" si="77"/>
        <v>0</v>
      </c>
      <c r="U371" s="26">
        <f t="shared" si="77"/>
        <v>0</v>
      </c>
      <c r="V371" s="26">
        <f t="shared" si="77"/>
        <v>0</v>
      </c>
      <c r="W371" s="26">
        <f t="shared" si="77"/>
        <v>0</v>
      </c>
      <c r="X371" s="26">
        <f t="shared" si="77"/>
        <v>0</v>
      </c>
      <c r="Y371" s="26">
        <f t="shared" si="77"/>
        <v>1</v>
      </c>
      <c r="Z371" s="26">
        <f t="shared" si="77"/>
        <v>1</v>
      </c>
      <c r="AA371" s="26">
        <f t="shared" si="77"/>
        <v>1</v>
      </c>
      <c r="AB371" s="26">
        <f t="shared" si="77"/>
        <v>1</v>
      </c>
      <c r="AC371" s="26">
        <f t="shared" si="77"/>
        <v>2</v>
      </c>
      <c r="AD371" s="26">
        <f t="shared" si="77"/>
        <v>7</v>
      </c>
      <c r="AE371" s="26">
        <f t="shared" si="77"/>
        <v>6</v>
      </c>
      <c r="AF371" s="26">
        <f t="shared" si="77"/>
        <v>15</v>
      </c>
      <c r="AG371" s="26">
        <f t="shared" ref="AG371:BE371" si="78">SUM(AG369:AG370)</f>
        <v>2</v>
      </c>
      <c r="AH371" s="26">
        <f t="shared" si="78"/>
        <v>0</v>
      </c>
      <c r="AI371" s="26">
        <f t="shared" si="78"/>
        <v>2</v>
      </c>
      <c r="AJ371" s="26">
        <f t="shared" si="78"/>
        <v>0</v>
      </c>
      <c r="AK371" s="26">
        <f t="shared" si="78"/>
        <v>0</v>
      </c>
      <c r="AL371" s="26">
        <f>SUM(AL369:AL370)</f>
        <v>40</v>
      </c>
      <c r="AM371" s="26">
        <f t="shared" si="78"/>
        <v>2</v>
      </c>
      <c r="AN371" s="26">
        <f t="shared" si="78"/>
        <v>1</v>
      </c>
      <c r="AO371" s="26">
        <f t="shared" si="78"/>
        <v>0</v>
      </c>
      <c r="AP371" s="26">
        <f t="shared" si="78"/>
        <v>21</v>
      </c>
      <c r="AQ371" s="26">
        <f t="shared" si="78"/>
        <v>26</v>
      </c>
      <c r="AR371" s="26">
        <f t="shared" si="78"/>
        <v>47</v>
      </c>
      <c r="AS371" s="26">
        <f t="shared" si="78"/>
        <v>3</v>
      </c>
      <c r="AT371" s="26">
        <f t="shared" si="78"/>
        <v>0</v>
      </c>
      <c r="AU371" s="26">
        <f t="shared" si="78"/>
        <v>11</v>
      </c>
      <c r="AV371" s="26">
        <f t="shared" si="78"/>
        <v>14</v>
      </c>
      <c r="AW371" s="26">
        <f t="shared" si="78"/>
        <v>2</v>
      </c>
      <c r="AX371" s="26">
        <f t="shared" si="78"/>
        <v>10</v>
      </c>
      <c r="AY371" s="26">
        <f t="shared" si="78"/>
        <v>2</v>
      </c>
      <c r="AZ371" s="26">
        <f t="shared" si="78"/>
        <v>2</v>
      </c>
      <c r="BA371" s="26">
        <f t="shared" si="78"/>
        <v>0</v>
      </c>
      <c r="BB371" s="26">
        <f t="shared" si="78"/>
        <v>1</v>
      </c>
      <c r="BC371" s="26">
        <f t="shared" si="78"/>
        <v>1</v>
      </c>
      <c r="BD371" s="26">
        <f t="shared" si="78"/>
        <v>0</v>
      </c>
      <c r="BE371" s="26">
        <f t="shared" si="78"/>
        <v>1</v>
      </c>
    </row>
    <row r="372" spans="1:57" s="23" customFormat="1" ht="13.7" customHeight="1">
      <c r="A372" s="19" t="s">
        <v>1224</v>
      </c>
      <c r="B372" s="19" t="s">
        <v>351</v>
      </c>
      <c r="C372" s="20" t="s">
        <v>352</v>
      </c>
      <c r="D372" s="21">
        <v>0</v>
      </c>
      <c r="E372" s="21" t="s">
        <v>1223</v>
      </c>
      <c r="F372" s="21" t="s">
        <v>1146</v>
      </c>
      <c r="G372" s="1">
        <v>8</v>
      </c>
      <c r="H372" s="1">
        <v>20</v>
      </c>
      <c r="I372" s="1">
        <v>17</v>
      </c>
      <c r="J372" s="1">
        <v>18</v>
      </c>
      <c r="K372" s="1">
        <v>21</v>
      </c>
      <c r="L372" s="1">
        <v>22</v>
      </c>
      <c r="M372" s="1">
        <v>32</v>
      </c>
      <c r="N372" s="1">
        <v>66</v>
      </c>
      <c r="O372" s="1">
        <v>64</v>
      </c>
      <c r="P372" s="1">
        <f t="shared" si="73"/>
        <v>130</v>
      </c>
      <c r="Q372" s="22">
        <v>1</v>
      </c>
      <c r="R372" s="22">
        <v>3</v>
      </c>
      <c r="S372" s="22">
        <v>0</v>
      </c>
      <c r="T372" s="22">
        <v>0</v>
      </c>
      <c r="U372" s="22">
        <v>0</v>
      </c>
      <c r="V372" s="22">
        <v>0</v>
      </c>
      <c r="W372" s="22">
        <v>0</v>
      </c>
      <c r="X372" s="22">
        <v>0</v>
      </c>
      <c r="Y372" s="22">
        <v>0</v>
      </c>
      <c r="Z372" s="22">
        <v>0</v>
      </c>
      <c r="AA372" s="22">
        <v>0</v>
      </c>
      <c r="AB372" s="22">
        <v>0</v>
      </c>
      <c r="AC372" s="22">
        <v>1</v>
      </c>
      <c r="AD372" s="22">
        <v>1</v>
      </c>
      <c r="AE372" s="22">
        <v>2</v>
      </c>
      <c r="AF372" s="22">
        <v>4</v>
      </c>
      <c r="AG372" s="1">
        <v>1</v>
      </c>
      <c r="AH372" s="1">
        <v>0</v>
      </c>
      <c r="AI372" s="1">
        <v>1</v>
      </c>
      <c r="AJ372" s="1">
        <v>0</v>
      </c>
      <c r="AK372" s="1">
        <v>0</v>
      </c>
      <c r="AL372" s="1">
        <v>10</v>
      </c>
      <c r="AM372" s="1">
        <v>1</v>
      </c>
      <c r="AN372" s="1">
        <v>1</v>
      </c>
      <c r="AO372" s="1">
        <v>0</v>
      </c>
      <c r="AP372" s="1">
        <v>7</v>
      </c>
      <c r="AQ372" s="22">
        <v>7</v>
      </c>
      <c r="AR372" s="22">
        <v>14</v>
      </c>
      <c r="AS372" s="22">
        <v>1</v>
      </c>
      <c r="AT372" s="22">
        <v>0</v>
      </c>
      <c r="AU372" s="22">
        <v>6</v>
      </c>
      <c r="AV372" s="22">
        <v>7</v>
      </c>
      <c r="AW372" s="22">
        <v>1</v>
      </c>
      <c r="AX372" s="22">
        <v>1</v>
      </c>
      <c r="AY372" s="22">
        <v>1</v>
      </c>
      <c r="AZ372" s="22">
        <v>0</v>
      </c>
      <c r="BA372" s="22">
        <v>0</v>
      </c>
      <c r="BB372" s="22">
        <v>0</v>
      </c>
      <c r="BC372" s="22">
        <v>0</v>
      </c>
      <c r="BD372" s="22">
        <v>0</v>
      </c>
      <c r="BE372" s="22">
        <v>0</v>
      </c>
    </row>
    <row r="373" spans="1:57" s="23" customFormat="1" ht="13.7" customHeight="1">
      <c r="A373" s="24"/>
      <c r="B373" s="24" t="s">
        <v>1136</v>
      </c>
      <c r="C373" s="24">
        <v>1</v>
      </c>
      <c r="D373" s="25">
        <f>COUNTIF(D372,"併")</f>
        <v>0</v>
      </c>
      <c r="E373" s="25">
        <v>0</v>
      </c>
      <c r="F373" s="25"/>
      <c r="G373" s="26">
        <f>G372</f>
        <v>8</v>
      </c>
      <c r="H373" s="26">
        <f t="shared" ref="H373:AF373" si="79">H372</f>
        <v>20</v>
      </c>
      <c r="I373" s="26">
        <f t="shared" si="79"/>
        <v>17</v>
      </c>
      <c r="J373" s="26">
        <f t="shared" si="79"/>
        <v>18</v>
      </c>
      <c r="K373" s="26">
        <f t="shared" si="79"/>
        <v>21</v>
      </c>
      <c r="L373" s="26">
        <f>L372</f>
        <v>22</v>
      </c>
      <c r="M373" s="26">
        <f t="shared" si="79"/>
        <v>32</v>
      </c>
      <c r="N373" s="26">
        <f t="shared" si="79"/>
        <v>66</v>
      </c>
      <c r="O373" s="26">
        <f t="shared" si="79"/>
        <v>64</v>
      </c>
      <c r="P373" s="26">
        <f t="shared" si="79"/>
        <v>130</v>
      </c>
      <c r="Q373" s="26">
        <f t="shared" si="79"/>
        <v>1</v>
      </c>
      <c r="R373" s="26">
        <f t="shared" si="79"/>
        <v>3</v>
      </c>
      <c r="S373" s="26">
        <f t="shared" si="79"/>
        <v>0</v>
      </c>
      <c r="T373" s="26">
        <f t="shared" si="79"/>
        <v>0</v>
      </c>
      <c r="U373" s="26">
        <f t="shared" si="79"/>
        <v>0</v>
      </c>
      <c r="V373" s="26">
        <f t="shared" si="79"/>
        <v>0</v>
      </c>
      <c r="W373" s="26">
        <f t="shared" si="79"/>
        <v>0</v>
      </c>
      <c r="X373" s="26">
        <f t="shared" si="79"/>
        <v>0</v>
      </c>
      <c r="Y373" s="26">
        <f t="shared" si="79"/>
        <v>0</v>
      </c>
      <c r="Z373" s="26">
        <f t="shared" si="79"/>
        <v>0</v>
      </c>
      <c r="AA373" s="26">
        <f t="shared" si="79"/>
        <v>0</v>
      </c>
      <c r="AB373" s="26">
        <f t="shared" si="79"/>
        <v>0</v>
      </c>
      <c r="AC373" s="26">
        <f t="shared" si="79"/>
        <v>1</v>
      </c>
      <c r="AD373" s="26">
        <f t="shared" si="79"/>
        <v>1</v>
      </c>
      <c r="AE373" s="26">
        <f t="shared" si="79"/>
        <v>2</v>
      </c>
      <c r="AF373" s="26">
        <f t="shared" si="79"/>
        <v>4</v>
      </c>
      <c r="AG373" s="26">
        <f>AG372</f>
        <v>1</v>
      </c>
      <c r="AH373" s="26">
        <f t="shared" ref="AH373:BE373" si="80">AH372</f>
        <v>0</v>
      </c>
      <c r="AI373" s="26">
        <f t="shared" si="80"/>
        <v>1</v>
      </c>
      <c r="AJ373" s="26">
        <f t="shared" si="80"/>
        <v>0</v>
      </c>
      <c r="AK373" s="26">
        <f t="shared" si="80"/>
        <v>0</v>
      </c>
      <c r="AL373" s="26">
        <f>AL372</f>
        <v>10</v>
      </c>
      <c r="AM373" s="26">
        <f t="shared" si="80"/>
        <v>1</v>
      </c>
      <c r="AN373" s="26">
        <f t="shared" si="80"/>
        <v>1</v>
      </c>
      <c r="AO373" s="26">
        <f t="shared" si="80"/>
        <v>0</v>
      </c>
      <c r="AP373" s="26">
        <f t="shared" si="80"/>
        <v>7</v>
      </c>
      <c r="AQ373" s="26">
        <f t="shared" si="80"/>
        <v>7</v>
      </c>
      <c r="AR373" s="26">
        <f t="shared" si="80"/>
        <v>14</v>
      </c>
      <c r="AS373" s="26">
        <f t="shared" si="80"/>
        <v>1</v>
      </c>
      <c r="AT373" s="26">
        <f t="shared" si="80"/>
        <v>0</v>
      </c>
      <c r="AU373" s="26">
        <f t="shared" si="80"/>
        <v>6</v>
      </c>
      <c r="AV373" s="26">
        <f t="shared" si="80"/>
        <v>7</v>
      </c>
      <c r="AW373" s="26">
        <f t="shared" si="80"/>
        <v>1</v>
      </c>
      <c r="AX373" s="26">
        <f t="shared" si="80"/>
        <v>1</v>
      </c>
      <c r="AY373" s="26">
        <f t="shared" si="80"/>
        <v>1</v>
      </c>
      <c r="AZ373" s="26">
        <f t="shared" si="80"/>
        <v>0</v>
      </c>
      <c r="BA373" s="26">
        <f t="shared" si="80"/>
        <v>0</v>
      </c>
      <c r="BB373" s="26">
        <f t="shared" si="80"/>
        <v>0</v>
      </c>
      <c r="BC373" s="26">
        <f t="shared" si="80"/>
        <v>0</v>
      </c>
      <c r="BD373" s="26">
        <f t="shared" si="80"/>
        <v>0</v>
      </c>
      <c r="BE373" s="26">
        <f t="shared" si="80"/>
        <v>0</v>
      </c>
    </row>
    <row r="374" spans="1:57" s="23" customFormat="1" ht="13.7" customHeight="1">
      <c r="A374" s="29"/>
      <c r="B374" s="29" t="s">
        <v>1137</v>
      </c>
      <c r="C374" s="29">
        <f>C299+C317+C335+C344+C354+C368+C371+C373</f>
        <v>270</v>
      </c>
      <c r="D374" s="30">
        <f>D299+D317+D335+D344+D354+D368+D371+D373</f>
        <v>5</v>
      </c>
      <c r="E374" s="30">
        <f>E299+E317+E335+E344+E354+E368+E371+E373</f>
        <v>8</v>
      </c>
      <c r="F374" s="30"/>
      <c r="G374" s="31">
        <f t="shared" ref="G374:BE374" si="81">G299+G317+G335+G344+G354+G368+G371+G373</f>
        <v>4235</v>
      </c>
      <c r="H374" s="31">
        <f t="shared" si="81"/>
        <v>18032</v>
      </c>
      <c r="I374" s="31">
        <f t="shared" si="81"/>
        <v>18545</v>
      </c>
      <c r="J374" s="31">
        <f t="shared" si="81"/>
        <v>18534</v>
      </c>
      <c r="K374" s="31">
        <f t="shared" si="81"/>
        <v>18919</v>
      </c>
      <c r="L374" s="31">
        <f t="shared" si="81"/>
        <v>18896</v>
      </c>
      <c r="M374" s="31">
        <f t="shared" si="81"/>
        <v>18894</v>
      </c>
      <c r="N374" s="31">
        <f t="shared" si="81"/>
        <v>56946</v>
      </c>
      <c r="O374" s="31">
        <f t="shared" si="81"/>
        <v>54874</v>
      </c>
      <c r="P374" s="31">
        <f t="shared" si="81"/>
        <v>111820</v>
      </c>
      <c r="Q374" s="31">
        <f t="shared" si="81"/>
        <v>245</v>
      </c>
      <c r="R374" s="31">
        <f t="shared" si="81"/>
        <v>969</v>
      </c>
      <c r="S374" s="31">
        <f t="shared" si="81"/>
        <v>21</v>
      </c>
      <c r="T374" s="31">
        <f t="shared" si="81"/>
        <v>33</v>
      </c>
      <c r="U374" s="31">
        <f t="shared" si="81"/>
        <v>10</v>
      </c>
      <c r="V374" s="31">
        <f t="shared" si="81"/>
        <v>14</v>
      </c>
      <c r="W374" s="31">
        <f t="shared" si="81"/>
        <v>3</v>
      </c>
      <c r="X374" s="31">
        <f t="shared" si="81"/>
        <v>3</v>
      </c>
      <c r="Y374" s="31">
        <f t="shared" si="81"/>
        <v>5</v>
      </c>
      <c r="Z374" s="31">
        <f t="shared" si="81"/>
        <v>5</v>
      </c>
      <c r="AA374" s="31">
        <f t="shared" si="81"/>
        <v>1</v>
      </c>
      <c r="AB374" s="31">
        <f t="shared" si="81"/>
        <v>1</v>
      </c>
      <c r="AC374" s="31">
        <f t="shared" si="81"/>
        <v>292</v>
      </c>
      <c r="AD374" s="31">
        <f t="shared" si="81"/>
        <v>1469</v>
      </c>
      <c r="AE374" s="31">
        <f t="shared" si="81"/>
        <v>577</v>
      </c>
      <c r="AF374" s="31">
        <f t="shared" si="81"/>
        <v>2494</v>
      </c>
      <c r="AG374" s="31">
        <f t="shared" si="81"/>
        <v>266</v>
      </c>
      <c r="AH374" s="31">
        <f t="shared" si="81"/>
        <v>0</v>
      </c>
      <c r="AI374" s="31">
        <f t="shared" si="81"/>
        <v>270</v>
      </c>
      <c r="AJ374" s="31">
        <f t="shared" si="81"/>
        <v>70</v>
      </c>
      <c r="AK374" s="31">
        <f t="shared" si="81"/>
        <v>0</v>
      </c>
      <c r="AL374" s="31">
        <f t="shared" si="81"/>
        <v>5386</v>
      </c>
      <c r="AM374" s="31">
        <f t="shared" si="81"/>
        <v>293</v>
      </c>
      <c r="AN374" s="31">
        <f t="shared" si="81"/>
        <v>106</v>
      </c>
      <c r="AO374" s="31">
        <f t="shared" si="81"/>
        <v>0</v>
      </c>
      <c r="AP374" s="31">
        <f t="shared" si="81"/>
        <v>2840</v>
      </c>
      <c r="AQ374" s="31">
        <f t="shared" si="81"/>
        <v>3551</v>
      </c>
      <c r="AR374" s="31">
        <f t="shared" si="81"/>
        <v>6391</v>
      </c>
      <c r="AS374" s="31">
        <f t="shared" si="81"/>
        <v>295</v>
      </c>
      <c r="AT374" s="31">
        <f t="shared" si="81"/>
        <v>37</v>
      </c>
      <c r="AU374" s="31">
        <f t="shared" si="81"/>
        <v>454</v>
      </c>
      <c r="AV374" s="31">
        <f t="shared" si="81"/>
        <v>786</v>
      </c>
      <c r="AW374" s="31">
        <f t="shared" si="81"/>
        <v>261</v>
      </c>
      <c r="AX374" s="31">
        <f t="shared" si="81"/>
        <v>1318</v>
      </c>
      <c r="AY374" s="31">
        <f t="shared" si="81"/>
        <v>269</v>
      </c>
      <c r="AZ374" s="31">
        <f t="shared" si="81"/>
        <v>302</v>
      </c>
      <c r="BA374" s="31">
        <f t="shared" si="81"/>
        <v>36</v>
      </c>
      <c r="BB374" s="31">
        <f t="shared" si="81"/>
        <v>44</v>
      </c>
      <c r="BC374" s="31">
        <f t="shared" si="81"/>
        <v>192</v>
      </c>
      <c r="BD374" s="31">
        <f t="shared" si="81"/>
        <v>47</v>
      </c>
      <c r="BE374" s="31">
        <f t="shared" si="81"/>
        <v>192</v>
      </c>
    </row>
    <row r="375" spans="1:57" ht="13.7" customHeight="1">
      <c r="A375" s="19" t="s">
        <v>1175</v>
      </c>
      <c r="B375" s="19" t="s">
        <v>594</v>
      </c>
      <c r="C375" s="20" t="s">
        <v>595</v>
      </c>
      <c r="D375" s="21">
        <v>0</v>
      </c>
      <c r="E375" s="21" t="s">
        <v>1190</v>
      </c>
      <c r="F375" s="21" t="s">
        <v>1146</v>
      </c>
      <c r="G375" s="1">
        <v>14</v>
      </c>
      <c r="H375" s="1">
        <v>49</v>
      </c>
      <c r="I375" s="1">
        <v>37</v>
      </c>
      <c r="J375" s="1">
        <v>36</v>
      </c>
      <c r="K375" s="1">
        <v>36</v>
      </c>
      <c r="L375" s="1">
        <v>51</v>
      </c>
      <c r="M375" s="1">
        <v>52</v>
      </c>
      <c r="N375" s="1">
        <v>127</v>
      </c>
      <c r="O375" s="1">
        <v>134</v>
      </c>
      <c r="P375" s="1">
        <f t="shared" ref="P375:P411" si="82">SUM(H375:M375)</f>
        <v>261</v>
      </c>
      <c r="Q375" s="22">
        <v>1</v>
      </c>
      <c r="R375" s="22">
        <v>6</v>
      </c>
      <c r="S375" s="22">
        <v>1</v>
      </c>
      <c r="T375" s="22">
        <v>1</v>
      </c>
      <c r="U375" s="22">
        <v>1</v>
      </c>
      <c r="V375" s="22">
        <v>1</v>
      </c>
      <c r="W375" s="22">
        <v>0</v>
      </c>
      <c r="X375" s="22">
        <v>0</v>
      </c>
      <c r="Y375" s="22">
        <v>0</v>
      </c>
      <c r="Z375" s="22">
        <v>0</v>
      </c>
      <c r="AA375" s="22">
        <v>1</v>
      </c>
      <c r="AB375" s="22">
        <v>1</v>
      </c>
      <c r="AC375" s="22">
        <v>0</v>
      </c>
      <c r="AD375" s="22">
        <v>0</v>
      </c>
      <c r="AE375" s="22">
        <v>4</v>
      </c>
      <c r="AF375" s="22">
        <v>9</v>
      </c>
      <c r="AG375" s="1">
        <v>1</v>
      </c>
      <c r="AH375" s="1">
        <v>0</v>
      </c>
      <c r="AI375" s="1">
        <v>1</v>
      </c>
      <c r="AJ375" s="1">
        <v>0</v>
      </c>
      <c r="AK375" s="1">
        <v>0</v>
      </c>
      <c r="AL375" s="1">
        <v>18</v>
      </c>
      <c r="AM375" s="1">
        <v>1</v>
      </c>
      <c r="AN375" s="1">
        <v>1</v>
      </c>
      <c r="AO375" s="1">
        <v>0</v>
      </c>
      <c r="AP375" s="1">
        <v>10</v>
      </c>
      <c r="AQ375" s="22">
        <v>12</v>
      </c>
      <c r="AR375" s="22">
        <v>22</v>
      </c>
      <c r="AS375" s="22">
        <v>1</v>
      </c>
      <c r="AT375" s="22">
        <v>0</v>
      </c>
      <c r="AU375" s="22">
        <v>8</v>
      </c>
      <c r="AV375" s="22">
        <v>9</v>
      </c>
      <c r="AW375" s="22">
        <v>1</v>
      </c>
      <c r="AX375" s="22">
        <v>4</v>
      </c>
      <c r="AY375" s="22">
        <v>1</v>
      </c>
      <c r="AZ375" s="22">
        <v>1</v>
      </c>
      <c r="BA375" s="22">
        <v>0</v>
      </c>
      <c r="BB375" s="22">
        <v>0</v>
      </c>
      <c r="BC375" s="22">
        <v>0</v>
      </c>
      <c r="BD375" s="22">
        <v>0</v>
      </c>
      <c r="BE375" s="22">
        <v>0</v>
      </c>
    </row>
    <row r="376" spans="1:57" s="23" customFormat="1" ht="13.7" customHeight="1">
      <c r="A376" s="19" t="s">
        <v>1175</v>
      </c>
      <c r="B376" s="19" t="s">
        <v>594</v>
      </c>
      <c r="C376" s="20" t="s">
        <v>596</v>
      </c>
      <c r="D376" s="21">
        <v>0</v>
      </c>
      <c r="E376" s="21" t="s">
        <v>1190</v>
      </c>
      <c r="F376" s="21" t="s">
        <v>1146</v>
      </c>
      <c r="G376" s="1">
        <v>17</v>
      </c>
      <c r="H376" s="1">
        <v>67</v>
      </c>
      <c r="I376" s="1">
        <v>64</v>
      </c>
      <c r="J376" s="1">
        <v>79</v>
      </c>
      <c r="K376" s="1">
        <v>91</v>
      </c>
      <c r="L376" s="1">
        <v>68</v>
      </c>
      <c r="M376" s="1">
        <v>86</v>
      </c>
      <c r="N376" s="1">
        <v>219</v>
      </c>
      <c r="O376" s="1">
        <v>236</v>
      </c>
      <c r="P376" s="1">
        <f t="shared" si="82"/>
        <v>455</v>
      </c>
      <c r="Q376" s="22">
        <v>1</v>
      </c>
      <c r="R376" s="22">
        <v>3</v>
      </c>
      <c r="S376" s="22">
        <v>0</v>
      </c>
      <c r="T376" s="22">
        <v>0</v>
      </c>
      <c r="U376" s="22">
        <v>0</v>
      </c>
      <c r="V376" s="22">
        <v>0</v>
      </c>
      <c r="W376" s="22">
        <v>0</v>
      </c>
      <c r="X376" s="22">
        <v>0</v>
      </c>
      <c r="Y376" s="22">
        <v>0</v>
      </c>
      <c r="Z376" s="22">
        <v>0</v>
      </c>
      <c r="AA376" s="22">
        <v>1</v>
      </c>
      <c r="AB376" s="22">
        <v>1</v>
      </c>
      <c r="AC376" s="22">
        <v>1</v>
      </c>
      <c r="AD376" s="22">
        <v>3</v>
      </c>
      <c r="AE376" s="22">
        <v>3</v>
      </c>
      <c r="AF376" s="22">
        <v>7</v>
      </c>
      <c r="AG376" s="1">
        <v>1</v>
      </c>
      <c r="AH376" s="1">
        <v>0</v>
      </c>
      <c r="AI376" s="1">
        <v>1</v>
      </c>
      <c r="AJ376" s="1">
        <v>1</v>
      </c>
      <c r="AK376" s="1">
        <v>0</v>
      </c>
      <c r="AL376" s="1">
        <v>29</v>
      </c>
      <c r="AM376" s="1">
        <v>1</v>
      </c>
      <c r="AN376" s="1">
        <v>0</v>
      </c>
      <c r="AO376" s="1">
        <v>0</v>
      </c>
      <c r="AP376" s="1">
        <v>14</v>
      </c>
      <c r="AQ376" s="22">
        <v>19</v>
      </c>
      <c r="AR376" s="22">
        <v>33</v>
      </c>
      <c r="AS376" s="22">
        <v>2</v>
      </c>
      <c r="AT376" s="22">
        <v>0</v>
      </c>
      <c r="AU376" s="22">
        <v>6</v>
      </c>
      <c r="AV376" s="22">
        <v>8</v>
      </c>
      <c r="AW376" s="22">
        <v>1</v>
      </c>
      <c r="AX376" s="22">
        <v>6</v>
      </c>
      <c r="AY376" s="22">
        <v>1</v>
      </c>
      <c r="AZ376" s="22">
        <v>1</v>
      </c>
      <c r="BA376" s="22">
        <v>0</v>
      </c>
      <c r="BB376" s="22">
        <v>0</v>
      </c>
      <c r="BC376" s="22">
        <v>1</v>
      </c>
      <c r="BD376" s="22">
        <v>1</v>
      </c>
      <c r="BE376" s="22">
        <v>1</v>
      </c>
    </row>
    <row r="377" spans="1:57" s="23" customFormat="1" ht="13.7" customHeight="1">
      <c r="A377" s="19" t="s">
        <v>1175</v>
      </c>
      <c r="B377" s="19" t="s">
        <v>594</v>
      </c>
      <c r="C377" s="20" t="s">
        <v>597</v>
      </c>
      <c r="D377" s="21">
        <v>0</v>
      </c>
      <c r="E377" s="21" t="s">
        <v>1190</v>
      </c>
      <c r="F377" s="21" t="s">
        <v>1146</v>
      </c>
      <c r="G377" s="1">
        <v>12</v>
      </c>
      <c r="H377" s="1">
        <v>41</v>
      </c>
      <c r="I377" s="1">
        <v>50</v>
      </c>
      <c r="J377" s="1">
        <v>48</v>
      </c>
      <c r="K377" s="1">
        <v>52</v>
      </c>
      <c r="L377" s="1">
        <v>39</v>
      </c>
      <c r="M377" s="1">
        <v>48</v>
      </c>
      <c r="N377" s="1">
        <v>131</v>
      </c>
      <c r="O377" s="1">
        <v>147</v>
      </c>
      <c r="P377" s="1">
        <f t="shared" si="82"/>
        <v>278</v>
      </c>
      <c r="Q377" s="22">
        <v>0</v>
      </c>
      <c r="R377" s="22">
        <v>0</v>
      </c>
      <c r="S377" s="22">
        <v>0</v>
      </c>
      <c r="T377" s="22">
        <v>0</v>
      </c>
      <c r="U377" s="22">
        <v>0</v>
      </c>
      <c r="V377" s="22">
        <v>0</v>
      </c>
      <c r="W377" s="22">
        <v>0</v>
      </c>
      <c r="X377" s="22">
        <v>0</v>
      </c>
      <c r="Y377" s="22">
        <v>0</v>
      </c>
      <c r="Z377" s="22">
        <v>0</v>
      </c>
      <c r="AA377" s="22">
        <v>1</v>
      </c>
      <c r="AB377" s="22">
        <v>1</v>
      </c>
      <c r="AC377" s="22">
        <v>0</v>
      </c>
      <c r="AD377" s="22">
        <v>0</v>
      </c>
      <c r="AE377" s="22">
        <v>1</v>
      </c>
      <c r="AF377" s="22">
        <v>1</v>
      </c>
      <c r="AG377" s="1">
        <v>1</v>
      </c>
      <c r="AH377" s="1">
        <v>0</v>
      </c>
      <c r="AI377" s="1">
        <v>1</v>
      </c>
      <c r="AJ377" s="1">
        <v>0</v>
      </c>
      <c r="AK377" s="1">
        <v>0</v>
      </c>
      <c r="AL377" s="1">
        <v>13</v>
      </c>
      <c r="AM377" s="1">
        <v>1</v>
      </c>
      <c r="AN377" s="1">
        <v>0</v>
      </c>
      <c r="AO377" s="1">
        <v>0</v>
      </c>
      <c r="AP377" s="1">
        <v>6</v>
      </c>
      <c r="AQ377" s="22">
        <v>10</v>
      </c>
      <c r="AR377" s="22">
        <v>16</v>
      </c>
      <c r="AS377" s="22">
        <v>1</v>
      </c>
      <c r="AT377" s="22">
        <v>0</v>
      </c>
      <c r="AU377" s="22">
        <v>7</v>
      </c>
      <c r="AV377" s="22">
        <v>8</v>
      </c>
      <c r="AW377" s="22">
        <v>1</v>
      </c>
      <c r="AX377" s="22">
        <v>5</v>
      </c>
      <c r="AY377" s="22">
        <v>1</v>
      </c>
      <c r="AZ377" s="22">
        <v>1</v>
      </c>
      <c r="BA377" s="22">
        <v>0</v>
      </c>
      <c r="BB377" s="22">
        <v>0</v>
      </c>
      <c r="BC377" s="22">
        <v>0</v>
      </c>
      <c r="BD377" s="22">
        <v>0</v>
      </c>
      <c r="BE377" s="22">
        <v>0</v>
      </c>
    </row>
    <row r="378" spans="1:57" ht="13.7" customHeight="1">
      <c r="A378" s="19" t="s">
        <v>1175</v>
      </c>
      <c r="B378" s="19" t="s">
        <v>594</v>
      </c>
      <c r="C378" s="20" t="s">
        <v>598</v>
      </c>
      <c r="D378" s="21">
        <v>0</v>
      </c>
      <c r="E378" s="21" t="s">
        <v>1190</v>
      </c>
      <c r="F378" s="21" t="s">
        <v>1146</v>
      </c>
      <c r="G378" s="1">
        <v>15</v>
      </c>
      <c r="H378" s="1">
        <v>54</v>
      </c>
      <c r="I378" s="1">
        <v>42</v>
      </c>
      <c r="J378" s="1">
        <v>55</v>
      </c>
      <c r="K378" s="1">
        <v>46</v>
      </c>
      <c r="L378" s="1">
        <v>46</v>
      </c>
      <c r="M378" s="1">
        <v>46</v>
      </c>
      <c r="N378" s="1">
        <v>140</v>
      </c>
      <c r="O378" s="1">
        <v>149</v>
      </c>
      <c r="P378" s="1">
        <f t="shared" si="82"/>
        <v>289</v>
      </c>
      <c r="Q378" s="22">
        <v>1</v>
      </c>
      <c r="R378" s="22">
        <v>3</v>
      </c>
      <c r="S378" s="22">
        <v>0</v>
      </c>
      <c r="T378" s="22">
        <v>0</v>
      </c>
      <c r="U378" s="22">
        <v>0</v>
      </c>
      <c r="V378" s="22">
        <v>0</v>
      </c>
      <c r="W378" s="22">
        <v>1</v>
      </c>
      <c r="X378" s="22">
        <v>1</v>
      </c>
      <c r="Y378" s="22">
        <v>0</v>
      </c>
      <c r="Z378" s="22">
        <v>0</v>
      </c>
      <c r="AA378" s="22">
        <v>0</v>
      </c>
      <c r="AB378" s="22">
        <v>0</v>
      </c>
      <c r="AC378" s="22">
        <v>1</v>
      </c>
      <c r="AD378" s="22">
        <v>1</v>
      </c>
      <c r="AE378" s="22">
        <v>3</v>
      </c>
      <c r="AF378" s="22">
        <v>5</v>
      </c>
      <c r="AG378" s="1">
        <v>1</v>
      </c>
      <c r="AH378" s="1">
        <v>0</v>
      </c>
      <c r="AI378" s="1">
        <v>1</v>
      </c>
      <c r="AJ378" s="1">
        <v>0</v>
      </c>
      <c r="AK378" s="1">
        <v>0</v>
      </c>
      <c r="AL378" s="1">
        <v>24</v>
      </c>
      <c r="AM378" s="1">
        <v>1</v>
      </c>
      <c r="AN378" s="1">
        <v>1</v>
      </c>
      <c r="AO378" s="1">
        <v>0</v>
      </c>
      <c r="AP378" s="1">
        <v>11</v>
      </c>
      <c r="AQ378" s="22">
        <v>17</v>
      </c>
      <c r="AR378" s="22">
        <v>28</v>
      </c>
      <c r="AS378" s="22">
        <v>1</v>
      </c>
      <c r="AT378" s="22">
        <v>0</v>
      </c>
      <c r="AU378" s="22">
        <v>6</v>
      </c>
      <c r="AV378" s="22">
        <v>7</v>
      </c>
      <c r="AW378" s="22">
        <v>1</v>
      </c>
      <c r="AX378" s="22">
        <v>6</v>
      </c>
      <c r="AY378" s="22">
        <v>1</v>
      </c>
      <c r="AZ378" s="22">
        <v>1</v>
      </c>
      <c r="BA378" s="22">
        <v>0</v>
      </c>
      <c r="BB378" s="22">
        <v>2</v>
      </c>
      <c r="BC378" s="22">
        <v>0</v>
      </c>
      <c r="BD378" s="22">
        <v>0</v>
      </c>
      <c r="BE378" s="22">
        <v>0</v>
      </c>
    </row>
    <row r="379" spans="1:57" ht="13.7" customHeight="1">
      <c r="A379" s="19" t="s">
        <v>1175</v>
      </c>
      <c r="B379" s="19" t="s">
        <v>594</v>
      </c>
      <c r="C379" s="20" t="s">
        <v>600</v>
      </c>
      <c r="D379" s="21">
        <v>0</v>
      </c>
      <c r="E379" s="21" t="s">
        <v>1190</v>
      </c>
      <c r="F379" s="21" t="s">
        <v>1146</v>
      </c>
      <c r="G379" s="1">
        <v>12</v>
      </c>
      <c r="H379" s="1">
        <v>41</v>
      </c>
      <c r="I379" s="1">
        <v>34</v>
      </c>
      <c r="J379" s="1">
        <v>41</v>
      </c>
      <c r="K379" s="1">
        <v>42</v>
      </c>
      <c r="L379" s="1">
        <v>40</v>
      </c>
      <c r="M379" s="1">
        <v>44</v>
      </c>
      <c r="N379" s="1">
        <v>125</v>
      </c>
      <c r="O379" s="1">
        <v>117</v>
      </c>
      <c r="P379" s="1">
        <f t="shared" si="82"/>
        <v>242</v>
      </c>
      <c r="Q379" s="22">
        <v>2</v>
      </c>
      <c r="R379" s="22">
        <v>11</v>
      </c>
      <c r="S379" s="22">
        <v>0</v>
      </c>
      <c r="T379" s="22">
        <v>0</v>
      </c>
      <c r="U379" s="22">
        <v>0</v>
      </c>
      <c r="V379" s="22">
        <v>0</v>
      </c>
      <c r="W379" s="22">
        <v>0</v>
      </c>
      <c r="X379" s="22">
        <v>0</v>
      </c>
      <c r="Y379" s="22">
        <v>0</v>
      </c>
      <c r="Z379" s="22">
        <v>0</v>
      </c>
      <c r="AA379" s="22">
        <v>1</v>
      </c>
      <c r="AB379" s="22">
        <v>3</v>
      </c>
      <c r="AC379" s="22">
        <v>1</v>
      </c>
      <c r="AD379" s="22">
        <v>2</v>
      </c>
      <c r="AE379" s="22">
        <v>4</v>
      </c>
      <c r="AF379" s="22">
        <v>16</v>
      </c>
      <c r="AG379" s="1">
        <v>1</v>
      </c>
      <c r="AH379" s="1">
        <v>0</v>
      </c>
      <c r="AI379" s="1">
        <v>1</v>
      </c>
      <c r="AJ379" s="1">
        <v>0</v>
      </c>
      <c r="AK379" s="1">
        <v>0</v>
      </c>
      <c r="AL379" s="1">
        <v>15</v>
      </c>
      <c r="AM379" s="1">
        <v>1</v>
      </c>
      <c r="AN379" s="1">
        <v>0</v>
      </c>
      <c r="AO379" s="1">
        <v>0</v>
      </c>
      <c r="AP379" s="1">
        <v>11</v>
      </c>
      <c r="AQ379" s="22">
        <v>7</v>
      </c>
      <c r="AR379" s="22">
        <v>18</v>
      </c>
      <c r="AS379" s="22">
        <v>1</v>
      </c>
      <c r="AT379" s="22">
        <v>0</v>
      </c>
      <c r="AU379" s="22">
        <v>6</v>
      </c>
      <c r="AV379" s="22">
        <v>7</v>
      </c>
      <c r="AW379" s="22">
        <v>1</v>
      </c>
      <c r="AX379" s="22">
        <v>2</v>
      </c>
      <c r="AY379" s="22">
        <v>1</v>
      </c>
      <c r="AZ379" s="22">
        <v>1</v>
      </c>
      <c r="BA379" s="22">
        <v>0</v>
      </c>
      <c r="BB379" s="22">
        <v>0</v>
      </c>
      <c r="BC379" s="22">
        <v>0</v>
      </c>
      <c r="BD379" s="22">
        <v>0</v>
      </c>
      <c r="BE379" s="22">
        <v>0</v>
      </c>
    </row>
    <row r="380" spans="1:57" s="23" customFormat="1" ht="13.7" customHeight="1">
      <c r="A380" s="19" t="s">
        <v>1175</v>
      </c>
      <c r="B380" s="19" t="s">
        <v>594</v>
      </c>
      <c r="C380" s="20" t="s">
        <v>601</v>
      </c>
      <c r="D380" s="21">
        <v>0</v>
      </c>
      <c r="E380" s="21" t="s">
        <v>1190</v>
      </c>
      <c r="F380" s="21" t="s">
        <v>1146</v>
      </c>
      <c r="G380" s="1">
        <v>11</v>
      </c>
      <c r="H380" s="1">
        <v>35</v>
      </c>
      <c r="I380" s="1">
        <v>42</v>
      </c>
      <c r="J380" s="1">
        <v>44</v>
      </c>
      <c r="K380" s="1">
        <v>33</v>
      </c>
      <c r="L380" s="1">
        <v>35</v>
      </c>
      <c r="M380" s="1">
        <v>38</v>
      </c>
      <c r="N380" s="1">
        <v>114</v>
      </c>
      <c r="O380" s="1">
        <v>113</v>
      </c>
      <c r="P380" s="1">
        <f t="shared" si="82"/>
        <v>227</v>
      </c>
      <c r="Q380" s="22">
        <v>1</v>
      </c>
      <c r="R380" s="22">
        <v>5</v>
      </c>
      <c r="S380" s="22">
        <v>0</v>
      </c>
      <c r="T380" s="22">
        <v>0</v>
      </c>
      <c r="U380" s="22">
        <v>0</v>
      </c>
      <c r="V380" s="22">
        <v>0</v>
      </c>
      <c r="W380" s="22">
        <v>0</v>
      </c>
      <c r="X380" s="22">
        <v>0</v>
      </c>
      <c r="Y380" s="22">
        <v>0</v>
      </c>
      <c r="Z380" s="22">
        <v>0</v>
      </c>
      <c r="AA380" s="22">
        <v>1</v>
      </c>
      <c r="AB380" s="22">
        <v>2</v>
      </c>
      <c r="AC380" s="22">
        <v>1</v>
      </c>
      <c r="AD380" s="22">
        <v>3</v>
      </c>
      <c r="AE380" s="22">
        <v>3</v>
      </c>
      <c r="AF380" s="22">
        <v>10</v>
      </c>
      <c r="AG380" s="1">
        <v>1</v>
      </c>
      <c r="AH380" s="1">
        <v>0</v>
      </c>
      <c r="AI380" s="1">
        <v>1</v>
      </c>
      <c r="AJ380" s="1">
        <v>1</v>
      </c>
      <c r="AK380" s="1">
        <v>0</v>
      </c>
      <c r="AL380" s="1">
        <v>18</v>
      </c>
      <c r="AM380" s="1">
        <v>1</v>
      </c>
      <c r="AN380" s="1">
        <v>1</v>
      </c>
      <c r="AO380" s="1">
        <v>0</v>
      </c>
      <c r="AP380" s="1">
        <v>8</v>
      </c>
      <c r="AQ380" s="22">
        <v>15</v>
      </c>
      <c r="AR380" s="22">
        <v>23</v>
      </c>
      <c r="AS380" s="22">
        <v>1</v>
      </c>
      <c r="AT380" s="22">
        <v>0</v>
      </c>
      <c r="AU380" s="22">
        <v>6</v>
      </c>
      <c r="AV380" s="22">
        <v>7</v>
      </c>
      <c r="AW380" s="22">
        <v>1</v>
      </c>
      <c r="AX380" s="22">
        <v>3</v>
      </c>
      <c r="AY380" s="22">
        <v>1</v>
      </c>
      <c r="AZ380" s="22">
        <v>0</v>
      </c>
      <c r="BA380" s="22">
        <v>0</v>
      </c>
      <c r="BB380" s="22">
        <v>0</v>
      </c>
      <c r="BC380" s="22">
        <v>1</v>
      </c>
      <c r="BD380" s="22">
        <v>0</v>
      </c>
      <c r="BE380" s="22">
        <v>1</v>
      </c>
    </row>
    <row r="381" spans="1:57" s="23" customFormat="1" ht="13.7" customHeight="1">
      <c r="A381" s="19" t="s">
        <v>1175</v>
      </c>
      <c r="B381" s="19" t="s">
        <v>594</v>
      </c>
      <c r="C381" s="20" t="s">
        <v>602</v>
      </c>
      <c r="D381" s="21">
        <v>0</v>
      </c>
      <c r="E381" s="21" t="s">
        <v>1190</v>
      </c>
      <c r="F381" s="21" t="s">
        <v>1146</v>
      </c>
      <c r="G381" s="1">
        <v>14</v>
      </c>
      <c r="H381" s="1">
        <v>51</v>
      </c>
      <c r="I381" s="1">
        <v>40</v>
      </c>
      <c r="J381" s="1">
        <v>41</v>
      </c>
      <c r="K381" s="1">
        <v>42</v>
      </c>
      <c r="L381" s="1">
        <v>49</v>
      </c>
      <c r="M381" s="1">
        <v>62</v>
      </c>
      <c r="N381" s="1">
        <v>157</v>
      </c>
      <c r="O381" s="1">
        <v>128</v>
      </c>
      <c r="P381" s="1">
        <f t="shared" si="82"/>
        <v>285</v>
      </c>
      <c r="Q381" s="22">
        <v>1</v>
      </c>
      <c r="R381" s="22">
        <v>3</v>
      </c>
      <c r="S381" s="22">
        <v>0</v>
      </c>
      <c r="T381" s="22">
        <v>0</v>
      </c>
      <c r="U381" s="22">
        <v>0</v>
      </c>
      <c r="V381" s="22">
        <v>0</v>
      </c>
      <c r="W381" s="22">
        <v>0</v>
      </c>
      <c r="X381" s="22">
        <v>0</v>
      </c>
      <c r="Y381" s="22">
        <v>0</v>
      </c>
      <c r="Z381" s="22">
        <v>0</v>
      </c>
      <c r="AA381" s="22">
        <v>1</v>
      </c>
      <c r="AB381" s="22">
        <v>1</v>
      </c>
      <c r="AC381" s="22">
        <v>1</v>
      </c>
      <c r="AD381" s="22">
        <v>4</v>
      </c>
      <c r="AE381" s="22">
        <v>3</v>
      </c>
      <c r="AF381" s="22">
        <v>8</v>
      </c>
      <c r="AG381" s="1">
        <v>1</v>
      </c>
      <c r="AH381" s="1">
        <v>0</v>
      </c>
      <c r="AI381" s="1">
        <v>1</v>
      </c>
      <c r="AJ381" s="1">
        <v>0</v>
      </c>
      <c r="AK381" s="1">
        <v>0</v>
      </c>
      <c r="AL381" s="1">
        <v>21</v>
      </c>
      <c r="AM381" s="1">
        <v>1</v>
      </c>
      <c r="AN381" s="1">
        <v>0</v>
      </c>
      <c r="AO381" s="1">
        <v>0</v>
      </c>
      <c r="AP381" s="1">
        <v>10</v>
      </c>
      <c r="AQ381" s="22">
        <v>14</v>
      </c>
      <c r="AR381" s="22">
        <v>24</v>
      </c>
      <c r="AS381" s="22">
        <v>1</v>
      </c>
      <c r="AT381" s="22">
        <v>0</v>
      </c>
      <c r="AU381" s="22">
        <v>6</v>
      </c>
      <c r="AV381" s="22">
        <v>7</v>
      </c>
      <c r="AW381" s="22">
        <v>1</v>
      </c>
      <c r="AX381" s="22">
        <v>6</v>
      </c>
      <c r="AY381" s="22">
        <v>1</v>
      </c>
      <c r="AZ381" s="22">
        <v>1</v>
      </c>
      <c r="BA381" s="22">
        <v>0</v>
      </c>
      <c r="BB381" s="22">
        <v>1</v>
      </c>
      <c r="BC381" s="22">
        <v>1</v>
      </c>
      <c r="BD381" s="22">
        <v>0</v>
      </c>
      <c r="BE381" s="22">
        <v>1</v>
      </c>
    </row>
    <row r="382" spans="1:57" s="23" customFormat="1" ht="13.7" customHeight="1">
      <c r="A382" s="19" t="s">
        <v>1175</v>
      </c>
      <c r="B382" s="19" t="s">
        <v>594</v>
      </c>
      <c r="C382" s="20" t="s">
        <v>603</v>
      </c>
      <c r="D382" s="21">
        <v>0</v>
      </c>
      <c r="E382" s="21" t="s">
        <v>1190</v>
      </c>
      <c r="F382" s="21" t="s">
        <v>1146</v>
      </c>
      <c r="G382" s="1">
        <v>4</v>
      </c>
      <c r="H382" s="1">
        <v>6</v>
      </c>
      <c r="I382" s="1">
        <v>3</v>
      </c>
      <c r="J382" s="1">
        <v>3</v>
      </c>
      <c r="K382" s="1">
        <v>1</v>
      </c>
      <c r="L382" s="1">
        <v>2</v>
      </c>
      <c r="M382" s="1">
        <v>5</v>
      </c>
      <c r="N382" s="1">
        <v>12</v>
      </c>
      <c r="O382" s="1">
        <v>8</v>
      </c>
      <c r="P382" s="1">
        <f t="shared" si="82"/>
        <v>20</v>
      </c>
      <c r="Q382" s="22">
        <v>0</v>
      </c>
      <c r="R382" s="22">
        <v>0</v>
      </c>
      <c r="S382" s="22">
        <v>0</v>
      </c>
      <c r="T382" s="22">
        <v>0</v>
      </c>
      <c r="U382" s="22">
        <v>0</v>
      </c>
      <c r="V382" s="22">
        <v>0</v>
      </c>
      <c r="W382" s="22">
        <v>0</v>
      </c>
      <c r="X382" s="22">
        <v>0</v>
      </c>
      <c r="Y382" s="22">
        <v>0</v>
      </c>
      <c r="Z382" s="22">
        <v>0</v>
      </c>
      <c r="AA382" s="22">
        <v>0</v>
      </c>
      <c r="AB382" s="22">
        <v>0</v>
      </c>
      <c r="AC382" s="22">
        <v>0</v>
      </c>
      <c r="AD382" s="22">
        <v>0</v>
      </c>
      <c r="AE382" s="22">
        <v>0</v>
      </c>
      <c r="AF382" s="22">
        <v>0</v>
      </c>
      <c r="AG382" s="1">
        <v>1</v>
      </c>
      <c r="AH382" s="1">
        <v>0</v>
      </c>
      <c r="AI382" s="1">
        <v>1</v>
      </c>
      <c r="AJ382" s="1">
        <v>0</v>
      </c>
      <c r="AK382" s="1">
        <v>0</v>
      </c>
      <c r="AL382" s="1">
        <v>4</v>
      </c>
      <c r="AM382" s="1">
        <v>1</v>
      </c>
      <c r="AN382" s="1">
        <v>0</v>
      </c>
      <c r="AO382" s="1">
        <v>0</v>
      </c>
      <c r="AP382" s="1">
        <v>3</v>
      </c>
      <c r="AQ382" s="22">
        <v>4</v>
      </c>
      <c r="AR382" s="22">
        <v>7</v>
      </c>
      <c r="AS382" s="22">
        <v>2</v>
      </c>
      <c r="AT382" s="22">
        <v>0</v>
      </c>
      <c r="AU382" s="22">
        <v>3</v>
      </c>
      <c r="AV382" s="22">
        <v>5</v>
      </c>
      <c r="AW382" s="22">
        <v>1</v>
      </c>
      <c r="AX382" s="22">
        <v>0</v>
      </c>
      <c r="AY382" s="22">
        <v>1</v>
      </c>
      <c r="AZ382" s="22">
        <v>0</v>
      </c>
      <c r="BA382" s="22">
        <v>0</v>
      </c>
      <c r="BB382" s="22">
        <v>0</v>
      </c>
      <c r="BC382" s="22">
        <v>0</v>
      </c>
      <c r="BD382" s="22">
        <v>0</v>
      </c>
      <c r="BE382" s="22">
        <v>0</v>
      </c>
    </row>
    <row r="383" spans="1:57" s="23" customFormat="1" ht="13.7" customHeight="1">
      <c r="A383" s="19" t="s">
        <v>1175</v>
      </c>
      <c r="B383" s="19" t="s">
        <v>594</v>
      </c>
      <c r="C383" s="20" t="s">
        <v>604</v>
      </c>
      <c r="D383" s="21">
        <v>0</v>
      </c>
      <c r="E383" s="21" t="s">
        <v>1190</v>
      </c>
      <c r="F383" s="21" t="s">
        <v>1146</v>
      </c>
      <c r="G383" s="1">
        <v>14</v>
      </c>
      <c r="H383" s="1">
        <v>35</v>
      </c>
      <c r="I383" s="1">
        <v>63</v>
      </c>
      <c r="J383" s="1">
        <v>50</v>
      </c>
      <c r="K383" s="1">
        <v>80</v>
      </c>
      <c r="L383" s="1">
        <v>71</v>
      </c>
      <c r="M383" s="1">
        <v>59</v>
      </c>
      <c r="N383" s="1">
        <v>192</v>
      </c>
      <c r="O383" s="1">
        <v>166</v>
      </c>
      <c r="P383" s="1">
        <f t="shared" si="82"/>
        <v>358</v>
      </c>
      <c r="Q383" s="22">
        <v>1</v>
      </c>
      <c r="R383" s="22">
        <v>7</v>
      </c>
      <c r="S383" s="22">
        <v>0</v>
      </c>
      <c r="T383" s="22">
        <v>0</v>
      </c>
      <c r="U383" s="22">
        <v>0</v>
      </c>
      <c r="V383" s="22">
        <v>0</v>
      </c>
      <c r="W383" s="22">
        <v>0</v>
      </c>
      <c r="X383" s="22">
        <v>0</v>
      </c>
      <c r="Y383" s="22">
        <v>0</v>
      </c>
      <c r="Z383" s="22">
        <v>0</v>
      </c>
      <c r="AA383" s="22">
        <v>1</v>
      </c>
      <c r="AB383" s="22">
        <v>3</v>
      </c>
      <c r="AC383" s="22">
        <v>1</v>
      </c>
      <c r="AD383" s="22">
        <v>3</v>
      </c>
      <c r="AE383" s="22">
        <v>3</v>
      </c>
      <c r="AF383" s="22">
        <v>13</v>
      </c>
      <c r="AG383" s="1">
        <v>1</v>
      </c>
      <c r="AH383" s="1">
        <v>0</v>
      </c>
      <c r="AI383" s="1">
        <v>1</v>
      </c>
      <c r="AJ383" s="1">
        <v>1</v>
      </c>
      <c r="AK383" s="1">
        <v>0</v>
      </c>
      <c r="AL383" s="1">
        <v>17</v>
      </c>
      <c r="AM383" s="1">
        <v>1</v>
      </c>
      <c r="AN383" s="1">
        <v>0</v>
      </c>
      <c r="AO383" s="1">
        <v>0</v>
      </c>
      <c r="AP383" s="1">
        <v>9</v>
      </c>
      <c r="AQ383" s="22">
        <v>12</v>
      </c>
      <c r="AR383" s="22">
        <v>21</v>
      </c>
      <c r="AS383" s="22">
        <v>1</v>
      </c>
      <c r="AT383" s="22">
        <v>0</v>
      </c>
      <c r="AU383" s="22">
        <v>7</v>
      </c>
      <c r="AV383" s="22">
        <v>8</v>
      </c>
      <c r="AW383" s="22">
        <v>1</v>
      </c>
      <c r="AX383" s="22">
        <v>5</v>
      </c>
      <c r="AY383" s="22">
        <v>1</v>
      </c>
      <c r="AZ383" s="22">
        <v>1</v>
      </c>
      <c r="BA383" s="22">
        <v>0</v>
      </c>
      <c r="BB383" s="22">
        <v>0</v>
      </c>
      <c r="BC383" s="22">
        <v>0</v>
      </c>
      <c r="BD383" s="22">
        <v>0</v>
      </c>
      <c r="BE383" s="22">
        <v>0</v>
      </c>
    </row>
    <row r="384" spans="1:57" s="23" customFormat="1" ht="13.7" customHeight="1">
      <c r="A384" s="19" t="s">
        <v>1175</v>
      </c>
      <c r="B384" s="19" t="s">
        <v>594</v>
      </c>
      <c r="C384" s="20" t="s">
        <v>605</v>
      </c>
      <c r="D384" s="21">
        <v>0</v>
      </c>
      <c r="E384" s="21" t="s">
        <v>1190</v>
      </c>
      <c r="F384" s="21" t="s">
        <v>1146</v>
      </c>
      <c r="G384" s="1">
        <v>19</v>
      </c>
      <c r="H384" s="1">
        <v>83</v>
      </c>
      <c r="I384" s="1">
        <v>79</v>
      </c>
      <c r="J384" s="1">
        <v>91</v>
      </c>
      <c r="K384" s="1">
        <v>81</v>
      </c>
      <c r="L384" s="1">
        <v>79</v>
      </c>
      <c r="M384" s="1">
        <v>87</v>
      </c>
      <c r="N384" s="1">
        <v>243</v>
      </c>
      <c r="O384" s="1">
        <v>257</v>
      </c>
      <c r="P384" s="1">
        <f t="shared" si="82"/>
        <v>500</v>
      </c>
      <c r="Q384" s="22">
        <v>1</v>
      </c>
      <c r="R384" s="22">
        <v>4</v>
      </c>
      <c r="S384" s="22">
        <v>0</v>
      </c>
      <c r="T384" s="22">
        <v>0</v>
      </c>
      <c r="U384" s="22">
        <v>0</v>
      </c>
      <c r="V384" s="22">
        <v>0</v>
      </c>
      <c r="W384" s="22">
        <v>0</v>
      </c>
      <c r="X384" s="22">
        <v>0</v>
      </c>
      <c r="Y384" s="22">
        <v>0</v>
      </c>
      <c r="Z384" s="22">
        <v>0</v>
      </c>
      <c r="AA384" s="22">
        <v>1</v>
      </c>
      <c r="AB384" s="22">
        <v>2</v>
      </c>
      <c r="AC384" s="22">
        <v>1</v>
      </c>
      <c r="AD384" s="22">
        <v>4</v>
      </c>
      <c r="AE384" s="22">
        <v>3</v>
      </c>
      <c r="AF384" s="22">
        <v>10</v>
      </c>
      <c r="AG384" s="1">
        <v>1</v>
      </c>
      <c r="AH384" s="1">
        <v>0</v>
      </c>
      <c r="AI384" s="1">
        <v>1</v>
      </c>
      <c r="AJ384" s="1">
        <v>1</v>
      </c>
      <c r="AK384" s="1">
        <v>0</v>
      </c>
      <c r="AL384" s="1">
        <v>24</v>
      </c>
      <c r="AM384" s="1">
        <v>1</v>
      </c>
      <c r="AN384" s="1">
        <v>0</v>
      </c>
      <c r="AO384" s="1">
        <v>0</v>
      </c>
      <c r="AP384" s="1">
        <v>11</v>
      </c>
      <c r="AQ384" s="22">
        <v>17</v>
      </c>
      <c r="AR384" s="22">
        <v>28</v>
      </c>
      <c r="AS384" s="22">
        <v>1</v>
      </c>
      <c r="AT384" s="22">
        <v>0</v>
      </c>
      <c r="AU384" s="22">
        <v>6</v>
      </c>
      <c r="AV384" s="22">
        <v>7</v>
      </c>
      <c r="AW384" s="22">
        <v>1</v>
      </c>
      <c r="AX384" s="22">
        <v>6</v>
      </c>
      <c r="AY384" s="22">
        <v>1</v>
      </c>
      <c r="AZ384" s="22">
        <v>1</v>
      </c>
      <c r="BA384" s="22">
        <v>0</v>
      </c>
      <c r="BB384" s="22">
        <v>0</v>
      </c>
      <c r="BC384" s="22">
        <v>0</v>
      </c>
      <c r="BD384" s="22">
        <v>0</v>
      </c>
      <c r="BE384" s="22">
        <v>0</v>
      </c>
    </row>
    <row r="385" spans="1:57" s="23" customFormat="1" ht="13.7" customHeight="1">
      <c r="A385" s="19" t="s">
        <v>1175</v>
      </c>
      <c r="B385" s="19" t="s">
        <v>594</v>
      </c>
      <c r="C385" s="20" t="s">
        <v>606</v>
      </c>
      <c r="D385" s="21">
        <v>0</v>
      </c>
      <c r="E385" s="21" t="s">
        <v>1190</v>
      </c>
      <c r="F385" s="21" t="s">
        <v>1146</v>
      </c>
      <c r="G385" s="1">
        <v>9</v>
      </c>
      <c r="H385" s="1">
        <v>13</v>
      </c>
      <c r="I385" s="1">
        <v>17</v>
      </c>
      <c r="J385" s="1">
        <v>15</v>
      </c>
      <c r="K385" s="1">
        <v>15</v>
      </c>
      <c r="L385" s="1">
        <v>16</v>
      </c>
      <c r="M385" s="1">
        <v>16</v>
      </c>
      <c r="N385" s="1">
        <v>55</v>
      </c>
      <c r="O385" s="1">
        <v>37</v>
      </c>
      <c r="P385" s="1">
        <f t="shared" si="82"/>
        <v>92</v>
      </c>
      <c r="Q385" s="22">
        <v>1</v>
      </c>
      <c r="R385" s="22">
        <v>1</v>
      </c>
      <c r="S385" s="22">
        <v>0</v>
      </c>
      <c r="T385" s="22">
        <v>0</v>
      </c>
      <c r="U385" s="22">
        <v>0</v>
      </c>
      <c r="V385" s="22">
        <v>0</v>
      </c>
      <c r="W385" s="22">
        <v>0</v>
      </c>
      <c r="X385" s="22">
        <v>0</v>
      </c>
      <c r="Y385" s="22">
        <v>0</v>
      </c>
      <c r="Z385" s="22">
        <v>0</v>
      </c>
      <c r="AA385" s="22">
        <v>1</v>
      </c>
      <c r="AB385" s="22">
        <v>3</v>
      </c>
      <c r="AC385" s="22">
        <v>1</v>
      </c>
      <c r="AD385" s="22">
        <v>2</v>
      </c>
      <c r="AE385" s="22">
        <v>3</v>
      </c>
      <c r="AF385" s="22">
        <v>6</v>
      </c>
      <c r="AG385" s="1">
        <v>1</v>
      </c>
      <c r="AH385" s="1">
        <v>0</v>
      </c>
      <c r="AI385" s="1">
        <v>1</v>
      </c>
      <c r="AJ385" s="1">
        <v>0</v>
      </c>
      <c r="AK385" s="1">
        <v>0</v>
      </c>
      <c r="AL385" s="1">
        <v>11</v>
      </c>
      <c r="AM385" s="1">
        <v>1</v>
      </c>
      <c r="AN385" s="1">
        <v>0</v>
      </c>
      <c r="AO385" s="1">
        <v>0</v>
      </c>
      <c r="AP385" s="1">
        <v>6</v>
      </c>
      <c r="AQ385" s="22">
        <v>8</v>
      </c>
      <c r="AR385" s="22">
        <v>14</v>
      </c>
      <c r="AS385" s="22">
        <v>1</v>
      </c>
      <c r="AT385" s="22">
        <v>0</v>
      </c>
      <c r="AU385" s="22">
        <v>3</v>
      </c>
      <c r="AV385" s="22">
        <v>4</v>
      </c>
      <c r="AW385" s="22">
        <v>1</v>
      </c>
      <c r="AX385" s="22">
        <v>1</v>
      </c>
      <c r="AY385" s="22">
        <v>1</v>
      </c>
      <c r="AZ385" s="22">
        <v>0</v>
      </c>
      <c r="BA385" s="22">
        <v>0</v>
      </c>
      <c r="BB385" s="22">
        <v>1</v>
      </c>
      <c r="BC385" s="22">
        <v>0</v>
      </c>
      <c r="BD385" s="22">
        <v>0</v>
      </c>
      <c r="BE385" s="22">
        <v>0</v>
      </c>
    </row>
    <row r="386" spans="1:57" s="23" customFormat="1" ht="13.7" customHeight="1">
      <c r="A386" s="19" t="s">
        <v>1175</v>
      </c>
      <c r="B386" s="19" t="s">
        <v>594</v>
      </c>
      <c r="C386" s="20" t="s">
        <v>607</v>
      </c>
      <c r="D386" s="21">
        <v>0</v>
      </c>
      <c r="E386" s="21" t="s">
        <v>1190</v>
      </c>
      <c r="F386" s="21" t="s">
        <v>1146</v>
      </c>
      <c r="G386" s="1">
        <v>4</v>
      </c>
      <c r="H386" s="1">
        <v>2</v>
      </c>
      <c r="I386" s="1">
        <v>6</v>
      </c>
      <c r="J386" s="1">
        <v>5</v>
      </c>
      <c r="K386" s="1">
        <v>6</v>
      </c>
      <c r="L386" s="1">
        <v>10</v>
      </c>
      <c r="M386" s="1">
        <v>12</v>
      </c>
      <c r="N386" s="1">
        <v>19</v>
      </c>
      <c r="O386" s="1">
        <v>22</v>
      </c>
      <c r="P386" s="1">
        <f t="shared" si="82"/>
        <v>41</v>
      </c>
      <c r="Q386" s="22">
        <v>0</v>
      </c>
      <c r="R386" s="22">
        <v>0</v>
      </c>
      <c r="S386" s="22">
        <v>0</v>
      </c>
      <c r="T386" s="22">
        <v>0</v>
      </c>
      <c r="U386" s="22">
        <v>0</v>
      </c>
      <c r="V386" s="22">
        <v>0</v>
      </c>
      <c r="W386" s="22">
        <v>0</v>
      </c>
      <c r="X386" s="22">
        <v>0</v>
      </c>
      <c r="Y386" s="22">
        <v>0</v>
      </c>
      <c r="Z386" s="22">
        <v>0</v>
      </c>
      <c r="AA386" s="22">
        <v>0</v>
      </c>
      <c r="AB386" s="22">
        <v>0</v>
      </c>
      <c r="AC386" s="22">
        <v>0</v>
      </c>
      <c r="AD386" s="22">
        <v>0</v>
      </c>
      <c r="AE386" s="22">
        <v>0</v>
      </c>
      <c r="AF386" s="22">
        <v>0</v>
      </c>
      <c r="AG386" s="1">
        <v>1</v>
      </c>
      <c r="AH386" s="1">
        <v>0</v>
      </c>
      <c r="AI386" s="1">
        <v>1</v>
      </c>
      <c r="AJ386" s="1">
        <v>0</v>
      </c>
      <c r="AK386" s="1">
        <v>0</v>
      </c>
      <c r="AL386" s="1">
        <v>4</v>
      </c>
      <c r="AM386" s="1">
        <v>1</v>
      </c>
      <c r="AN386" s="1">
        <v>0</v>
      </c>
      <c r="AO386" s="1">
        <v>0</v>
      </c>
      <c r="AP386" s="1">
        <v>3</v>
      </c>
      <c r="AQ386" s="22">
        <v>4</v>
      </c>
      <c r="AR386" s="22">
        <v>7</v>
      </c>
      <c r="AS386" s="22">
        <v>1</v>
      </c>
      <c r="AT386" s="22">
        <v>0</v>
      </c>
      <c r="AU386" s="22">
        <v>3</v>
      </c>
      <c r="AV386" s="22">
        <v>4</v>
      </c>
      <c r="AW386" s="22">
        <v>1</v>
      </c>
      <c r="AX386" s="22">
        <v>0</v>
      </c>
      <c r="AY386" s="22">
        <v>1</v>
      </c>
      <c r="AZ386" s="22">
        <v>0</v>
      </c>
      <c r="BA386" s="22">
        <v>0</v>
      </c>
      <c r="BB386" s="22">
        <v>0</v>
      </c>
      <c r="BC386" s="22">
        <v>0</v>
      </c>
      <c r="BD386" s="22">
        <v>0</v>
      </c>
      <c r="BE386" s="22">
        <v>0</v>
      </c>
    </row>
    <row r="387" spans="1:57" s="23" customFormat="1" ht="13.7" customHeight="1">
      <c r="A387" s="19" t="s">
        <v>1175</v>
      </c>
      <c r="B387" s="19" t="s">
        <v>594</v>
      </c>
      <c r="C387" s="20" t="s">
        <v>608</v>
      </c>
      <c r="D387" s="21">
        <v>0</v>
      </c>
      <c r="E387" s="21" t="s">
        <v>1190</v>
      </c>
      <c r="F387" s="21" t="s">
        <v>1146</v>
      </c>
      <c r="G387" s="1">
        <v>2</v>
      </c>
      <c r="H387" s="1">
        <v>1</v>
      </c>
      <c r="I387" s="1">
        <v>0</v>
      </c>
      <c r="J387" s="1">
        <v>2</v>
      </c>
      <c r="K387" s="1">
        <v>0</v>
      </c>
      <c r="L387" s="1">
        <v>4</v>
      </c>
      <c r="M387" s="1">
        <v>1</v>
      </c>
      <c r="N387" s="1">
        <v>4</v>
      </c>
      <c r="O387" s="1">
        <v>4</v>
      </c>
      <c r="P387" s="1">
        <f t="shared" si="82"/>
        <v>8</v>
      </c>
      <c r="Q387" s="22">
        <v>0</v>
      </c>
      <c r="R387" s="22">
        <v>0</v>
      </c>
      <c r="S387" s="22">
        <v>0</v>
      </c>
      <c r="T387" s="22">
        <v>0</v>
      </c>
      <c r="U387" s="22">
        <v>0</v>
      </c>
      <c r="V387" s="22">
        <v>0</v>
      </c>
      <c r="W387" s="22">
        <v>0</v>
      </c>
      <c r="X387" s="22">
        <v>0</v>
      </c>
      <c r="Y387" s="22">
        <v>0</v>
      </c>
      <c r="Z387" s="22">
        <v>0</v>
      </c>
      <c r="AA387" s="22">
        <v>0</v>
      </c>
      <c r="AB387" s="22">
        <v>0</v>
      </c>
      <c r="AC387" s="22">
        <v>0</v>
      </c>
      <c r="AD387" s="22">
        <v>0</v>
      </c>
      <c r="AE387" s="22">
        <v>0</v>
      </c>
      <c r="AF387" s="22">
        <v>0</v>
      </c>
      <c r="AG387" s="1">
        <v>1</v>
      </c>
      <c r="AH387" s="1">
        <v>0</v>
      </c>
      <c r="AI387" s="1">
        <v>0</v>
      </c>
      <c r="AJ387" s="1">
        <v>0</v>
      </c>
      <c r="AK387" s="1">
        <v>0</v>
      </c>
      <c r="AL387" s="1">
        <v>2</v>
      </c>
      <c r="AM387" s="1">
        <v>0</v>
      </c>
      <c r="AN387" s="1">
        <v>0</v>
      </c>
      <c r="AO387" s="1">
        <v>0</v>
      </c>
      <c r="AP387" s="1">
        <v>1</v>
      </c>
      <c r="AQ387" s="22">
        <v>2</v>
      </c>
      <c r="AR387" s="22">
        <v>3</v>
      </c>
      <c r="AS387" s="22">
        <v>0</v>
      </c>
      <c r="AT387" s="22">
        <v>0</v>
      </c>
      <c r="AU387" s="22">
        <v>4</v>
      </c>
      <c r="AV387" s="22">
        <v>4</v>
      </c>
      <c r="AW387" s="22">
        <v>0</v>
      </c>
      <c r="AX387" s="22">
        <v>0</v>
      </c>
      <c r="AY387" s="22">
        <v>1</v>
      </c>
      <c r="AZ387" s="22">
        <v>0</v>
      </c>
      <c r="BA387" s="22">
        <v>0</v>
      </c>
      <c r="BB387" s="22">
        <v>0</v>
      </c>
      <c r="BC387" s="22">
        <v>0</v>
      </c>
      <c r="BD387" s="22">
        <v>0</v>
      </c>
      <c r="BE387" s="22">
        <v>0</v>
      </c>
    </row>
    <row r="388" spans="1:57" s="23" customFormat="1" ht="13.7" customHeight="1">
      <c r="A388" s="19" t="s">
        <v>1175</v>
      </c>
      <c r="B388" s="19" t="s">
        <v>594</v>
      </c>
      <c r="C388" s="20" t="s">
        <v>609</v>
      </c>
      <c r="D388" s="21">
        <v>0</v>
      </c>
      <c r="E388" s="21" t="s">
        <v>1190</v>
      </c>
      <c r="F388" s="21" t="s">
        <v>1146</v>
      </c>
      <c r="G388" s="1">
        <v>10</v>
      </c>
      <c r="H388" s="1">
        <v>31</v>
      </c>
      <c r="I388" s="1">
        <v>37</v>
      </c>
      <c r="J388" s="1">
        <v>36</v>
      </c>
      <c r="K388" s="1">
        <v>34</v>
      </c>
      <c r="L388" s="1">
        <v>43</v>
      </c>
      <c r="M388" s="1">
        <v>41</v>
      </c>
      <c r="N388" s="1">
        <v>117</v>
      </c>
      <c r="O388" s="1">
        <v>105</v>
      </c>
      <c r="P388" s="1">
        <f t="shared" si="82"/>
        <v>222</v>
      </c>
      <c r="Q388" s="22">
        <v>1</v>
      </c>
      <c r="R388" s="22">
        <v>2</v>
      </c>
      <c r="S388" s="22">
        <v>0</v>
      </c>
      <c r="T388" s="22">
        <v>0</v>
      </c>
      <c r="U388" s="22">
        <v>0</v>
      </c>
      <c r="V388" s="22">
        <v>0</v>
      </c>
      <c r="W388" s="22">
        <v>0</v>
      </c>
      <c r="X388" s="22">
        <v>0</v>
      </c>
      <c r="Y388" s="22">
        <v>0</v>
      </c>
      <c r="Z388" s="22">
        <v>0</v>
      </c>
      <c r="AA388" s="22">
        <v>1</v>
      </c>
      <c r="AB388" s="22">
        <v>2</v>
      </c>
      <c r="AC388" s="22">
        <v>1</v>
      </c>
      <c r="AD388" s="22">
        <v>3</v>
      </c>
      <c r="AE388" s="22">
        <v>3</v>
      </c>
      <c r="AF388" s="22">
        <v>7</v>
      </c>
      <c r="AG388" s="1">
        <v>1</v>
      </c>
      <c r="AH388" s="1">
        <v>0</v>
      </c>
      <c r="AI388" s="1">
        <v>1</v>
      </c>
      <c r="AJ388" s="1">
        <v>0</v>
      </c>
      <c r="AK388" s="1">
        <v>0</v>
      </c>
      <c r="AL388" s="1">
        <v>12</v>
      </c>
      <c r="AM388" s="1">
        <v>1</v>
      </c>
      <c r="AN388" s="1">
        <v>0</v>
      </c>
      <c r="AO388" s="1">
        <v>0</v>
      </c>
      <c r="AP388" s="1">
        <v>6</v>
      </c>
      <c r="AQ388" s="22">
        <v>9</v>
      </c>
      <c r="AR388" s="22">
        <v>15</v>
      </c>
      <c r="AS388" s="22">
        <v>1</v>
      </c>
      <c r="AT388" s="22">
        <v>0</v>
      </c>
      <c r="AU388" s="22">
        <v>4</v>
      </c>
      <c r="AV388" s="22">
        <v>5</v>
      </c>
      <c r="AW388" s="22">
        <v>1</v>
      </c>
      <c r="AX388" s="22">
        <v>1</v>
      </c>
      <c r="AY388" s="22">
        <v>1</v>
      </c>
      <c r="AZ388" s="22">
        <v>0</v>
      </c>
      <c r="BA388" s="22">
        <v>0</v>
      </c>
      <c r="BB388" s="22">
        <v>0</v>
      </c>
      <c r="BC388" s="22">
        <v>0</v>
      </c>
      <c r="BD388" s="22">
        <v>0</v>
      </c>
      <c r="BE388" s="22">
        <v>0</v>
      </c>
    </row>
    <row r="389" spans="1:57" s="23" customFormat="1" ht="13.7" customHeight="1">
      <c r="A389" s="19" t="s">
        <v>1175</v>
      </c>
      <c r="B389" s="19" t="s">
        <v>594</v>
      </c>
      <c r="C389" s="20" t="s">
        <v>610</v>
      </c>
      <c r="D389" s="21">
        <v>0</v>
      </c>
      <c r="E389" s="21" t="s">
        <v>1190</v>
      </c>
      <c r="F389" s="21" t="s">
        <v>1146</v>
      </c>
      <c r="G389" s="1">
        <v>10</v>
      </c>
      <c r="H389" s="1">
        <v>14</v>
      </c>
      <c r="I389" s="1">
        <v>16</v>
      </c>
      <c r="J389" s="1">
        <v>14</v>
      </c>
      <c r="K389" s="1">
        <v>11</v>
      </c>
      <c r="L389" s="1">
        <v>16</v>
      </c>
      <c r="M389" s="1">
        <v>14</v>
      </c>
      <c r="N389" s="1">
        <v>47</v>
      </c>
      <c r="O389" s="1">
        <v>38</v>
      </c>
      <c r="P389" s="1">
        <f t="shared" si="82"/>
        <v>85</v>
      </c>
      <c r="Q389" s="22">
        <v>1</v>
      </c>
      <c r="R389" s="22">
        <v>2</v>
      </c>
      <c r="S389" s="22">
        <v>0</v>
      </c>
      <c r="T389" s="22">
        <v>0</v>
      </c>
      <c r="U389" s="22">
        <v>1</v>
      </c>
      <c r="V389" s="22">
        <v>1</v>
      </c>
      <c r="W389" s="22">
        <v>0</v>
      </c>
      <c r="X389" s="22">
        <v>0</v>
      </c>
      <c r="Y389" s="22">
        <v>0</v>
      </c>
      <c r="Z389" s="22">
        <v>0</v>
      </c>
      <c r="AA389" s="22">
        <v>1</v>
      </c>
      <c r="AB389" s="22">
        <v>2</v>
      </c>
      <c r="AC389" s="22">
        <v>1</v>
      </c>
      <c r="AD389" s="22">
        <v>2</v>
      </c>
      <c r="AE389" s="22">
        <v>4</v>
      </c>
      <c r="AF389" s="22">
        <v>7</v>
      </c>
      <c r="AG389" s="1">
        <v>1</v>
      </c>
      <c r="AH389" s="1">
        <v>0</v>
      </c>
      <c r="AI389" s="1">
        <v>2</v>
      </c>
      <c r="AJ389" s="1">
        <v>0</v>
      </c>
      <c r="AK389" s="1">
        <v>0</v>
      </c>
      <c r="AL389" s="1">
        <v>11</v>
      </c>
      <c r="AM389" s="1">
        <v>1</v>
      </c>
      <c r="AN389" s="1">
        <v>0</v>
      </c>
      <c r="AO389" s="1">
        <v>0</v>
      </c>
      <c r="AP389" s="1">
        <v>6</v>
      </c>
      <c r="AQ389" s="22">
        <v>9</v>
      </c>
      <c r="AR389" s="22">
        <v>15</v>
      </c>
      <c r="AS389" s="22">
        <v>1</v>
      </c>
      <c r="AT389" s="22">
        <v>0</v>
      </c>
      <c r="AU389" s="22">
        <v>4</v>
      </c>
      <c r="AV389" s="22">
        <v>5</v>
      </c>
      <c r="AW389" s="22">
        <v>1</v>
      </c>
      <c r="AX389" s="22">
        <v>2</v>
      </c>
      <c r="AY389" s="22">
        <v>1</v>
      </c>
      <c r="AZ389" s="22">
        <v>0</v>
      </c>
      <c r="BA389" s="22">
        <v>0</v>
      </c>
      <c r="BB389" s="22">
        <v>1</v>
      </c>
      <c r="BC389" s="22">
        <v>0</v>
      </c>
      <c r="BD389" s="22">
        <v>0</v>
      </c>
      <c r="BE389" s="22">
        <v>0</v>
      </c>
    </row>
    <row r="390" spans="1:57" s="23" customFormat="1" ht="13.7" customHeight="1">
      <c r="A390" s="19" t="s">
        <v>1175</v>
      </c>
      <c r="B390" s="19" t="s">
        <v>594</v>
      </c>
      <c r="C390" s="20" t="s">
        <v>261</v>
      </c>
      <c r="D390" s="21">
        <v>0</v>
      </c>
      <c r="E390" s="21" t="s">
        <v>1190</v>
      </c>
      <c r="F390" s="21" t="s">
        <v>1146</v>
      </c>
      <c r="G390" s="1">
        <v>14</v>
      </c>
      <c r="H390" s="1">
        <v>52</v>
      </c>
      <c r="I390" s="1">
        <v>49</v>
      </c>
      <c r="J390" s="1">
        <v>47</v>
      </c>
      <c r="K390" s="1">
        <v>43</v>
      </c>
      <c r="L390" s="1">
        <v>52</v>
      </c>
      <c r="M390" s="1">
        <v>51</v>
      </c>
      <c r="N390" s="1">
        <v>143</v>
      </c>
      <c r="O390" s="1">
        <v>151</v>
      </c>
      <c r="P390" s="1">
        <f t="shared" si="82"/>
        <v>294</v>
      </c>
      <c r="Q390" s="22">
        <v>1</v>
      </c>
      <c r="R390" s="22">
        <v>2</v>
      </c>
      <c r="S390" s="22">
        <v>0</v>
      </c>
      <c r="T390" s="22">
        <v>0</v>
      </c>
      <c r="U390" s="22">
        <v>0</v>
      </c>
      <c r="V390" s="22">
        <v>0</v>
      </c>
      <c r="W390" s="22">
        <v>0</v>
      </c>
      <c r="X390" s="22">
        <v>0</v>
      </c>
      <c r="Y390" s="22">
        <v>0</v>
      </c>
      <c r="Z390" s="22">
        <v>0</v>
      </c>
      <c r="AA390" s="22">
        <v>1</v>
      </c>
      <c r="AB390" s="22">
        <v>1</v>
      </c>
      <c r="AC390" s="22">
        <v>0</v>
      </c>
      <c r="AD390" s="22">
        <v>0</v>
      </c>
      <c r="AE390" s="22">
        <v>2</v>
      </c>
      <c r="AF390" s="22">
        <v>3</v>
      </c>
      <c r="AG390" s="1">
        <v>1</v>
      </c>
      <c r="AH390" s="1">
        <v>0</v>
      </c>
      <c r="AI390" s="1">
        <v>1</v>
      </c>
      <c r="AJ390" s="1">
        <v>0</v>
      </c>
      <c r="AK390" s="1">
        <v>0</v>
      </c>
      <c r="AL390" s="1">
        <v>17</v>
      </c>
      <c r="AM390" s="1">
        <v>1</v>
      </c>
      <c r="AN390" s="1">
        <v>0</v>
      </c>
      <c r="AO390" s="1">
        <v>0</v>
      </c>
      <c r="AP390" s="1">
        <v>9</v>
      </c>
      <c r="AQ390" s="22">
        <v>11</v>
      </c>
      <c r="AR390" s="22">
        <v>20</v>
      </c>
      <c r="AS390" s="22">
        <v>1</v>
      </c>
      <c r="AT390" s="22">
        <v>0</v>
      </c>
      <c r="AU390" s="22">
        <v>6</v>
      </c>
      <c r="AV390" s="22">
        <v>7</v>
      </c>
      <c r="AW390" s="22">
        <v>1</v>
      </c>
      <c r="AX390" s="22">
        <v>6</v>
      </c>
      <c r="AY390" s="22">
        <v>1</v>
      </c>
      <c r="AZ390" s="22">
        <v>1</v>
      </c>
      <c r="BA390" s="22">
        <v>0</v>
      </c>
      <c r="BB390" s="22">
        <v>0</v>
      </c>
      <c r="BC390" s="22">
        <v>1</v>
      </c>
      <c r="BD390" s="22">
        <v>0</v>
      </c>
      <c r="BE390" s="22">
        <v>1</v>
      </c>
    </row>
    <row r="391" spans="1:57" s="23" customFormat="1" ht="13.7" customHeight="1">
      <c r="A391" s="19" t="s">
        <v>1175</v>
      </c>
      <c r="B391" s="19" t="s">
        <v>594</v>
      </c>
      <c r="C391" s="28" t="s">
        <v>1196</v>
      </c>
      <c r="D391" s="21">
        <v>0</v>
      </c>
      <c r="E391" s="21" t="s">
        <v>1190</v>
      </c>
      <c r="F391" s="21" t="s">
        <v>1146</v>
      </c>
      <c r="G391" s="1">
        <v>10</v>
      </c>
      <c r="H391" s="1">
        <v>36</v>
      </c>
      <c r="I391" s="1">
        <v>35</v>
      </c>
      <c r="J391" s="1">
        <v>39</v>
      </c>
      <c r="K391" s="1">
        <v>39</v>
      </c>
      <c r="L391" s="1">
        <v>41</v>
      </c>
      <c r="M391" s="1">
        <v>31</v>
      </c>
      <c r="N391" s="1">
        <v>114</v>
      </c>
      <c r="O391" s="1">
        <v>107</v>
      </c>
      <c r="P391" s="1">
        <f t="shared" si="82"/>
        <v>221</v>
      </c>
      <c r="Q391" s="22">
        <v>1</v>
      </c>
      <c r="R391" s="22">
        <v>4</v>
      </c>
      <c r="S391" s="22">
        <v>0</v>
      </c>
      <c r="T391" s="22">
        <v>0</v>
      </c>
      <c r="U391" s="22">
        <v>1</v>
      </c>
      <c r="V391" s="22">
        <v>1</v>
      </c>
      <c r="W391" s="22">
        <v>0</v>
      </c>
      <c r="X391" s="22">
        <v>0</v>
      </c>
      <c r="Y391" s="22">
        <v>0</v>
      </c>
      <c r="Z391" s="22">
        <v>0</v>
      </c>
      <c r="AA391" s="22">
        <v>1</v>
      </c>
      <c r="AB391" s="22">
        <v>2</v>
      </c>
      <c r="AC391" s="22">
        <v>1</v>
      </c>
      <c r="AD391" s="22">
        <v>2</v>
      </c>
      <c r="AE391" s="22">
        <v>4</v>
      </c>
      <c r="AF391" s="22">
        <v>9</v>
      </c>
      <c r="AG391" s="1">
        <v>1</v>
      </c>
      <c r="AH391" s="1">
        <v>0</v>
      </c>
      <c r="AI391" s="1">
        <v>1</v>
      </c>
      <c r="AJ391" s="1">
        <v>0</v>
      </c>
      <c r="AK391" s="1">
        <v>0</v>
      </c>
      <c r="AL391" s="1">
        <v>15</v>
      </c>
      <c r="AM391" s="1">
        <v>1</v>
      </c>
      <c r="AN391" s="1">
        <v>0</v>
      </c>
      <c r="AO391" s="1">
        <v>0</v>
      </c>
      <c r="AP391" s="1">
        <v>9</v>
      </c>
      <c r="AQ391" s="22">
        <v>9</v>
      </c>
      <c r="AR391" s="22">
        <v>18</v>
      </c>
      <c r="AS391" s="22">
        <v>1</v>
      </c>
      <c r="AT391" s="22">
        <v>0</v>
      </c>
      <c r="AU391" s="22">
        <v>4</v>
      </c>
      <c r="AV391" s="22">
        <v>5</v>
      </c>
      <c r="AW391" s="22">
        <v>1</v>
      </c>
      <c r="AX391" s="22">
        <v>1</v>
      </c>
      <c r="AY391" s="22">
        <v>1</v>
      </c>
      <c r="AZ391" s="22">
        <v>0</v>
      </c>
      <c r="BA391" s="22">
        <v>0</v>
      </c>
      <c r="BB391" s="22">
        <v>0</v>
      </c>
      <c r="BC391" s="22">
        <v>0</v>
      </c>
      <c r="BD391" s="22">
        <v>0</v>
      </c>
      <c r="BE391" s="22">
        <v>0</v>
      </c>
    </row>
    <row r="392" spans="1:57" s="23" customFormat="1" ht="13.7" customHeight="1">
      <c r="A392" s="19" t="s">
        <v>1175</v>
      </c>
      <c r="B392" s="19" t="s">
        <v>594</v>
      </c>
      <c r="C392" s="28" t="s">
        <v>1225</v>
      </c>
      <c r="D392" s="21">
        <v>0</v>
      </c>
      <c r="E392" s="21" t="s">
        <v>1190</v>
      </c>
      <c r="F392" s="21" t="s">
        <v>1226</v>
      </c>
      <c r="G392" s="1">
        <v>18</v>
      </c>
      <c r="H392" s="1">
        <v>86</v>
      </c>
      <c r="I392" s="1">
        <v>69</v>
      </c>
      <c r="J392" s="1">
        <v>75</v>
      </c>
      <c r="K392" s="1">
        <v>82</v>
      </c>
      <c r="L392" s="1">
        <v>71</v>
      </c>
      <c r="M392" s="1">
        <v>90</v>
      </c>
      <c r="N392" s="1">
        <v>265</v>
      </c>
      <c r="O392" s="1">
        <v>208</v>
      </c>
      <c r="P392" s="1">
        <f t="shared" si="82"/>
        <v>473</v>
      </c>
      <c r="Q392" s="22">
        <v>2</v>
      </c>
      <c r="R392" s="22">
        <v>9</v>
      </c>
      <c r="S392" s="22">
        <v>0</v>
      </c>
      <c r="T392" s="22">
        <v>0</v>
      </c>
      <c r="U392" s="22">
        <v>0</v>
      </c>
      <c r="V392" s="22">
        <v>0</v>
      </c>
      <c r="W392" s="22">
        <v>0</v>
      </c>
      <c r="X392" s="22">
        <v>0</v>
      </c>
      <c r="Y392" s="22">
        <v>0</v>
      </c>
      <c r="Z392" s="22">
        <v>0</v>
      </c>
      <c r="AA392" s="22">
        <v>1</v>
      </c>
      <c r="AB392" s="22">
        <v>2</v>
      </c>
      <c r="AC392" s="22">
        <v>1</v>
      </c>
      <c r="AD392" s="22">
        <v>5</v>
      </c>
      <c r="AE392" s="22">
        <v>4</v>
      </c>
      <c r="AF392" s="22">
        <v>16</v>
      </c>
      <c r="AG392" s="1">
        <v>1</v>
      </c>
      <c r="AH392" s="1">
        <v>0</v>
      </c>
      <c r="AI392" s="1">
        <v>1</v>
      </c>
      <c r="AJ392" s="1">
        <v>1</v>
      </c>
      <c r="AK392" s="1">
        <v>0</v>
      </c>
      <c r="AL392" s="1">
        <v>24</v>
      </c>
      <c r="AM392" s="1">
        <v>1</v>
      </c>
      <c r="AN392" s="1">
        <v>0</v>
      </c>
      <c r="AO392" s="1">
        <v>0</v>
      </c>
      <c r="AP392" s="1">
        <v>12</v>
      </c>
      <c r="AQ392" s="22">
        <v>16</v>
      </c>
      <c r="AR392" s="22">
        <v>28</v>
      </c>
      <c r="AS392" s="22">
        <v>1</v>
      </c>
      <c r="AT392" s="22">
        <v>0</v>
      </c>
      <c r="AU392" s="22">
        <v>6</v>
      </c>
      <c r="AV392" s="22">
        <v>7</v>
      </c>
      <c r="AW392" s="22">
        <v>1</v>
      </c>
      <c r="AX392" s="22">
        <v>6</v>
      </c>
      <c r="AY392" s="22">
        <v>1</v>
      </c>
      <c r="AZ392" s="22">
        <v>1</v>
      </c>
      <c r="BA392" s="22">
        <v>0</v>
      </c>
      <c r="BB392" s="22">
        <v>0</v>
      </c>
      <c r="BC392" s="22">
        <v>1</v>
      </c>
      <c r="BD392" s="22">
        <v>0</v>
      </c>
      <c r="BE392" s="22">
        <v>1</v>
      </c>
    </row>
    <row r="393" spans="1:57" s="23" customFormat="1" ht="13.7" customHeight="1">
      <c r="A393" s="24"/>
      <c r="B393" s="24" t="s">
        <v>1136</v>
      </c>
      <c r="C393" s="24">
        <f>COUNTA(C375:C392)</f>
        <v>18</v>
      </c>
      <c r="D393" s="25">
        <f>COUNTIF(D375:D391,"併")</f>
        <v>0</v>
      </c>
      <c r="E393" s="25">
        <v>0</v>
      </c>
      <c r="F393" s="25"/>
      <c r="G393" s="26">
        <f>SUM(G375:G392)</f>
        <v>209</v>
      </c>
      <c r="H393" s="26">
        <f t="shared" ref="H393:AF393" si="83">SUM(H375:H392)</f>
        <v>697</v>
      </c>
      <c r="I393" s="26">
        <f t="shared" si="83"/>
        <v>683</v>
      </c>
      <c r="J393" s="26">
        <f t="shared" si="83"/>
        <v>721</v>
      </c>
      <c r="K393" s="26">
        <f t="shared" si="83"/>
        <v>734</v>
      </c>
      <c r="L393" s="26">
        <f t="shared" si="83"/>
        <v>733</v>
      </c>
      <c r="M393" s="26">
        <f t="shared" si="83"/>
        <v>783</v>
      </c>
      <c r="N393" s="26">
        <f t="shared" si="83"/>
        <v>2224</v>
      </c>
      <c r="O393" s="26">
        <f t="shared" si="83"/>
        <v>2127</v>
      </c>
      <c r="P393" s="26">
        <f t="shared" si="83"/>
        <v>4351</v>
      </c>
      <c r="Q393" s="26">
        <f t="shared" si="83"/>
        <v>16</v>
      </c>
      <c r="R393" s="26">
        <f t="shared" si="83"/>
        <v>62</v>
      </c>
      <c r="S393" s="26">
        <f t="shared" si="83"/>
        <v>1</v>
      </c>
      <c r="T393" s="26">
        <f t="shared" si="83"/>
        <v>1</v>
      </c>
      <c r="U393" s="26">
        <f t="shared" si="83"/>
        <v>3</v>
      </c>
      <c r="V393" s="26">
        <f t="shared" si="83"/>
        <v>3</v>
      </c>
      <c r="W393" s="26">
        <f t="shared" si="83"/>
        <v>1</v>
      </c>
      <c r="X393" s="26">
        <f t="shared" si="83"/>
        <v>1</v>
      </c>
      <c r="Y393" s="26">
        <f t="shared" si="83"/>
        <v>0</v>
      </c>
      <c r="Z393" s="26">
        <f t="shared" si="83"/>
        <v>0</v>
      </c>
      <c r="AA393" s="26">
        <f t="shared" si="83"/>
        <v>14</v>
      </c>
      <c r="AB393" s="26">
        <f t="shared" si="83"/>
        <v>26</v>
      </c>
      <c r="AC393" s="26">
        <f t="shared" si="83"/>
        <v>12</v>
      </c>
      <c r="AD393" s="26">
        <f t="shared" si="83"/>
        <v>34</v>
      </c>
      <c r="AE393" s="26">
        <f t="shared" si="83"/>
        <v>47</v>
      </c>
      <c r="AF393" s="26">
        <f t="shared" si="83"/>
        <v>127</v>
      </c>
      <c r="AG393" s="26">
        <f>SUM(AG375:AG392)</f>
        <v>18</v>
      </c>
      <c r="AH393" s="26">
        <f t="shared" ref="AH393:BE393" si="84">SUM(AH375:AH392)</f>
        <v>0</v>
      </c>
      <c r="AI393" s="26">
        <f t="shared" si="84"/>
        <v>18</v>
      </c>
      <c r="AJ393" s="26">
        <f t="shared" si="84"/>
        <v>5</v>
      </c>
      <c r="AK393" s="26">
        <f t="shared" si="84"/>
        <v>0</v>
      </c>
      <c r="AL393" s="26">
        <f t="shared" si="84"/>
        <v>279</v>
      </c>
      <c r="AM393" s="26">
        <f t="shared" si="84"/>
        <v>17</v>
      </c>
      <c r="AN393" s="26">
        <f t="shared" si="84"/>
        <v>3</v>
      </c>
      <c r="AO393" s="26">
        <f t="shared" si="84"/>
        <v>0</v>
      </c>
      <c r="AP393" s="26">
        <f t="shared" si="84"/>
        <v>145</v>
      </c>
      <c r="AQ393" s="26">
        <f t="shared" si="84"/>
        <v>195</v>
      </c>
      <c r="AR393" s="26">
        <f t="shared" si="84"/>
        <v>340</v>
      </c>
      <c r="AS393" s="26">
        <f t="shared" si="84"/>
        <v>19</v>
      </c>
      <c r="AT393" s="26">
        <f t="shared" si="84"/>
        <v>0</v>
      </c>
      <c r="AU393" s="26">
        <f t="shared" si="84"/>
        <v>95</v>
      </c>
      <c r="AV393" s="26">
        <f t="shared" si="84"/>
        <v>114</v>
      </c>
      <c r="AW393" s="26">
        <f t="shared" si="84"/>
        <v>17</v>
      </c>
      <c r="AX393" s="26">
        <f t="shared" si="84"/>
        <v>60</v>
      </c>
      <c r="AY393" s="26">
        <f t="shared" si="84"/>
        <v>18</v>
      </c>
      <c r="AZ393" s="26">
        <f t="shared" si="84"/>
        <v>10</v>
      </c>
      <c r="BA393" s="26">
        <f t="shared" si="84"/>
        <v>0</v>
      </c>
      <c r="BB393" s="26">
        <f t="shared" si="84"/>
        <v>5</v>
      </c>
      <c r="BC393" s="26">
        <f t="shared" si="84"/>
        <v>5</v>
      </c>
      <c r="BD393" s="26">
        <f t="shared" si="84"/>
        <v>1</v>
      </c>
      <c r="BE393" s="26">
        <f t="shared" si="84"/>
        <v>5</v>
      </c>
    </row>
    <row r="394" spans="1:57" s="23" customFormat="1" ht="13.7" customHeight="1">
      <c r="A394" s="19" t="s">
        <v>1227</v>
      </c>
      <c r="B394" s="19" t="s">
        <v>46</v>
      </c>
      <c r="C394" s="20" t="s">
        <v>47</v>
      </c>
      <c r="D394" s="21">
        <v>0</v>
      </c>
      <c r="E394" s="21">
        <v>3</v>
      </c>
      <c r="F394" s="21" t="s">
        <v>1146</v>
      </c>
      <c r="G394" s="1">
        <v>7</v>
      </c>
      <c r="H394" s="1">
        <v>7</v>
      </c>
      <c r="I394" s="1">
        <v>10</v>
      </c>
      <c r="J394" s="1">
        <v>3</v>
      </c>
      <c r="K394" s="1">
        <v>7</v>
      </c>
      <c r="L394" s="1">
        <v>5</v>
      </c>
      <c r="M394" s="1">
        <v>5</v>
      </c>
      <c r="N394" s="1">
        <v>17</v>
      </c>
      <c r="O394" s="1">
        <v>20</v>
      </c>
      <c r="P394" s="1">
        <f t="shared" si="82"/>
        <v>37</v>
      </c>
      <c r="Q394" s="22">
        <v>1</v>
      </c>
      <c r="R394" s="22">
        <v>1</v>
      </c>
      <c r="S394" s="22">
        <v>0</v>
      </c>
      <c r="T394" s="22">
        <v>0</v>
      </c>
      <c r="U394" s="22">
        <v>0</v>
      </c>
      <c r="V394" s="22">
        <v>0</v>
      </c>
      <c r="W394" s="22">
        <v>0</v>
      </c>
      <c r="X394" s="22">
        <v>0</v>
      </c>
      <c r="Y394" s="22">
        <v>0</v>
      </c>
      <c r="Z394" s="22">
        <v>0</v>
      </c>
      <c r="AA394" s="22">
        <v>0</v>
      </c>
      <c r="AB394" s="22">
        <v>0</v>
      </c>
      <c r="AC394" s="22">
        <v>0</v>
      </c>
      <c r="AD394" s="22">
        <v>0</v>
      </c>
      <c r="AE394" s="22">
        <v>1</v>
      </c>
      <c r="AF394" s="22">
        <v>1</v>
      </c>
      <c r="AG394" s="1">
        <v>1</v>
      </c>
      <c r="AH394" s="1">
        <v>0</v>
      </c>
      <c r="AI394" s="1">
        <v>1</v>
      </c>
      <c r="AJ394" s="1">
        <v>0</v>
      </c>
      <c r="AK394" s="1">
        <v>0</v>
      </c>
      <c r="AL394" s="1">
        <v>6</v>
      </c>
      <c r="AM394" s="1">
        <v>1</v>
      </c>
      <c r="AN394" s="1">
        <v>0</v>
      </c>
      <c r="AO394" s="1">
        <v>0</v>
      </c>
      <c r="AP394" s="1">
        <v>6</v>
      </c>
      <c r="AQ394" s="22">
        <v>3</v>
      </c>
      <c r="AR394" s="22">
        <v>9</v>
      </c>
      <c r="AS394" s="22">
        <v>1</v>
      </c>
      <c r="AT394" s="22">
        <v>0</v>
      </c>
      <c r="AU394" s="22">
        <v>2</v>
      </c>
      <c r="AV394" s="22">
        <v>3</v>
      </c>
      <c r="AW394" s="22">
        <v>1</v>
      </c>
      <c r="AX394" s="22">
        <v>1</v>
      </c>
      <c r="AY394" s="22">
        <v>1</v>
      </c>
      <c r="AZ394" s="22">
        <v>0</v>
      </c>
      <c r="BA394" s="22">
        <v>0</v>
      </c>
      <c r="BB394" s="22">
        <v>0</v>
      </c>
      <c r="BC394" s="22">
        <v>0</v>
      </c>
      <c r="BD394" s="22">
        <v>0</v>
      </c>
      <c r="BE394" s="22">
        <v>0</v>
      </c>
    </row>
    <row r="395" spans="1:57" s="23" customFormat="1" ht="13.7" customHeight="1">
      <c r="A395" s="24"/>
      <c r="B395" s="24" t="s">
        <v>1136</v>
      </c>
      <c r="C395" s="24">
        <v>1</v>
      </c>
      <c r="D395" s="25">
        <f>COUNTIF(D394,"併")</f>
        <v>0</v>
      </c>
      <c r="E395" s="25">
        <v>1</v>
      </c>
      <c r="F395" s="25"/>
      <c r="G395" s="26">
        <f>G394</f>
        <v>7</v>
      </c>
      <c r="H395" s="26">
        <f t="shared" ref="H395:AE395" si="85">H394</f>
        <v>7</v>
      </c>
      <c r="I395" s="26">
        <f t="shared" si="85"/>
        <v>10</v>
      </c>
      <c r="J395" s="26">
        <f t="shared" si="85"/>
        <v>3</v>
      </c>
      <c r="K395" s="26">
        <f t="shared" si="85"/>
        <v>7</v>
      </c>
      <c r="L395" s="26">
        <f t="shared" si="85"/>
        <v>5</v>
      </c>
      <c r="M395" s="26">
        <f t="shared" si="85"/>
        <v>5</v>
      </c>
      <c r="N395" s="26">
        <f t="shared" si="85"/>
        <v>17</v>
      </c>
      <c r="O395" s="26">
        <f t="shared" si="85"/>
        <v>20</v>
      </c>
      <c r="P395" s="26">
        <f t="shared" si="85"/>
        <v>37</v>
      </c>
      <c r="Q395" s="26">
        <f t="shared" si="85"/>
        <v>1</v>
      </c>
      <c r="R395" s="26">
        <f t="shared" si="85"/>
        <v>1</v>
      </c>
      <c r="S395" s="26">
        <f t="shared" si="85"/>
        <v>0</v>
      </c>
      <c r="T395" s="26">
        <f t="shared" si="85"/>
        <v>0</v>
      </c>
      <c r="U395" s="26">
        <f t="shared" si="85"/>
        <v>0</v>
      </c>
      <c r="V395" s="26">
        <f t="shared" si="85"/>
        <v>0</v>
      </c>
      <c r="W395" s="26">
        <f t="shared" si="85"/>
        <v>0</v>
      </c>
      <c r="X395" s="26">
        <f t="shared" si="85"/>
        <v>0</v>
      </c>
      <c r="Y395" s="26">
        <f t="shared" si="85"/>
        <v>0</v>
      </c>
      <c r="Z395" s="26">
        <f t="shared" si="85"/>
        <v>0</v>
      </c>
      <c r="AA395" s="26">
        <f t="shared" si="85"/>
        <v>0</v>
      </c>
      <c r="AB395" s="26">
        <f t="shared" si="85"/>
        <v>0</v>
      </c>
      <c r="AC395" s="26">
        <f t="shared" si="85"/>
        <v>0</v>
      </c>
      <c r="AD395" s="26">
        <f t="shared" si="85"/>
        <v>0</v>
      </c>
      <c r="AE395" s="26">
        <f t="shared" si="85"/>
        <v>1</v>
      </c>
      <c r="AF395" s="26">
        <f>AF394</f>
        <v>1</v>
      </c>
      <c r="AG395" s="26">
        <f>AG394</f>
        <v>1</v>
      </c>
      <c r="AH395" s="26">
        <f t="shared" ref="AH395:BE395" si="86">AH394</f>
        <v>0</v>
      </c>
      <c r="AI395" s="26">
        <f t="shared" si="86"/>
        <v>1</v>
      </c>
      <c r="AJ395" s="26">
        <f t="shared" si="86"/>
        <v>0</v>
      </c>
      <c r="AK395" s="26">
        <f t="shared" si="86"/>
        <v>0</v>
      </c>
      <c r="AL395" s="26">
        <f t="shared" si="86"/>
        <v>6</v>
      </c>
      <c r="AM395" s="26">
        <f t="shared" si="86"/>
        <v>1</v>
      </c>
      <c r="AN395" s="26">
        <f t="shared" si="86"/>
        <v>0</v>
      </c>
      <c r="AO395" s="26">
        <f t="shared" si="86"/>
        <v>0</v>
      </c>
      <c r="AP395" s="26">
        <f t="shared" si="86"/>
        <v>6</v>
      </c>
      <c r="AQ395" s="26">
        <f t="shared" si="86"/>
        <v>3</v>
      </c>
      <c r="AR395" s="26">
        <f t="shared" si="86"/>
        <v>9</v>
      </c>
      <c r="AS395" s="26">
        <f t="shared" si="86"/>
        <v>1</v>
      </c>
      <c r="AT395" s="26">
        <f t="shared" si="86"/>
        <v>0</v>
      </c>
      <c r="AU395" s="26">
        <f t="shared" si="86"/>
        <v>2</v>
      </c>
      <c r="AV395" s="26">
        <f t="shared" si="86"/>
        <v>3</v>
      </c>
      <c r="AW395" s="26">
        <f t="shared" si="86"/>
        <v>1</v>
      </c>
      <c r="AX395" s="26">
        <f t="shared" si="86"/>
        <v>1</v>
      </c>
      <c r="AY395" s="26">
        <f t="shared" si="86"/>
        <v>1</v>
      </c>
      <c r="AZ395" s="26">
        <f t="shared" si="86"/>
        <v>0</v>
      </c>
      <c r="BA395" s="26">
        <f t="shared" si="86"/>
        <v>0</v>
      </c>
      <c r="BB395" s="26">
        <f t="shared" si="86"/>
        <v>0</v>
      </c>
      <c r="BC395" s="26">
        <f t="shared" si="86"/>
        <v>0</v>
      </c>
      <c r="BD395" s="26">
        <f t="shared" si="86"/>
        <v>0</v>
      </c>
      <c r="BE395" s="26">
        <f t="shared" si="86"/>
        <v>0</v>
      </c>
    </row>
    <row r="396" spans="1:57" s="23" customFormat="1" ht="13.7" customHeight="1">
      <c r="A396" s="19" t="s">
        <v>1175</v>
      </c>
      <c r="B396" s="19" t="s">
        <v>1119</v>
      </c>
      <c r="C396" s="20" t="s">
        <v>1120</v>
      </c>
      <c r="D396" s="21">
        <v>0</v>
      </c>
      <c r="E396" s="21">
        <v>1</v>
      </c>
      <c r="F396" s="21" t="s">
        <v>1146</v>
      </c>
      <c r="G396" s="1">
        <v>7</v>
      </c>
      <c r="H396" s="1">
        <v>16</v>
      </c>
      <c r="I396" s="1">
        <v>11</v>
      </c>
      <c r="J396" s="1">
        <v>14</v>
      </c>
      <c r="K396" s="1">
        <v>15</v>
      </c>
      <c r="L396" s="1">
        <v>6</v>
      </c>
      <c r="M396" s="1">
        <v>19</v>
      </c>
      <c r="N396" s="1">
        <v>41</v>
      </c>
      <c r="O396" s="1">
        <v>40</v>
      </c>
      <c r="P396" s="1">
        <f t="shared" si="82"/>
        <v>81</v>
      </c>
      <c r="Q396" s="22">
        <v>1</v>
      </c>
      <c r="R396" s="22">
        <v>2</v>
      </c>
      <c r="S396" s="22">
        <v>0</v>
      </c>
      <c r="T396" s="22">
        <v>0</v>
      </c>
      <c r="U396" s="22">
        <v>0</v>
      </c>
      <c r="V396" s="22">
        <v>0</v>
      </c>
      <c r="W396" s="22">
        <v>0</v>
      </c>
      <c r="X396" s="22">
        <v>0</v>
      </c>
      <c r="Y396" s="22">
        <v>0</v>
      </c>
      <c r="Z396" s="22">
        <v>0</v>
      </c>
      <c r="AA396" s="22">
        <v>0</v>
      </c>
      <c r="AB396" s="22">
        <v>0</v>
      </c>
      <c r="AC396" s="22">
        <v>0</v>
      </c>
      <c r="AD396" s="22">
        <v>0</v>
      </c>
      <c r="AE396" s="22">
        <v>1</v>
      </c>
      <c r="AF396" s="22">
        <v>2</v>
      </c>
      <c r="AG396" s="1">
        <v>1</v>
      </c>
      <c r="AH396" s="1">
        <v>0</v>
      </c>
      <c r="AI396" s="1">
        <v>1</v>
      </c>
      <c r="AJ396" s="1">
        <v>0</v>
      </c>
      <c r="AK396" s="1">
        <v>0</v>
      </c>
      <c r="AL396" s="1">
        <v>11</v>
      </c>
      <c r="AM396" s="1">
        <v>1</v>
      </c>
      <c r="AN396" s="1">
        <v>1</v>
      </c>
      <c r="AO396" s="1">
        <v>0</v>
      </c>
      <c r="AP396" s="1">
        <v>7</v>
      </c>
      <c r="AQ396" s="22">
        <v>8</v>
      </c>
      <c r="AR396" s="22">
        <v>15</v>
      </c>
      <c r="AS396" s="22">
        <v>1</v>
      </c>
      <c r="AT396" s="22">
        <v>0</v>
      </c>
      <c r="AU396" s="22">
        <v>1</v>
      </c>
      <c r="AV396" s="22">
        <v>2</v>
      </c>
      <c r="AW396" s="22">
        <v>1</v>
      </c>
      <c r="AX396" s="22">
        <v>0</v>
      </c>
      <c r="AY396" s="22">
        <v>1</v>
      </c>
      <c r="AZ396" s="22">
        <v>0</v>
      </c>
      <c r="BA396" s="22">
        <v>0</v>
      </c>
      <c r="BB396" s="22">
        <v>0</v>
      </c>
      <c r="BC396" s="22">
        <v>1</v>
      </c>
      <c r="BD396" s="22">
        <v>0</v>
      </c>
      <c r="BE396" s="22">
        <v>1</v>
      </c>
    </row>
    <row r="397" spans="1:57" s="23" customFormat="1" ht="13.7" customHeight="1">
      <c r="A397" s="19" t="s">
        <v>1175</v>
      </c>
      <c r="B397" s="19" t="s">
        <v>1119</v>
      </c>
      <c r="C397" s="20" t="s">
        <v>40</v>
      </c>
      <c r="D397" s="21">
        <v>0</v>
      </c>
      <c r="E397" s="21">
        <v>2</v>
      </c>
      <c r="F397" s="21" t="s">
        <v>1146</v>
      </c>
      <c r="G397" s="1">
        <v>6</v>
      </c>
      <c r="H397" s="1">
        <v>6</v>
      </c>
      <c r="I397" s="1">
        <v>7</v>
      </c>
      <c r="J397" s="1">
        <v>3</v>
      </c>
      <c r="K397" s="1">
        <v>4</v>
      </c>
      <c r="L397" s="1">
        <v>4</v>
      </c>
      <c r="M397" s="1">
        <v>9</v>
      </c>
      <c r="N397" s="1">
        <v>21</v>
      </c>
      <c r="O397" s="1">
        <v>12</v>
      </c>
      <c r="P397" s="1">
        <f t="shared" si="82"/>
        <v>33</v>
      </c>
      <c r="Q397" s="22">
        <v>1</v>
      </c>
      <c r="R397" s="22">
        <v>3</v>
      </c>
      <c r="S397" s="22">
        <v>0</v>
      </c>
      <c r="T397" s="22">
        <v>0</v>
      </c>
      <c r="U397" s="22">
        <v>0</v>
      </c>
      <c r="V397" s="22">
        <v>0</v>
      </c>
      <c r="W397" s="22">
        <v>0</v>
      </c>
      <c r="X397" s="22">
        <v>0</v>
      </c>
      <c r="Y397" s="22">
        <v>0</v>
      </c>
      <c r="Z397" s="22">
        <v>0</v>
      </c>
      <c r="AA397" s="22">
        <v>0</v>
      </c>
      <c r="AB397" s="22">
        <v>0</v>
      </c>
      <c r="AC397" s="22">
        <v>1</v>
      </c>
      <c r="AD397" s="22">
        <v>3</v>
      </c>
      <c r="AE397" s="22">
        <v>2</v>
      </c>
      <c r="AF397" s="22">
        <v>6</v>
      </c>
      <c r="AG397" s="1">
        <v>1</v>
      </c>
      <c r="AH397" s="1">
        <v>0</v>
      </c>
      <c r="AI397" s="1">
        <v>1</v>
      </c>
      <c r="AJ397" s="1">
        <v>0</v>
      </c>
      <c r="AK397" s="1">
        <v>0</v>
      </c>
      <c r="AL397" s="1">
        <v>6</v>
      </c>
      <c r="AM397" s="1">
        <v>1</v>
      </c>
      <c r="AN397" s="1">
        <v>0</v>
      </c>
      <c r="AO397" s="1">
        <v>0</v>
      </c>
      <c r="AP397" s="1">
        <v>3</v>
      </c>
      <c r="AQ397" s="22">
        <v>6</v>
      </c>
      <c r="AR397" s="22">
        <v>9</v>
      </c>
      <c r="AS397" s="22">
        <v>1</v>
      </c>
      <c r="AT397" s="22">
        <v>0</v>
      </c>
      <c r="AU397" s="22">
        <v>0</v>
      </c>
      <c r="AV397" s="22">
        <v>1</v>
      </c>
      <c r="AW397" s="22">
        <v>1</v>
      </c>
      <c r="AX397" s="22">
        <v>0</v>
      </c>
      <c r="AY397" s="22">
        <v>1</v>
      </c>
      <c r="AZ397" s="22">
        <v>0</v>
      </c>
      <c r="BA397" s="22">
        <v>0</v>
      </c>
      <c r="BB397" s="22">
        <v>0</v>
      </c>
      <c r="BC397" s="22">
        <v>0</v>
      </c>
      <c r="BD397" s="22">
        <v>1</v>
      </c>
      <c r="BE397" s="22">
        <v>0</v>
      </c>
    </row>
    <row r="398" spans="1:57" s="23" customFormat="1" ht="13.7" customHeight="1">
      <c r="A398" s="24"/>
      <c r="B398" s="24" t="s">
        <v>1136</v>
      </c>
      <c r="C398" s="24">
        <f>COUNTA(C396:C397)</f>
        <v>2</v>
      </c>
      <c r="D398" s="25">
        <f>COUNTIF(D396:D397,"併")</f>
        <v>0</v>
      </c>
      <c r="E398" s="25">
        <v>2</v>
      </c>
      <c r="F398" s="25"/>
      <c r="G398" s="26">
        <f>SUM(G396:G397)</f>
        <v>13</v>
      </c>
      <c r="H398" s="26">
        <f t="shared" ref="H398:AE398" si="87">SUM(H396:H397)</f>
        <v>22</v>
      </c>
      <c r="I398" s="26">
        <f t="shared" si="87"/>
        <v>18</v>
      </c>
      <c r="J398" s="26">
        <f t="shared" si="87"/>
        <v>17</v>
      </c>
      <c r="K398" s="26">
        <f t="shared" si="87"/>
        <v>19</v>
      </c>
      <c r="L398" s="26">
        <f t="shared" si="87"/>
        <v>10</v>
      </c>
      <c r="M398" s="26">
        <f t="shared" si="87"/>
        <v>28</v>
      </c>
      <c r="N398" s="26">
        <f t="shared" si="87"/>
        <v>62</v>
      </c>
      <c r="O398" s="26">
        <f t="shared" si="87"/>
        <v>52</v>
      </c>
      <c r="P398" s="26">
        <f t="shared" si="87"/>
        <v>114</v>
      </c>
      <c r="Q398" s="26">
        <f t="shared" si="87"/>
        <v>2</v>
      </c>
      <c r="R398" s="26">
        <f t="shared" si="87"/>
        <v>5</v>
      </c>
      <c r="S398" s="26">
        <f t="shared" si="87"/>
        <v>0</v>
      </c>
      <c r="T398" s="26">
        <f t="shared" si="87"/>
        <v>0</v>
      </c>
      <c r="U398" s="26">
        <f t="shared" si="87"/>
        <v>0</v>
      </c>
      <c r="V398" s="26">
        <f t="shared" si="87"/>
        <v>0</v>
      </c>
      <c r="W398" s="26">
        <f t="shared" si="87"/>
        <v>0</v>
      </c>
      <c r="X398" s="26">
        <f t="shared" si="87"/>
        <v>0</v>
      </c>
      <c r="Y398" s="26">
        <f t="shared" si="87"/>
        <v>0</v>
      </c>
      <c r="Z398" s="26">
        <f t="shared" si="87"/>
        <v>0</v>
      </c>
      <c r="AA398" s="26">
        <f t="shared" si="87"/>
        <v>0</v>
      </c>
      <c r="AB398" s="26">
        <f t="shared" si="87"/>
        <v>0</v>
      </c>
      <c r="AC398" s="26">
        <f t="shared" si="87"/>
        <v>1</v>
      </c>
      <c r="AD398" s="26">
        <f t="shared" si="87"/>
        <v>3</v>
      </c>
      <c r="AE398" s="26">
        <f t="shared" si="87"/>
        <v>3</v>
      </c>
      <c r="AF398" s="26">
        <f>SUM(AF396:AF397)</f>
        <v>8</v>
      </c>
      <c r="AG398" s="26">
        <f>SUM(AG396:AG397)</f>
        <v>2</v>
      </c>
      <c r="AH398" s="26">
        <f t="shared" ref="AH398:BE398" si="88">SUM(AH396:AH397)</f>
        <v>0</v>
      </c>
      <c r="AI398" s="26">
        <f t="shared" si="88"/>
        <v>2</v>
      </c>
      <c r="AJ398" s="26">
        <f t="shared" si="88"/>
        <v>0</v>
      </c>
      <c r="AK398" s="26">
        <f t="shared" si="88"/>
        <v>0</v>
      </c>
      <c r="AL398" s="26">
        <f t="shared" si="88"/>
        <v>17</v>
      </c>
      <c r="AM398" s="26">
        <f t="shared" si="88"/>
        <v>2</v>
      </c>
      <c r="AN398" s="26">
        <f t="shared" si="88"/>
        <v>1</v>
      </c>
      <c r="AO398" s="26">
        <f t="shared" si="88"/>
        <v>0</v>
      </c>
      <c r="AP398" s="26">
        <f t="shared" si="88"/>
        <v>10</v>
      </c>
      <c r="AQ398" s="26">
        <f t="shared" si="88"/>
        <v>14</v>
      </c>
      <c r="AR398" s="26">
        <f t="shared" si="88"/>
        <v>24</v>
      </c>
      <c r="AS398" s="26">
        <f t="shared" si="88"/>
        <v>2</v>
      </c>
      <c r="AT398" s="26">
        <f t="shared" si="88"/>
        <v>0</v>
      </c>
      <c r="AU398" s="26">
        <f t="shared" si="88"/>
        <v>1</v>
      </c>
      <c r="AV398" s="26">
        <f t="shared" si="88"/>
        <v>3</v>
      </c>
      <c r="AW398" s="26">
        <f t="shared" si="88"/>
        <v>2</v>
      </c>
      <c r="AX398" s="26">
        <f t="shared" si="88"/>
        <v>0</v>
      </c>
      <c r="AY398" s="26">
        <f t="shared" si="88"/>
        <v>2</v>
      </c>
      <c r="AZ398" s="26">
        <f t="shared" si="88"/>
        <v>0</v>
      </c>
      <c r="BA398" s="26">
        <f t="shared" si="88"/>
        <v>0</v>
      </c>
      <c r="BB398" s="26">
        <f t="shared" si="88"/>
        <v>0</v>
      </c>
      <c r="BC398" s="26">
        <f t="shared" si="88"/>
        <v>1</v>
      </c>
      <c r="BD398" s="26">
        <f t="shared" si="88"/>
        <v>1</v>
      </c>
      <c r="BE398" s="26">
        <f t="shared" si="88"/>
        <v>1</v>
      </c>
    </row>
    <row r="399" spans="1:57" s="23" customFormat="1" ht="13.7" customHeight="1">
      <c r="A399" s="19" t="s">
        <v>1175</v>
      </c>
      <c r="B399" s="19" t="s">
        <v>1121</v>
      </c>
      <c r="C399" s="20" t="s">
        <v>1122</v>
      </c>
      <c r="D399" s="21">
        <v>0</v>
      </c>
      <c r="E399" s="21">
        <v>1</v>
      </c>
      <c r="F399" s="21" t="s">
        <v>1146</v>
      </c>
      <c r="G399" s="1">
        <v>9</v>
      </c>
      <c r="H399" s="1">
        <v>20</v>
      </c>
      <c r="I399" s="1">
        <v>19</v>
      </c>
      <c r="J399" s="1">
        <v>24</v>
      </c>
      <c r="K399" s="1">
        <v>23</v>
      </c>
      <c r="L399" s="1">
        <v>23</v>
      </c>
      <c r="M399" s="1">
        <v>18</v>
      </c>
      <c r="N399" s="1">
        <v>62</v>
      </c>
      <c r="O399" s="1">
        <v>65</v>
      </c>
      <c r="P399" s="1">
        <f>SUM(H399:M399)</f>
        <v>127</v>
      </c>
      <c r="Q399" s="22">
        <v>1</v>
      </c>
      <c r="R399" s="22">
        <v>4</v>
      </c>
      <c r="S399" s="22">
        <v>0</v>
      </c>
      <c r="T399" s="22">
        <v>0</v>
      </c>
      <c r="U399" s="22">
        <v>0</v>
      </c>
      <c r="V399" s="22">
        <v>0</v>
      </c>
      <c r="W399" s="22">
        <v>1</v>
      </c>
      <c r="X399" s="22">
        <v>1</v>
      </c>
      <c r="Y399" s="22">
        <v>0</v>
      </c>
      <c r="Z399" s="22">
        <v>0</v>
      </c>
      <c r="AA399" s="22">
        <v>0</v>
      </c>
      <c r="AB399" s="22">
        <v>0</v>
      </c>
      <c r="AC399" s="22">
        <v>1</v>
      </c>
      <c r="AD399" s="22">
        <v>3</v>
      </c>
      <c r="AE399" s="22">
        <v>3</v>
      </c>
      <c r="AF399" s="22">
        <v>8</v>
      </c>
      <c r="AG399" s="1">
        <v>1</v>
      </c>
      <c r="AH399" s="1">
        <v>0</v>
      </c>
      <c r="AI399" s="1">
        <v>1</v>
      </c>
      <c r="AJ399" s="1">
        <v>0</v>
      </c>
      <c r="AK399" s="1">
        <v>0</v>
      </c>
      <c r="AL399" s="1">
        <v>13</v>
      </c>
      <c r="AM399" s="1">
        <v>1</v>
      </c>
      <c r="AN399" s="1">
        <v>1</v>
      </c>
      <c r="AO399" s="1">
        <v>1</v>
      </c>
      <c r="AP399" s="1">
        <v>6</v>
      </c>
      <c r="AQ399" s="22">
        <v>12</v>
      </c>
      <c r="AR399" s="22">
        <v>18</v>
      </c>
      <c r="AS399" s="22">
        <v>1</v>
      </c>
      <c r="AT399" s="22">
        <v>0</v>
      </c>
      <c r="AU399" s="22">
        <v>4</v>
      </c>
      <c r="AV399" s="22">
        <v>5</v>
      </c>
      <c r="AW399" s="22">
        <v>1</v>
      </c>
      <c r="AX399" s="22">
        <v>0</v>
      </c>
      <c r="AY399" s="22">
        <v>1</v>
      </c>
      <c r="AZ399" s="22">
        <v>0</v>
      </c>
      <c r="BA399" s="22">
        <v>0</v>
      </c>
      <c r="BB399" s="22">
        <v>0</v>
      </c>
      <c r="BC399" s="22">
        <v>1</v>
      </c>
      <c r="BD399" s="22">
        <v>0</v>
      </c>
      <c r="BE399" s="22">
        <v>1</v>
      </c>
    </row>
    <row r="400" spans="1:57" s="23" customFormat="1" ht="13.7" customHeight="1">
      <c r="A400" s="19" t="s">
        <v>1175</v>
      </c>
      <c r="B400" s="19" t="s">
        <v>1121</v>
      </c>
      <c r="C400" s="20" t="s">
        <v>1123</v>
      </c>
      <c r="D400" s="21">
        <v>0</v>
      </c>
      <c r="E400" s="21">
        <v>2</v>
      </c>
      <c r="F400" s="21" t="s">
        <v>1146</v>
      </c>
      <c r="G400" s="1">
        <v>4</v>
      </c>
      <c r="H400" s="22">
        <v>1</v>
      </c>
      <c r="I400" s="1">
        <v>0</v>
      </c>
      <c r="J400" s="1">
        <v>3</v>
      </c>
      <c r="K400" s="1">
        <v>0</v>
      </c>
      <c r="L400" s="1">
        <v>0</v>
      </c>
      <c r="M400" s="1">
        <v>2</v>
      </c>
      <c r="N400" s="1">
        <v>3</v>
      </c>
      <c r="O400" s="1">
        <v>3</v>
      </c>
      <c r="P400" s="1">
        <f t="shared" si="82"/>
        <v>6</v>
      </c>
      <c r="Q400" s="22">
        <v>1</v>
      </c>
      <c r="R400" s="22">
        <v>1</v>
      </c>
      <c r="S400" s="22">
        <v>0</v>
      </c>
      <c r="T400" s="22">
        <v>0</v>
      </c>
      <c r="U400" s="22">
        <v>0</v>
      </c>
      <c r="V400" s="22">
        <v>0</v>
      </c>
      <c r="W400" s="22">
        <v>0</v>
      </c>
      <c r="X400" s="22">
        <v>0</v>
      </c>
      <c r="Y400" s="22">
        <v>0</v>
      </c>
      <c r="Z400" s="22">
        <v>0</v>
      </c>
      <c r="AA400" s="22">
        <v>0</v>
      </c>
      <c r="AB400" s="22">
        <v>0</v>
      </c>
      <c r="AC400" s="22">
        <v>1</v>
      </c>
      <c r="AD400" s="22">
        <v>1</v>
      </c>
      <c r="AE400" s="22">
        <v>2</v>
      </c>
      <c r="AF400" s="22">
        <v>2</v>
      </c>
      <c r="AG400" s="1">
        <v>1</v>
      </c>
      <c r="AH400" s="22">
        <v>0</v>
      </c>
      <c r="AI400" s="1">
        <v>1</v>
      </c>
      <c r="AJ400" s="1">
        <v>0</v>
      </c>
      <c r="AK400" s="1">
        <v>0</v>
      </c>
      <c r="AL400" s="1">
        <v>4</v>
      </c>
      <c r="AM400" s="1">
        <v>1</v>
      </c>
      <c r="AN400" s="1">
        <v>0</v>
      </c>
      <c r="AO400" s="1">
        <v>0</v>
      </c>
      <c r="AP400" s="1">
        <v>4</v>
      </c>
      <c r="AQ400" s="22">
        <v>3</v>
      </c>
      <c r="AR400" s="22">
        <v>7</v>
      </c>
      <c r="AS400" s="22">
        <v>1</v>
      </c>
      <c r="AT400" s="22">
        <v>0</v>
      </c>
      <c r="AU400" s="22">
        <v>1</v>
      </c>
      <c r="AV400" s="22">
        <v>2</v>
      </c>
      <c r="AW400" s="22">
        <v>1</v>
      </c>
      <c r="AX400" s="22">
        <v>0</v>
      </c>
      <c r="AY400" s="22">
        <v>1</v>
      </c>
      <c r="AZ400" s="22">
        <v>0</v>
      </c>
      <c r="BA400" s="22">
        <v>0</v>
      </c>
      <c r="BB400" s="22">
        <v>0</v>
      </c>
      <c r="BC400" s="22">
        <v>0</v>
      </c>
      <c r="BD400" s="22">
        <v>0</v>
      </c>
      <c r="BE400" s="22">
        <v>0</v>
      </c>
    </row>
    <row r="401" spans="1:57" s="23" customFormat="1" ht="13.7" customHeight="1">
      <c r="A401" s="24"/>
      <c r="B401" s="24" t="s">
        <v>1136</v>
      </c>
      <c r="C401" s="24">
        <f>COUNTA(C399:C400)</f>
        <v>2</v>
      </c>
      <c r="D401" s="25">
        <f>COUNTIF(D399:D400,"併")</f>
        <v>0</v>
      </c>
      <c r="E401" s="25">
        <v>2</v>
      </c>
      <c r="F401" s="25"/>
      <c r="G401" s="26">
        <f>SUM(G399:G400)</f>
        <v>13</v>
      </c>
      <c r="H401" s="26">
        <f t="shared" ref="H401:AE401" si="89">SUM(H399:H400)</f>
        <v>21</v>
      </c>
      <c r="I401" s="26">
        <f t="shared" si="89"/>
        <v>19</v>
      </c>
      <c r="J401" s="26">
        <f t="shared" si="89"/>
        <v>27</v>
      </c>
      <c r="K401" s="26">
        <f t="shared" si="89"/>
        <v>23</v>
      </c>
      <c r="L401" s="26">
        <f t="shared" si="89"/>
        <v>23</v>
      </c>
      <c r="M401" s="26">
        <f t="shared" si="89"/>
        <v>20</v>
      </c>
      <c r="N401" s="26">
        <f t="shared" si="89"/>
        <v>65</v>
      </c>
      <c r="O401" s="26">
        <f t="shared" si="89"/>
        <v>68</v>
      </c>
      <c r="P401" s="26">
        <f t="shared" si="89"/>
        <v>133</v>
      </c>
      <c r="Q401" s="26">
        <f t="shared" si="89"/>
        <v>2</v>
      </c>
      <c r="R401" s="26">
        <f t="shared" si="89"/>
        <v>5</v>
      </c>
      <c r="S401" s="26">
        <f t="shared" si="89"/>
        <v>0</v>
      </c>
      <c r="T401" s="26">
        <f t="shared" si="89"/>
        <v>0</v>
      </c>
      <c r="U401" s="26">
        <f t="shared" si="89"/>
        <v>0</v>
      </c>
      <c r="V401" s="26">
        <f t="shared" si="89"/>
        <v>0</v>
      </c>
      <c r="W401" s="26">
        <f t="shared" si="89"/>
        <v>1</v>
      </c>
      <c r="X401" s="26">
        <f t="shared" si="89"/>
        <v>1</v>
      </c>
      <c r="Y401" s="26">
        <f t="shared" si="89"/>
        <v>0</v>
      </c>
      <c r="Z401" s="26">
        <f t="shared" si="89"/>
        <v>0</v>
      </c>
      <c r="AA401" s="26">
        <f t="shared" si="89"/>
        <v>0</v>
      </c>
      <c r="AB401" s="26">
        <f t="shared" si="89"/>
        <v>0</v>
      </c>
      <c r="AC401" s="26">
        <f t="shared" si="89"/>
        <v>2</v>
      </c>
      <c r="AD401" s="26">
        <f t="shared" si="89"/>
        <v>4</v>
      </c>
      <c r="AE401" s="26">
        <f t="shared" si="89"/>
        <v>5</v>
      </c>
      <c r="AF401" s="26">
        <f>SUM(AF399:AF400)</f>
        <v>10</v>
      </c>
      <c r="AG401" s="26">
        <f>SUM(AG399:AG400)</f>
        <v>2</v>
      </c>
      <c r="AH401" s="26">
        <f t="shared" ref="AH401:BE401" si="90">SUM(AH399:AH400)</f>
        <v>0</v>
      </c>
      <c r="AI401" s="26">
        <f t="shared" si="90"/>
        <v>2</v>
      </c>
      <c r="AJ401" s="26">
        <f t="shared" si="90"/>
        <v>0</v>
      </c>
      <c r="AK401" s="26">
        <f t="shared" si="90"/>
        <v>0</v>
      </c>
      <c r="AL401" s="26">
        <f t="shared" si="90"/>
        <v>17</v>
      </c>
      <c r="AM401" s="26">
        <f t="shared" si="90"/>
        <v>2</v>
      </c>
      <c r="AN401" s="26">
        <f t="shared" si="90"/>
        <v>1</v>
      </c>
      <c r="AO401" s="26">
        <f t="shared" si="90"/>
        <v>1</v>
      </c>
      <c r="AP401" s="26">
        <f t="shared" si="90"/>
        <v>10</v>
      </c>
      <c r="AQ401" s="26">
        <f t="shared" si="90"/>
        <v>15</v>
      </c>
      <c r="AR401" s="26">
        <f t="shared" si="90"/>
        <v>25</v>
      </c>
      <c r="AS401" s="26">
        <f t="shared" si="90"/>
        <v>2</v>
      </c>
      <c r="AT401" s="26">
        <f t="shared" si="90"/>
        <v>0</v>
      </c>
      <c r="AU401" s="26">
        <f t="shared" si="90"/>
        <v>5</v>
      </c>
      <c r="AV401" s="26">
        <f t="shared" si="90"/>
        <v>7</v>
      </c>
      <c r="AW401" s="26">
        <f t="shared" si="90"/>
        <v>2</v>
      </c>
      <c r="AX401" s="26">
        <f t="shared" si="90"/>
        <v>0</v>
      </c>
      <c r="AY401" s="26">
        <f t="shared" si="90"/>
        <v>2</v>
      </c>
      <c r="AZ401" s="26">
        <f t="shared" si="90"/>
        <v>0</v>
      </c>
      <c r="BA401" s="26">
        <f t="shared" si="90"/>
        <v>0</v>
      </c>
      <c r="BB401" s="26">
        <f t="shared" si="90"/>
        <v>0</v>
      </c>
      <c r="BC401" s="26">
        <f t="shared" si="90"/>
        <v>1</v>
      </c>
      <c r="BD401" s="26">
        <f t="shared" si="90"/>
        <v>0</v>
      </c>
      <c r="BE401" s="26">
        <f t="shared" si="90"/>
        <v>1</v>
      </c>
    </row>
    <row r="402" spans="1:57" s="23" customFormat="1" ht="13.7" customHeight="1">
      <c r="A402" s="19" t="s">
        <v>1175</v>
      </c>
      <c r="B402" s="19" t="s">
        <v>1124</v>
      </c>
      <c r="C402" s="20" t="s">
        <v>1125</v>
      </c>
      <c r="D402" s="21">
        <v>0</v>
      </c>
      <c r="E402" s="21">
        <v>1</v>
      </c>
      <c r="F402" s="21" t="s">
        <v>1146</v>
      </c>
      <c r="G402" s="1">
        <v>8</v>
      </c>
      <c r="H402" s="1">
        <v>17</v>
      </c>
      <c r="I402" s="1">
        <v>28</v>
      </c>
      <c r="J402" s="1">
        <v>26</v>
      </c>
      <c r="K402" s="1">
        <v>20</v>
      </c>
      <c r="L402" s="1">
        <v>23</v>
      </c>
      <c r="M402" s="1">
        <v>27</v>
      </c>
      <c r="N402" s="1">
        <v>73</v>
      </c>
      <c r="O402" s="1">
        <v>68</v>
      </c>
      <c r="P402" s="1">
        <f t="shared" si="82"/>
        <v>141</v>
      </c>
      <c r="Q402" s="22">
        <v>1</v>
      </c>
      <c r="R402" s="22">
        <v>1</v>
      </c>
      <c r="S402" s="22">
        <v>0</v>
      </c>
      <c r="T402" s="22">
        <v>0</v>
      </c>
      <c r="U402" s="22">
        <v>0</v>
      </c>
      <c r="V402" s="22">
        <v>0</v>
      </c>
      <c r="W402" s="22">
        <v>0</v>
      </c>
      <c r="X402" s="22">
        <v>0</v>
      </c>
      <c r="Y402" s="22">
        <v>0</v>
      </c>
      <c r="Z402" s="22">
        <v>0</v>
      </c>
      <c r="AA402" s="22">
        <v>0</v>
      </c>
      <c r="AB402" s="22">
        <v>0</v>
      </c>
      <c r="AC402" s="22">
        <v>1</v>
      </c>
      <c r="AD402" s="22">
        <v>2</v>
      </c>
      <c r="AE402" s="22">
        <v>2</v>
      </c>
      <c r="AF402" s="22">
        <v>3</v>
      </c>
      <c r="AG402" s="1">
        <v>1</v>
      </c>
      <c r="AH402" s="1">
        <v>0</v>
      </c>
      <c r="AI402" s="1">
        <v>1</v>
      </c>
      <c r="AJ402" s="1">
        <v>0</v>
      </c>
      <c r="AK402" s="1">
        <v>0</v>
      </c>
      <c r="AL402" s="1">
        <v>11</v>
      </c>
      <c r="AM402" s="1">
        <v>1</v>
      </c>
      <c r="AN402" s="1">
        <v>1</v>
      </c>
      <c r="AO402" s="1">
        <v>0</v>
      </c>
      <c r="AP402" s="1">
        <v>7</v>
      </c>
      <c r="AQ402" s="22">
        <v>8</v>
      </c>
      <c r="AR402" s="22">
        <v>15</v>
      </c>
      <c r="AS402" s="22">
        <v>1</v>
      </c>
      <c r="AT402" s="22">
        <v>0</v>
      </c>
      <c r="AU402" s="22">
        <v>4</v>
      </c>
      <c r="AV402" s="22">
        <v>5</v>
      </c>
      <c r="AW402" s="22">
        <v>1</v>
      </c>
      <c r="AX402" s="22">
        <v>2</v>
      </c>
      <c r="AY402" s="22">
        <v>1</v>
      </c>
      <c r="AZ402" s="22">
        <v>0</v>
      </c>
      <c r="BA402" s="22">
        <v>0</v>
      </c>
      <c r="BB402" s="22">
        <v>0</v>
      </c>
      <c r="BC402" s="22">
        <v>1</v>
      </c>
      <c r="BD402" s="22">
        <v>0</v>
      </c>
      <c r="BE402" s="22">
        <v>1</v>
      </c>
    </row>
    <row r="403" spans="1:57" s="23" customFormat="1" ht="13.7" customHeight="1">
      <c r="A403" s="19" t="s">
        <v>1175</v>
      </c>
      <c r="B403" s="19" t="s">
        <v>1124</v>
      </c>
      <c r="C403" s="20" t="s">
        <v>360</v>
      </c>
      <c r="D403" s="21">
        <v>0</v>
      </c>
      <c r="E403" s="21">
        <v>1</v>
      </c>
      <c r="F403" s="21" t="s">
        <v>1146</v>
      </c>
      <c r="G403" s="1">
        <v>5</v>
      </c>
      <c r="H403" s="1">
        <v>7</v>
      </c>
      <c r="I403" s="1">
        <v>6</v>
      </c>
      <c r="J403" s="1">
        <v>5</v>
      </c>
      <c r="K403" s="1">
        <v>4</v>
      </c>
      <c r="L403" s="1">
        <v>6</v>
      </c>
      <c r="M403" s="1">
        <v>4</v>
      </c>
      <c r="N403" s="1">
        <v>13</v>
      </c>
      <c r="O403" s="1">
        <v>19</v>
      </c>
      <c r="P403" s="1">
        <f t="shared" si="82"/>
        <v>32</v>
      </c>
      <c r="Q403" s="22">
        <v>1</v>
      </c>
      <c r="R403" s="22">
        <v>1</v>
      </c>
      <c r="S403" s="22">
        <v>0</v>
      </c>
      <c r="T403" s="22">
        <v>0</v>
      </c>
      <c r="U403" s="22">
        <v>0</v>
      </c>
      <c r="V403" s="22">
        <v>0</v>
      </c>
      <c r="W403" s="22">
        <v>0</v>
      </c>
      <c r="X403" s="22">
        <v>0</v>
      </c>
      <c r="Y403" s="22">
        <v>0</v>
      </c>
      <c r="Z403" s="22">
        <v>0</v>
      </c>
      <c r="AA403" s="22">
        <v>0</v>
      </c>
      <c r="AB403" s="22">
        <v>0</v>
      </c>
      <c r="AC403" s="22">
        <v>0</v>
      </c>
      <c r="AD403" s="22">
        <v>0</v>
      </c>
      <c r="AE403" s="22">
        <v>1</v>
      </c>
      <c r="AF403" s="22">
        <v>1</v>
      </c>
      <c r="AG403" s="1">
        <v>1</v>
      </c>
      <c r="AH403" s="1">
        <v>0</v>
      </c>
      <c r="AI403" s="1">
        <v>1</v>
      </c>
      <c r="AJ403" s="1">
        <v>0</v>
      </c>
      <c r="AK403" s="1">
        <v>0</v>
      </c>
      <c r="AL403" s="1">
        <v>5</v>
      </c>
      <c r="AM403" s="1">
        <v>1</v>
      </c>
      <c r="AN403" s="1">
        <v>0</v>
      </c>
      <c r="AO403" s="1">
        <v>0</v>
      </c>
      <c r="AP403" s="1">
        <v>4</v>
      </c>
      <c r="AQ403" s="22">
        <v>4</v>
      </c>
      <c r="AR403" s="22">
        <v>8</v>
      </c>
      <c r="AS403" s="22">
        <v>1</v>
      </c>
      <c r="AT403" s="22">
        <v>0</v>
      </c>
      <c r="AU403" s="22">
        <v>2</v>
      </c>
      <c r="AV403" s="22">
        <v>3</v>
      </c>
      <c r="AW403" s="22">
        <v>1</v>
      </c>
      <c r="AX403" s="22">
        <v>1</v>
      </c>
      <c r="AY403" s="22">
        <v>1</v>
      </c>
      <c r="AZ403" s="22">
        <v>0</v>
      </c>
      <c r="BA403" s="22">
        <v>0</v>
      </c>
      <c r="BB403" s="22">
        <v>0</v>
      </c>
      <c r="BC403" s="22">
        <v>0</v>
      </c>
      <c r="BD403" s="22">
        <v>0</v>
      </c>
      <c r="BE403" s="22">
        <v>0</v>
      </c>
    </row>
    <row r="404" spans="1:57" s="23" customFormat="1" ht="13.7" customHeight="1">
      <c r="A404" s="24"/>
      <c r="B404" s="24" t="s">
        <v>1136</v>
      </c>
      <c r="C404" s="24">
        <f>COUNTA(C402:C403)</f>
        <v>2</v>
      </c>
      <c r="D404" s="25">
        <f>COUNTIF(D402:D403,"併")</f>
        <v>0</v>
      </c>
      <c r="E404" s="25">
        <v>2</v>
      </c>
      <c r="F404" s="25"/>
      <c r="G404" s="26">
        <f>SUM(G402:G403)</f>
        <v>13</v>
      </c>
      <c r="H404" s="26">
        <f t="shared" ref="H404:AE404" si="91">SUM(H402:H403)</f>
        <v>24</v>
      </c>
      <c r="I404" s="26">
        <f t="shared" si="91"/>
        <v>34</v>
      </c>
      <c r="J404" s="26">
        <f t="shared" si="91"/>
        <v>31</v>
      </c>
      <c r="K404" s="26">
        <f t="shared" si="91"/>
        <v>24</v>
      </c>
      <c r="L404" s="26">
        <f t="shared" si="91"/>
        <v>29</v>
      </c>
      <c r="M404" s="26">
        <f t="shared" si="91"/>
        <v>31</v>
      </c>
      <c r="N404" s="26">
        <f t="shared" si="91"/>
        <v>86</v>
      </c>
      <c r="O404" s="26">
        <f t="shared" si="91"/>
        <v>87</v>
      </c>
      <c r="P404" s="26">
        <f t="shared" si="91"/>
        <v>173</v>
      </c>
      <c r="Q404" s="26">
        <f t="shared" si="91"/>
        <v>2</v>
      </c>
      <c r="R404" s="26">
        <f t="shared" si="91"/>
        <v>2</v>
      </c>
      <c r="S404" s="26">
        <f t="shared" si="91"/>
        <v>0</v>
      </c>
      <c r="T404" s="26">
        <f t="shared" si="91"/>
        <v>0</v>
      </c>
      <c r="U404" s="26">
        <f t="shared" si="91"/>
        <v>0</v>
      </c>
      <c r="V404" s="26">
        <f t="shared" si="91"/>
        <v>0</v>
      </c>
      <c r="W404" s="26">
        <f t="shared" si="91"/>
        <v>0</v>
      </c>
      <c r="X404" s="26">
        <f t="shared" si="91"/>
        <v>0</v>
      </c>
      <c r="Y404" s="26">
        <f t="shared" si="91"/>
        <v>0</v>
      </c>
      <c r="Z404" s="26">
        <f t="shared" si="91"/>
        <v>0</v>
      </c>
      <c r="AA404" s="26">
        <f t="shared" si="91"/>
        <v>0</v>
      </c>
      <c r="AB404" s="26">
        <f t="shared" si="91"/>
        <v>0</v>
      </c>
      <c r="AC404" s="26">
        <f t="shared" si="91"/>
        <v>1</v>
      </c>
      <c r="AD404" s="26">
        <f t="shared" si="91"/>
        <v>2</v>
      </c>
      <c r="AE404" s="26">
        <f t="shared" si="91"/>
        <v>3</v>
      </c>
      <c r="AF404" s="26">
        <f>SUM(AF402:AF403)</f>
        <v>4</v>
      </c>
      <c r="AG404" s="26">
        <f>SUM(AG402:AG403)</f>
        <v>2</v>
      </c>
      <c r="AH404" s="26">
        <f t="shared" ref="AH404:BE404" si="92">SUM(AH402:AH403)</f>
        <v>0</v>
      </c>
      <c r="AI404" s="26">
        <f t="shared" si="92"/>
        <v>2</v>
      </c>
      <c r="AJ404" s="26">
        <f t="shared" si="92"/>
        <v>0</v>
      </c>
      <c r="AK404" s="26">
        <f t="shared" si="92"/>
        <v>0</v>
      </c>
      <c r="AL404" s="26">
        <f t="shared" si="92"/>
        <v>16</v>
      </c>
      <c r="AM404" s="26">
        <f t="shared" si="92"/>
        <v>2</v>
      </c>
      <c r="AN404" s="26">
        <f t="shared" si="92"/>
        <v>1</v>
      </c>
      <c r="AO404" s="26">
        <f t="shared" si="92"/>
        <v>0</v>
      </c>
      <c r="AP404" s="26">
        <f t="shared" si="92"/>
        <v>11</v>
      </c>
      <c r="AQ404" s="26">
        <f t="shared" si="92"/>
        <v>12</v>
      </c>
      <c r="AR404" s="26">
        <f t="shared" si="92"/>
        <v>23</v>
      </c>
      <c r="AS404" s="26">
        <f t="shared" si="92"/>
        <v>2</v>
      </c>
      <c r="AT404" s="26">
        <f t="shared" si="92"/>
        <v>0</v>
      </c>
      <c r="AU404" s="26">
        <f t="shared" si="92"/>
        <v>6</v>
      </c>
      <c r="AV404" s="26">
        <f t="shared" si="92"/>
        <v>8</v>
      </c>
      <c r="AW404" s="26">
        <f t="shared" si="92"/>
        <v>2</v>
      </c>
      <c r="AX404" s="26">
        <f t="shared" si="92"/>
        <v>3</v>
      </c>
      <c r="AY404" s="26">
        <f t="shared" si="92"/>
        <v>2</v>
      </c>
      <c r="AZ404" s="26">
        <f t="shared" si="92"/>
        <v>0</v>
      </c>
      <c r="BA404" s="26">
        <f t="shared" si="92"/>
        <v>0</v>
      </c>
      <c r="BB404" s="26">
        <f t="shared" si="92"/>
        <v>0</v>
      </c>
      <c r="BC404" s="26">
        <f t="shared" si="92"/>
        <v>1</v>
      </c>
      <c r="BD404" s="26">
        <f t="shared" si="92"/>
        <v>0</v>
      </c>
      <c r="BE404" s="26">
        <f t="shared" si="92"/>
        <v>1</v>
      </c>
    </row>
    <row r="405" spans="1:57" s="23" customFormat="1" ht="13.7" customHeight="1">
      <c r="A405" s="19" t="s">
        <v>1175</v>
      </c>
      <c r="B405" s="19" t="s">
        <v>361</v>
      </c>
      <c r="C405" s="20" t="s">
        <v>362</v>
      </c>
      <c r="D405" s="21">
        <v>0</v>
      </c>
      <c r="E405" s="21">
        <v>1</v>
      </c>
      <c r="F405" s="21" t="s">
        <v>1146</v>
      </c>
      <c r="G405" s="1">
        <v>14</v>
      </c>
      <c r="H405" s="1">
        <v>48</v>
      </c>
      <c r="I405" s="1">
        <v>46</v>
      </c>
      <c r="J405" s="1">
        <v>45</v>
      </c>
      <c r="K405" s="1">
        <v>33</v>
      </c>
      <c r="L405" s="1">
        <v>45</v>
      </c>
      <c r="M405" s="1">
        <v>33</v>
      </c>
      <c r="N405" s="1">
        <v>151</v>
      </c>
      <c r="O405" s="1">
        <v>99</v>
      </c>
      <c r="P405" s="1">
        <f t="shared" si="82"/>
        <v>250</v>
      </c>
      <c r="Q405" s="22">
        <v>1</v>
      </c>
      <c r="R405" s="22">
        <v>3</v>
      </c>
      <c r="S405" s="22">
        <v>0</v>
      </c>
      <c r="T405" s="22">
        <v>0</v>
      </c>
      <c r="U405" s="22">
        <v>1</v>
      </c>
      <c r="V405" s="22">
        <v>1</v>
      </c>
      <c r="W405" s="22">
        <v>0</v>
      </c>
      <c r="X405" s="22">
        <v>0</v>
      </c>
      <c r="Y405" s="22">
        <v>0</v>
      </c>
      <c r="Z405" s="22">
        <v>0</v>
      </c>
      <c r="AA405" s="22">
        <v>1</v>
      </c>
      <c r="AB405" s="22">
        <v>1</v>
      </c>
      <c r="AC405" s="22">
        <v>1</v>
      </c>
      <c r="AD405" s="22">
        <v>3</v>
      </c>
      <c r="AE405" s="22">
        <v>4</v>
      </c>
      <c r="AF405" s="22">
        <v>8</v>
      </c>
      <c r="AG405" s="1">
        <v>1</v>
      </c>
      <c r="AH405" s="1">
        <v>0</v>
      </c>
      <c r="AI405" s="1">
        <v>1</v>
      </c>
      <c r="AJ405" s="1">
        <v>0</v>
      </c>
      <c r="AK405" s="1">
        <v>0</v>
      </c>
      <c r="AL405" s="1">
        <v>19</v>
      </c>
      <c r="AM405" s="1">
        <v>1</v>
      </c>
      <c r="AN405" s="1">
        <v>2</v>
      </c>
      <c r="AO405" s="1">
        <v>0</v>
      </c>
      <c r="AP405" s="1">
        <v>13</v>
      </c>
      <c r="AQ405" s="22">
        <v>11</v>
      </c>
      <c r="AR405" s="22">
        <v>24</v>
      </c>
      <c r="AS405" s="22">
        <v>1</v>
      </c>
      <c r="AT405" s="22">
        <v>0</v>
      </c>
      <c r="AU405" s="22">
        <v>2</v>
      </c>
      <c r="AV405" s="22">
        <v>3</v>
      </c>
      <c r="AW405" s="22">
        <v>1</v>
      </c>
      <c r="AX405" s="22">
        <v>4</v>
      </c>
      <c r="AY405" s="22">
        <v>1</v>
      </c>
      <c r="AZ405" s="22">
        <v>1</v>
      </c>
      <c r="BA405" s="22">
        <v>0</v>
      </c>
      <c r="BB405" s="22">
        <v>0</v>
      </c>
      <c r="BC405" s="22">
        <v>0</v>
      </c>
      <c r="BD405" s="22">
        <v>0</v>
      </c>
      <c r="BE405" s="22">
        <v>0</v>
      </c>
    </row>
    <row r="406" spans="1:57" ht="13.7" customHeight="1">
      <c r="A406" s="19" t="s">
        <v>1175</v>
      </c>
      <c r="B406" s="19" t="s">
        <v>361</v>
      </c>
      <c r="C406" s="20" t="s">
        <v>363</v>
      </c>
      <c r="D406" s="21">
        <v>0</v>
      </c>
      <c r="E406" s="21">
        <v>1</v>
      </c>
      <c r="F406" s="21" t="s">
        <v>1146</v>
      </c>
      <c r="G406" s="1">
        <v>5</v>
      </c>
      <c r="H406" s="1">
        <v>12</v>
      </c>
      <c r="I406" s="1">
        <v>2</v>
      </c>
      <c r="J406" s="1">
        <v>4</v>
      </c>
      <c r="K406" s="1">
        <v>3</v>
      </c>
      <c r="L406" s="1">
        <v>4</v>
      </c>
      <c r="M406" s="1">
        <v>1</v>
      </c>
      <c r="N406" s="1">
        <v>17</v>
      </c>
      <c r="O406" s="1">
        <v>9</v>
      </c>
      <c r="P406" s="1">
        <f t="shared" si="82"/>
        <v>26</v>
      </c>
      <c r="Q406" s="22">
        <v>0</v>
      </c>
      <c r="R406" s="22">
        <v>0</v>
      </c>
      <c r="S406" s="22">
        <v>0</v>
      </c>
      <c r="T406" s="22">
        <v>0</v>
      </c>
      <c r="U406" s="22">
        <v>1</v>
      </c>
      <c r="V406" s="22">
        <v>1</v>
      </c>
      <c r="W406" s="22">
        <v>0</v>
      </c>
      <c r="X406" s="22">
        <v>0</v>
      </c>
      <c r="Y406" s="22">
        <v>0</v>
      </c>
      <c r="Z406" s="22">
        <v>0</v>
      </c>
      <c r="AA406" s="22">
        <v>0</v>
      </c>
      <c r="AB406" s="22">
        <v>0</v>
      </c>
      <c r="AC406" s="22">
        <v>0</v>
      </c>
      <c r="AD406" s="22">
        <v>0</v>
      </c>
      <c r="AE406" s="22">
        <v>1</v>
      </c>
      <c r="AF406" s="22">
        <v>1</v>
      </c>
      <c r="AG406" s="1">
        <v>1</v>
      </c>
      <c r="AH406" s="1">
        <v>0</v>
      </c>
      <c r="AI406" s="1">
        <v>1</v>
      </c>
      <c r="AJ406" s="1">
        <v>0</v>
      </c>
      <c r="AK406" s="1">
        <v>0</v>
      </c>
      <c r="AL406" s="1">
        <v>5</v>
      </c>
      <c r="AM406" s="1">
        <v>1</v>
      </c>
      <c r="AN406" s="1">
        <v>0</v>
      </c>
      <c r="AO406" s="1">
        <v>1</v>
      </c>
      <c r="AP406" s="1">
        <v>6</v>
      </c>
      <c r="AQ406" s="22">
        <v>3</v>
      </c>
      <c r="AR406" s="22">
        <v>9</v>
      </c>
      <c r="AS406" s="22">
        <v>0</v>
      </c>
      <c r="AT406" s="22">
        <v>0</v>
      </c>
      <c r="AU406" s="22">
        <v>2</v>
      </c>
      <c r="AV406" s="22">
        <v>2</v>
      </c>
      <c r="AW406" s="22">
        <v>1</v>
      </c>
      <c r="AX406" s="22">
        <v>1</v>
      </c>
      <c r="AY406" s="22">
        <v>1</v>
      </c>
      <c r="AZ406" s="22">
        <v>0</v>
      </c>
      <c r="BA406" s="22">
        <v>0</v>
      </c>
      <c r="BB406" s="22">
        <v>0</v>
      </c>
      <c r="BC406" s="22">
        <v>0</v>
      </c>
      <c r="BD406" s="22">
        <v>0</v>
      </c>
      <c r="BE406" s="22">
        <v>0</v>
      </c>
    </row>
    <row r="407" spans="1:57" s="23" customFormat="1" ht="13.7" customHeight="1">
      <c r="A407" s="24"/>
      <c r="B407" s="24" t="s">
        <v>1136</v>
      </c>
      <c r="C407" s="24">
        <f>COUNTA(C405:C406)</f>
        <v>2</v>
      </c>
      <c r="D407" s="25">
        <f>COUNTIF(D405:D406,"併")</f>
        <v>0</v>
      </c>
      <c r="E407" s="25">
        <v>2</v>
      </c>
      <c r="F407" s="25"/>
      <c r="G407" s="26">
        <f>SUM(G405:G406)</f>
        <v>19</v>
      </c>
      <c r="H407" s="26">
        <f t="shared" ref="H407:AE407" si="93">SUM(H405:H406)</f>
        <v>60</v>
      </c>
      <c r="I407" s="26">
        <f t="shared" si="93"/>
        <v>48</v>
      </c>
      <c r="J407" s="26">
        <f t="shared" si="93"/>
        <v>49</v>
      </c>
      <c r="K407" s="26">
        <f t="shared" si="93"/>
        <v>36</v>
      </c>
      <c r="L407" s="26">
        <f t="shared" si="93"/>
        <v>49</v>
      </c>
      <c r="M407" s="26">
        <f t="shared" si="93"/>
        <v>34</v>
      </c>
      <c r="N407" s="26">
        <f t="shared" si="93"/>
        <v>168</v>
      </c>
      <c r="O407" s="26">
        <f t="shared" si="93"/>
        <v>108</v>
      </c>
      <c r="P407" s="26">
        <f t="shared" si="93"/>
        <v>276</v>
      </c>
      <c r="Q407" s="26">
        <f t="shared" si="93"/>
        <v>1</v>
      </c>
      <c r="R407" s="26">
        <f t="shared" si="93"/>
        <v>3</v>
      </c>
      <c r="S407" s="26">
        <f t="shared" si="93"/>
        <v>0</v>
      </c>
      <c r="T407" s="26">
        <f t="shared" si="93"/>
        <v>0</v>
      </c>
      <c r="U407" s="26">
        <f t="shared" si="93"/>
        <v>2</v>
      </c>
      <c r="V407" s="26">
        <f t="shared" si="93"/>
        <v>2</v>
      </c>
      <c r="W407" s="26">
        <f t="shared" si="93"/>
        <v>0</v>
      </c>
      <c r="X407" s="26">
        <f t="shared" si="93"/>
        <v>0</v>
      </c>
      <c r="Y407" s="26">
        <f t="shared" si="93"/>
        <v>0</v>
      </c>
      <c r="Z407" s="26">
        <f t="shared" si="93"/>
        <v>0</v>
      </c>
      <c r="AA407" s="26">
        <f t="shared" si="93"/>
        <v>1</v>
      </c>
      <c r="AB407" s="26">
        <f t="shared" si="93"/>
        <v>1</v>
      </c>
      <c r="AC407" s="26">
        <f t="shared" si="93"/>
        <v>1</v>
      </c>
      <c r="AD407" s="26">
        <f t="shared" si="93"/>
        <v>3</v>
      </c>
      <c r="AE407" s="26">
        <f t="shared" si="93"/>
        <v>5</v>
      </c>
      <c r="AF407" s="26">
        <f>SUM(AF405:AF406)</f>
        <v>9</v>
      </c>
      <c r="AG407" s="26">
        <f>SUM(AG405:AG406)</f>
        <v>2</v>
      </c>
      <c r="AH407" s="26">
        <f t="shared" ref="AH407:BE407" si="94">SUM(AH405:AH406)</f>
        <v>0</v>
      </c>
      <c r="AI407" s="26">
        <f t="shared" si="94"/>
        <v>2</v>
      </c>
      <c r="AJ407" s="26">
        <f t="shared" si="94"/>
        <v>0</v>
      </c>
      <c r="AK407" s="26">
        <f t="shared" si="94"/>
        <v>0</v>
      </c>
      <c r="AL407" s="26">
        <f t="shared" si="94"/>
        <v>24</v>
      </c>
      <c r="AM407" s="26">
        <f t="shared" si="94"/>
        <v>2</v>
      </c>
      <c r="AN407" s="26">
        <f t="shared" si="94"/>
        <v>2</v>
      </c>
      <c r="AO407" s="26">
        <f t="shared" si="94"/>
        <v>1</v>
      </c>
      <c r="AP407" s="26">
        <f t="shared" si="94"/>
        <v>19</v>
      </c>
      <c r="AQ407" s="26">
        <f t="shared" si="94"/>
        <v>14</v>
      </c>
      <c r="AR407" s="26">
        <f t="shared" si="94"/>
        <v>33</v>
      </c>
      <c r="AS407" s="26">
        <f t="shared" si="94"/>
        <v>1</v>
      </c>
      <c r="AT407" s="26">
        <f t="shared" si="94"/>
        <v>0</v>
      </c>
      <c r="AU407" s="26">
        <f t="shared" si="94"/>
        <v>4</v>
      </c>
      <c r="AV407" s="26">
        <f t="shared" si="94"/>
        <v>5</v>
      </c>
      <c r="AW407" s="26">
        <f t="shared" si="94"/>
        <v>2</v>
      </c>
      <c r="AX407" s="26">
        <f t="shared" si="94"/>
        <v>5</v>
      </c>
      <c r="AY407" s="26">
        <f t="shared" si="94"/>
        <v>2</v>
      </c>
      <c r="AZ407" s="26">
        <f t="shared" si="94"/>
        <v>1</v>
      </c>
      <c r="BA407" s="26">
        <f t="shared" si="94"/>
        <v>0</v>
      </c>
      <c r="BB407" s="26">
        <f t="shared" si="94"/>
        <v>0</v>
      </c>
      <c r="BC407" s="26">
        <f t="shared" si="94"/>
        <v>0</v>
      </c>
      <c r="BD407" s="26">
        <f t="shared" si="94"/>
        <v>0</v>
      </c>
      <c r="BE407" s="26">
        <f t="shared" si="94"/>
        <v>0</v>
      </c>
    </row>
    <row r="408" spans="1:57" ht="13.7" customHeight="1">
      <c r="A408" s="19" t="s">
        <v>1175</v>
      </c>
      <c r="B408" s="19" t="s">
        <v>364</v>
      </c>
      <c r="C408" s="20" t="s">
        <v>365</v>
      </c>
      <c r="D408" s="21">
        <v>0</v>
      </c>
      <c r="E408" s="21">
        <v>2</v>
      </c>
      <c r="F408" s="21" t="s">
        <v>1146</v>
      </c>
      <c r="G408" s="1">
        <v>7</v>
      </c>
      <c r="H408" s="1">
        <v>13</v>
      </c>
      <c r="I408" s="1">
        <v>13</v>
      </c>
      <c r="J408" s="1">
        <v>15</v>
      </c>
      <c r="K408" s="1">
        <v>19</v>
      </c>
      <c r="L408" s="1">
        <v>20</v>
      </c>
      <c r="M408" s="1">
        <v>8</v>
      </c>
      <c r="N408" s="1">
        <v>50</v>
      </c>
      <c r="O408" s="1">
        <v>38</v>
      </c>
      <c r="P408" s="1">
        <f t="shared" si="82"/>
        <v>88</v>
      </c>
      <c r="Q408" s="22">
        <v>1</v>
      </c>
      <c r="R408" s="22">
        <v>2</v>
      </c>
      <c r="S408" s="22">
        <v>0</v>
      </c>
      <c r="T408" s="22">
        <v>0</v>
      </c>
      <c r="U408" s="22">
        <v>0</v>
      </c>
      <c r="V408" s="22">
        <v>0</v>
      </c>
      <c r="W408" s="22">
        <v>0</v>
      </c>
      <c r="X408" s="22">
        <v>0</v>
      </c>
      <c r="Y408" s="22">
        <v>0</v>
      </c>
      <c r="Z408" s="22">
        <v>0</v>
      </c>
      <c r="AA408" s="22">
        <v>0</v>
      </c>
      <c r="AB408" s="22">
        <v>0</v>
      </c>
      <c r="AC408" s="22">
        <v>0</v>
      </c>
      <c r="AD408" s="22">
        <v>0</v>
      </c>
      <c r="AE408" s="22">
        <v>1</v>
      </c>
      <c r="AF408" s="22">
        <v>2</v>
      </c>
      <c r="AG408" s="1">
        <v>1</v>
      </c>
      <c r="AH408" s="1">
        <v>0</v>
      </c>
      <c r="AI408" s="1">
        <v>1</v>
      </c>
      <c r="AJ408" s="1">
        <v>0</v>
      </c>
      <c r="AK408" s="1">
        <v>0</v>
      </c>
      <c r="AL408" s="1">
        <v>7</v>
      </c>
      <c r="AM408" s="1">
        <v>1</v>
      </c>
      <c r="AN408" s="1">
        <v>1</v>
      </c>
      <c r="AO408" s="1">
        <v>0</v>
      </c>
      <c r="AP408" s="1">
        <v>5</v>
      </c>
      <c r="AQ408" s="22">
        <v>6</v>
      </c>
      <c r="AR408" s="22">
        <v>11</v>
      </c>
      <c r="AS408" s="22">
        <v>1</v>
      </c>
      <c r="AT408" s="22">
        <v>0</v>
      </c>
      <c r="AU408" s="22">
        <v>3</v>
      </c>
      <c r="AV408" s="22">
        <v>4</v>
      </c>
      <c r="AW408" s="22">
        <v>1</v>
      </c>
      <c r="AX408" s="22">
        <v>1</v>
      </c>
      <c r="AY408" s="22">
        <v>1</v>
      </c>
      <c r="AZ408" s="22">
        <v>0</v>
      </c>
      <c r="BA408" s="22">
        <v>0</v>
      </c>
      <c r="BB408" s="22">
        <v>0</v>
      </c>
      <c r="BC408" s="22">
        <v>0</v>
      </c>
      <c r="BD408" s="22">
        <v>0</v>
      </c>
      <c r="BE408" s="22">
        <v>0</v>
      </c>
    </row>
    <row r="409" spans="1:57" s="23" customFormat="1" ht="13.7" customHeight="1">
      <c r="A409" s="19" t="s">
        <v>1175</v>
      </c>
      <c r="B409" s="19" t="s">
        <v>364</v>
      </c>
      <c r="C409" s="20" t="s">
        <v>366</v>
      </c>
      <c r="D409" s="21">
        <v>0</v>
      </c>
      <c r="E409" s="21">
        <v>3</v>
      </c>
      <c r="F409" s="21" t="s">
        <v>1146</v>
      </c>
      <c r="G409" s="1">
        <v>3</v>
      </c>
      <c r="H409" s="1">
        <v>2</v>
      </c>
      <c r="I409" s="1">
        <v>0</v>
      </c>
      <c r="J409" s="1">
        <v>1</v>
      </c>
      <c r="K409" s="1">
        <v>1</v>
      </c>
      <c r="L409" s="1">
        <v>2</v>
      </c>
      <c r="M409" s="1">
        <v>3</v>
      </c>
      <c r="N409" s="1">
        <v>6</v>
      </c>
      <c r="O409" s="1">
        <v>3</v>
      </c>
      <c r="P409" s="1">
        <f t="shared" si="82"/>
        <v>9</v>
      </c>
      <c r="Q409" s="22">
        <v>0</v>
      </c>
      <c r="R409" s="22">
        <v>0</v>
      </c>
      <c r="S409" s="22">
        <v>0</v>
      </c>
      <c r="T409" s="22">
        <v>0</v>
      </c>
      <c r="U409" s="22">
        <v>0</v>
      </c>
      <c r="V409" s="22">
        <v>0</v>
      </c>
      <c r="W409" s="22">
        <v>0</v>
      </c>
      <c r="X409" s="22">
        <v>0</v>
      </c>
      <c r="Y409" s="22">
        <v>0</v>
      </c>
      <c r="Z409" s="22">
        <v>0</v>
      </c>
      <c r="AA409" s="22">
        <v>0</v>
      </c>
      <c r="AB409" s="22">
        <v>0</v>
      </c>
      <c r="AC409" s="22">
        <v>0</v>
      </c>
      <c r="AD409" s="22">
        <v>0</v>
      </c>
      <c r="AE409" s="22">
        <v>0</v>
      </c>
      <c r="AF409" s="22">
        <v>0</v>
      </c>
      <c r="AG409" s="1">
        <v>1</v>
      </c>
      <c r="AH409" s="1">
        <v>0</v>
      </c>
      <c r="AI409" s="1">
        <v>1</v>
      </c>
      <c r="AJ409" s="1">
        <v>0</v>
      </c>
      <c r="AK409" s="1">
        <v>0</v>
      </c>
      <c r="AL409" s="1">
        <v>2</v>
      </c>
      <c r="AM409" s="1">
        <v>0</v>
      </c>
      <c r="AN409" s="1">
        <v>0</v>
      </c>
      <c r="AO409" s="1">
        <v>0</v>
      </c>
      <c r="AP409" s="1">
        <v>3</v>
      </c>
      <c r="AQ409" s="22">
        <v>1</v>
      </c>
      <c r="AR409" s="22">
        <v>4</v>
      </c>
      <c r="AS409" s="22">
        <v>0</v>
      </c>
      <c r="AT409" s="22">
        <v>0</v>
      </c>
      <c r="AU409" s="22">
        <v>0</v>
      </c>
      <c r="AV409" s="22">
        <v>0</v>
      </c>
      <c r="AW409" s="22">
        <v>1</v>
      </c>
      <c r="AX409" s="22">
        <v>0</v>
      </c>
      <c r="AY409" s="22">
        <v>1</v>
      </c>
      <c r="AZ409" s="22">
        <v>0</v>
      </c>
      <c r="BA409" s="22">
        <v>0</v>
      </c>
      <c r="BB409" s="22">
        <v>0</v>
      </c>
      <c r="BC409" s="22">
        <v>0</v>
      </c>
      <c r="BD409" s="22">
        <v>0</v>
      </c>
      <c r="BE409" s="22">
        <v>0</v>
      </c>
    </row>
    <row r="410" spans="1:57" s="23" customFormat="1" ht="13.7" customHeight="1">
      <c r="A410" s="24"/>
      <c r="B410" s="24" t="s">
        <v>1136</v>
      </c>
      <c r="C410" s="24">
        <f>COUNTA(C408:C409)</f>
        <v>2</v>
      </c>
      <c r="D410" s="25">
        <f>COUNTIF(D408:D409,"併")</f>
        <v>0</v>
      </c>
      <c r="E410" s="25">
        <v>2</v>
      </c>
      <c r="F410" s="25"/>
      <c r="G410" s="26">
        <f>SUM(G408:G409)</f>
        <v>10</v>
      </c>
      <c r="H410" s="26">
        <f t="shared" ref="H410:AE410" si="95">SUM(H408:H409)</f>
        <v>15</v>
      </c>
      <c r="I410" s="26">
        <f t="shared" si="95"/>
        <v>13</v>
      </c>
      <c r="J410" s="26">
        <f t="shared" si="95"/>
        <v>16</v>
      </c>
      <c r="K410" s="26">
        <f t="shared" si="95"/>
        <v>20</v>
      </c>
      <c r="L410" s="26">
        <f t="shared" si="95"/>
        <v>22</v>
      </c>
      <c r="M410" s="26">
        <f t="shared" si="95"/>
        <v>11</v>
      </c>
      <c r="N410" s="26">
        <f t="shared" si="95"/>
        <v>56</v>
      </c>
      <c r="O410" s="26">
        <f t="shared" si="95"/>
        <v>41</v>
      </c>
      <c r="P410" s="26">
        <f t="shared" si="95"/>
        <v>97</v>
      </c>
      <c r="Q410" s="26">
        <f t="shared" si="95"/>
        <v>1</v>
      </c>
      <c r="R410" s="26">
        <f t="shared" si="95"/>
        <v>2</v>
      </c>
      <c r="S410" s="26">
        <f t="shared" si="95"/>
        <v>0</v>
      </c>
      <c r="T410" s="26">
        <f t="shared" si="95"/>
        <v>0</v>
      </c>
      <c r="U410" s="26">
        <f t="shared" si="95"/>
        <v>0</v>
      </c>
      <c r="V410" s="26">
        <f t="shared" si="95"/>
        <v>0</v>
      </c>
      <c r="W410" s="26">
        <f t="shared" si="95"/>
        <v>0</v>
      </c>
      <c r="X410" s="26">
        <f t="shared" si="95"/>
        <v>0</v>
      </c>
      <c r="Y410" s="26">
        <f t="shared" si="95"/>
        <v>0</v>
      </c>
      <c r="Z410" s="26">
        <f t="shared" si="95"/>
        <v>0</v>
      </c>
      <c r="AA410" s="26">
        <f t="shared" si="95"/>
        <v>0</v>
      </c>
      <c r="AB410" s="26">
        <f t="shared" si="95"/>
        <v>0</v>
      </c>
      <c r="AC410" s="26">
        <f t="shared" si="95"/>
        <v>0</v>
      </c>
      <c r="AD410" s="26">
        <f t="shared" si="95"/>
        <v>0</v>
      </c>
      <c r="AE410" s="26">
        <f t="shared" si="95"/>
        <v>1</v>
      </c>
      <c r="AF410" s="26">
        <f>SUM(AF408:AF409)</f>
        <v>2</v>
      </c>
      <c r="AG410" s="26">
        <f>SUM(AG408:AG409)</f>
        <v>2</v>
      </c>
      <c r="AH410" s="26">
        <f t="shared" ref="AH410:BE410" si="96">SUM(AH408:AH409)</f>
        <v>0</v>
      </c>
      <c r="AI410" s="26">
        <f t="shared" si="96"/>
        <v>2</v>
      </c>
      <c r="AJ410" s="26">
        <f t="shared" si="96"/>
        <v>0</v>
      </c>
      <c r="AK410" s="26">
        <f t="shared" si="96"/>
        <v>0</v>
      </c>
      <c r="AL410" s="26">
        <f t="shared" si="96"/>
        <v>9</v>
      </c>
      <c r="AM410" s="26">
        <f t="shared" si="96"/>
        <v>1</v>
      </c>
      <c r="AN410" s="26">
        <f t="shared" si="96"/>
        <v>1</v>
      </c>
      <c r="AO410" s="26">
        <f t="shared" si="96"/>
        <v>0</v>
      </c>
      <c r="AP410" s="26">
        <f t="shared" si="96"/>
        <v>8</v>
      </c>
      <c r="AQ410" s="26">
        <f t="shared" si="96"/>
        <v>7</v>
      </c>
      <c r="AR410" s="26">
        <f t="shared" si="96"/>
        <v>15</v>
      </c>
      <c r="AS410" s="26">
        <f t="shared" si="96"/>
        <v>1</v>
      </c>
      <c r="AT410" s="26">
        <f t="shared" si="96"/>
        <v>0</v>
      </c>
      <c r="AU410" s="26">
        <f t="shared" si="96"/>
        <v>3</v>
      </c>
      <c r="AV410" s="26">
        <f t="shared" si="96"/>
        <v>4</v>
      </c>
      <c r="AW410" s="26">
        <f t="shared" si="96"/>
        <v>2</v>
      </c>
      <c r="AX410" s="26">
        <f t="shared" si="96"/>
        <v>1</v>
      </c>
      <c r="AY410" s="26">
        <f t="shared" si="96"/>
        <v>2</v>
      </c>
      <c r="AZ410" s="26">
        <f t="shared" si="96"/>
        <v>0</v>
      </c>
      <c r="BA410" s="26">
        <f t="shared" si="96"/>
        <v>0</v>
      </c>
      <c r="BB410" s="26">
        <f t="shared" si="96"/>
        <v>0</v>
      </c>
      <c r="BC410" s="26">
        <f t="shared" si="96"/>
        <v>0</v>
      </c>
      <c r="BD410" s="26">
        <f t="shared" si="96"/>
        <v>0</v>
      </c>
      <c r="BE410" s="26">
        <f t="shared" si="96"/>
        <v>0</v>
      </c>
    </row>
    <row r="411" spans="1:57" ht="13.7" customHeight="1">
      <c r="A411" s="19" t="s">
        <v>1175</v>
      </c>
      <c r="B411" s="19" t="s">
        <v>367</v>
      </c>
      <c r="C411" s="20" t="s">
        <v>368</v>
      </c>
      <c r="D411" s="21">
        <v>0</v>
      </c>
      <c r="E411" s="21">
        <v>2</v>
      </c>
      <c r="F411" s="21" t="s">
        <v>1146</v>
      </c>
      <c r="G411" s="1">
        <v>8</v>
      </c>
      <c r="H411" s="1">
        <v>12</v>
      </c>
      <c r="I411" s="1">
        <v>18</v>
      </c>
      <c r="J411" s="1">
        <v>20</v>
      </c>
      <c r="K411" s="1">
        <v>17</v>
      </c>
      <c r="L411" s="1">
        <v>15</v>
      </c>
      <c r="M411" s="1">
        <v>18</v>
      </c>
      <c r="N411" s="1">
        <v>49</v>
      </c>
      <c r="O411" s="1">
        <v>51</v>
      </c>
      <c r="P411" s="1">
        <f t="shared" si="82"/>
        <v>100</v>
      </c>
      <c r="Q411" s="22">
        <v>1</v>
      </c>
      <c r="R411" s="22">
        <v>1</v>
      </c>
      <c r="S411" s="22">
        <v>0</v>
      </c>
      <c r="T411" s="22">
        <v>0</v>
      </c>
      <c r="U411" s="22">
        <v>0</v>
      </c>
      <c r="V411" s="22">
        <v>0</v>
      </c>
      <c r="W411" s="22">
        <v>0</v>
      </c>
      <c r="X411" s="22">
        <v>0</v>
      </c>
      <c r="Y411" s="22">
        <v>0</v>
      </c>
      <c r="Z411" s="22">
        <v>0</v>
      </c>
      <c r="AA411" s="22">
        <v>0</v>
      </c>
      <c r="AB411" s="22">
        <v>0</v>
      </c>
      <c r="AC411" s="22">
        <v>1</v>
      </c>
      <c r="AD411" s="22">
        <v>5</v>
      </c>
      <c r="AE411" s="22">
        <v>2</v>
      </c>
      <c r="AF411" s="22">
        <v>6</v>
      </c>
      <c r="AG411" s="1">
        <v>1</v>
      </c>
      <c r="AH411" s="1">
        <v>0</v>
      </c>
      <c r="AI411" s="1">
        <v>1</v>
      </c>
      <c r="AJ411" s="1">
        <v>0</v>
      </c>
      <c r="AK411" s="1">
        <v>0</v>
      </c>
      <c r="AL411" s="1">
        <v>8</v>
      </c>
      <c r="AM411" s="1">
        <v>1</v>
      </c>
      <c r="AN411" s="1">
        <v>1</v>
      </c>
      <c r="AO411" s="1">
        <v>0</v>
      </c>
      <c r="AP411" s="1">
        <v>6</v>
      </c>
      <c r="AQ411" s="22">
        <v>6</v>
      </c>
      <c r="AR411" s="22">
        <v>12</v>
      </c>
      <c r="AS411" s="22">
        <v>1</v>
      </c>
      <c r="AT411" s="22">
        <v>0</v>
      </c>
      <c r="AU411" s="22">
        <v>1</v>
      </c>
      <c r="AV411" s="22">
        <v>2</v>
      </c>
      <c r="AW411" s="22">
        <v>1</v>
      </c>
      <c r="AX411" s="22">
        <v>1</v>
      </c>
      <c r="AY411" s="22">
        <v>1</v>
      </c>
      <c r="AZ411" s="22">
        <v>0</v>
      </c>
      <c r="BA411" s="22">
        <v>0</v>
      </c>
      <c r="BB411" s="22">
        <v>0</v>
      </c>
      <c r="BC411" s="22">
        <v>0</v>
      </c>
      <c r="BD411" s="22">
        <v>0</v>
      </c>
      <c r="BE411" s="22">
        <v>0</v>
      </c>
    </row>
    <row r="412" spans="1:57" s="23" customFormat="1" ht="13.7" customHeight="1">
      <c r="A412" s="24"/>
      <c r="B412" s="24" t="s">
        <v>1136</v>
      </c>
      <c r="C412" s="24">
        <v>1</v>
      </c>
      <c r="D412" s="25">
        <f>COUNTIF(D411,"併")</f>
        <v>0</v>
      </c>
      <c r="E412" s="25">
        <v>1</v>
      </c>
      <c r="F412" s="25"/>
      <c r="G412" s="26">
        <f>G411</f>
        <v>8</v>
      </c>
      <c r="H412" s="26">
        <f t="shared" ref="H412:AE412" si="97">H411</f>
        <v>12</v>
      </c>
      <c r="I412" s="26">
        <f t="shared" si="97"/>
        <v>18</v>
      </c>
      <c r="J412" s="26">
        <f t="shared" si="97"/>
        <v>20</v>
      </c>
      <c r="K412" s="26">
        <f t="shared" si="97"/>
        <v>17</v>
      </c>
      <c r="L412" s="26">
        <f t="shared" si="97"/>
        <v>15</v>
      </c>
      <c r="M412" s="26">
        <f t="shared" si="97"/>
        <v>18</v>
      </c>
      <c r="N412" s="26">
        <f t="shared" si="97"/>
        <v>49</v>
      </c>
      <c r="O412" s="26">
        <f t="shared" si="97"/>
        <v>51</v>
      </c>
      <c r="P412" s="26">
        <f t="shared" si="97"/>
        <v>100</v>
      </c>
      <c r="Q412" s="26">
        <f t="shared" si="97"/>
        <v>1</v>
      </c>
      <c r="R412" s="26">
        <f t="shared" si="97"/>
        <v>1</v>
      </c>
      <c r="S412" s="26">
        <f t="shared" si="97"/>
        <v>0</v>
      </c>
      <c r="T412" s="26">
        <f t="shared" si="97"/>
        <v>0</v>
      </c>
      <c r="U412" s="26">
        <f t="shared" si="97"/>
        <v>0</v>
      </c>
      <c r="V412" s="26">
        <f t="shared" si="97"/>
        <v>0</v>
      </c>
      <c r="W412" s="26">
        <f t="shared" si="97"/>
        <v>0</v>
      </c>
      <c r="X412" s="26">
        <f t="shared" si="97"/>
        <v>0</v>
      </c>
      <c r="Y412" s="26">
        <f t="shared" si="97"/>
        <v>0</v>
      </c>
      <c r="Z412" s="26">
        <f t="shared" si="97"/>
        <v>0</v>
      </c>
      <c r="AA412" s="26">
        <f t="shared" si="97"/>
        <v>0</v>
      </c>
      <c r="AB412" s="26">
        <f t="shared" si="97"/>
        <v>0</v>
      </c>
      <c r="AC412" s="26">
        <f t="shared" si="97"/>
        <v>1</v>
      </c>
      <c r="AD412" s="26">
        <f t="shared" si="97"/>
        <v>5</v>
      </c>
      <c r="AE412" s="26">
        <f t="shared" si="97"/>
        <v>2</v>
      </c>
      <c r="AF412" s="26">
        <f>AF411</f>
        <v>6</v>
      </c>
      <c r="AG412" s="26">
        <f>AG411</f>
        <v>1</v>
      </c>
      <c r="AH412" s="26">
        <f t="shared" ref="AH412:BE412" si="98">AH411</f>
        <v>0</v>
      </c>
      <c r="AI412" s="26">
        <f t="shared" si="98"/>
        <v>1</v>
      </c>
      <c r="AJ412" s="26">
        <f t="shared" si="98"/>
        <v>0</v>
      </c>
      <c r="AK412" s="26">
        <f t="shared" si="98"/>
        <v>0</v>
      </c>
      <c r="AL412" s="26">
        <f t="shared" si="98"/>
        <v>8</v>
      </c>
      <c r="AM412" s="26">
        <f t="shared" si="98"/>
        <v>1</v>
      </c>
      <c r="AN412" s="26">
        <f t="shared" si="98"/>
        <v>1</v>
      </c>
      <c r="AO412" s="26">
        <f t="shared" si="98"/>
        <v>0</v>
      </c>
      <c r="AP412" s="26">
        <f t="shared" si="98"/>
        <v>6</v>
      </c>
      <c r="AQ412" s="26">
        <f t="shared" si="98"/>
        <v>6</v>
      </c>
      <c r="AR412" s="26">
        <f t="shared" si="98"/>
        <v>12</v>
      </c>
      <c r="AS412" s="26">
        <f t="shared" si="98"/>
        <v>1</v>
      </c>
      <c r="AT412" s="26">
        <f t="shared" si="98"/>
        <v>0</v>
      </c>
      <c r="AU412" s="26">
        <f t="shared" si="98"/>
        <v>1</v>
      </c>
      <c r="AV412" s="26">
        <f t="shared" si="98"/>
        <v>2</v>
      </c>
      <c r="AW412" s="26">
        <f t="shared" si="98"/>
        <v>1</v>
      </c>
      <c r="AX412" s="26">
        <f t="shared" si="98"/>
        <v>1</v>
      </c>
      <c r="AY412" s="26">
        <f t="shared" si="98"/>
        <v>1</v>
      </c>
      <c r="AZ412" s="26">
        <f t="shared" si="98"/>
        <v>0</v>
      </c>
      <c r="BA412" s="26">
        <f t="shared" si="98"/>
        <v>0</v>
      </c>
      <c r="BB412" s="26">
        <f t="shared" si="98"/>
        <v>0</v>
      </c>
      <c r="BC412" s="26">
        <f t="shared" si="98"/>
        <v>0</v>
      </c>
      <c r="BD412" s="26">
        <f t="shared" si="98"/>
        <v>0</v>
      </c>
      <c r="BE412" s="26">
        <f t="shared" si="98"/>
        <v>0</v>
      </c>
    </row>
    <row r="413" spans="1:57" s="23" customFormat="1" ht="13.7" customHeight="1">
      <c r="A413" s="19" t="s">
        <v>1175</v>
      </c>
      <c r="B413" s="19" t="s">
        <v>369</v>
      </c>
      <c r="C413" s="20" t="s">
        <v>370</v>
      </c>
      <c r="D413" s="21">
        <v>0</v>
      </c>
      <c r="E413" s="21">
        <v>1</v>
      </c>
      <c r="F413" s="21" t="s">
        <v>1146</v>
      </c>
      <c r="G413" s="1">
        <v>9</v>
      </c>
      <c r="H413" s="1">
        <v>8</v>
      </c>
      <c r="I413" s="1">
        <v>15</v>
      </c>
      <c r="J413" s="1">
        <v>12</v>
      </c>
      <c r="K413" s="1">
        <v>13</v>
      </c>
      <c r="L413" s="1">
        <v>12</v>
      </c>
      <c r="M413" s="1">
        <v>17</v>
      </c>
      <c r="N413" s="1">
        <v>40</v>
      </c>
      <c r="O413" s="1">
        <v>37</v>
      </c>
      <c r="P413" s="1">
        <f t="shared" ref="P413:P414" si="99">SUM(H413:M413)</f>
        <v>77</v>
      </c>
      <c r="Q413" s="22">
        <v>1</v>
      </c>
      <c r="R413" s="22">
        <v>2</v>
      </c>
      <c r="S413" s="22">
        <v>0</v>
      </c>
      <c r="T413" s="22">
        <v>0</v>
      </c>
      <c r="U413" s="22">
        <v>0</v>
      </c>
      <c r="V413" s="22">
        <v>0</v>
      </c>
      <c r="W413" s="22">
        <v>0</v>
      </c>
      <c r="X413" s="22">
        <v>0</v>
      </c>
      <c r="Y413" s="22">
        <v>1</v>
      </c>
      <c r="Z413" s="22">
        <v>1</v>
      </c>
      <c r="AA413" s="22">
        <v>0</v>
      </c>
      <c r="AB413" s="22">
        <v>0</v>
      </c>
      <c r="AC413" s="22">
        <v>1</v>
      </c>
      <c r="AD413" s="22">
        <v>1</v>
      </c>
      <c r="AE413" s="22">
        <v>3</v>
      </c>
      <c r="AF413" s="22">
        <v>4</v>
      </c>
      <c r="AG413" s="1">
        <v>1</v>
      </c>
      <c r="AH413" s="1">
        <v>0</v>
      </c>
      <c r="AI413" s="1">
        <v>1</v>
      </c>
      <c r="AJ413" s="1">
        <v>0</v>
      </c>
      <c r="AK413" s="1">
        <v>0</v>
      </c>
      <c r="AL413" s="1">
        <v>10</v>
      </c>
      <c r="AM413" s="1">
        <v>1</v>
      </c>
      <c r="AN413" s="1">
        <v>0</v>
      </c>
      <c r="AO413" s="1">
        <v>0</v>
      </c>
      <c r="AP413" s="1">
        <v>8</v>
      </c>
      <c r="AQ413" s="22">
        <v>5</v>
      </c>
      <c r="AR413" s="22">
        <v>13</v>
      </c>
      <c r="AS413" s="22">
        <v>1</v>
      </c>
      <c r="AT413" s="22">
        <v>0</v>
      </c>
      <c r="AU413" s="22">
        <v>0</v>
      </c>
      <c r="AV413" s="22">
        <v>1</v>
      </c>
      <c r="AW413" s="22">
        <v>1</v>
      </c>
      <c r="AX413" s="22">
        <v>1</v>
      </c>
      <c r="AY413" s="22">
        <v>1</v>
      </c>
      <c r="AZ413" s="22">
        <v>0</v>
      </c>
      <c r="BA413" s="22">
        <v>0</v>
      </c>
      <c r="BB413" s="22">
        <v>0</v>
      </c>
      <c r="BC413" s="22">
        <v>0</v>
      </c>
      <c r="BD413" s="22">
        <v>0</v>
      </c>
      <c r="BE413" s="22">
        <v>0</v>
      </c>
    </row>
    <row r="414" spans="1:57" ht="13.7" customHeight="1">
      <c r="A414" s="19" t="s">
        <v>1175</v>
      </c>
      <c r="B414" s="19" t="s">
        <v>369</v>
      </c>
      <c r="C414" s="20" t="s">
        <v>371</v>
      </c>
      <c r="D414" s="21">
        <v>0</v>
      </c>
      <c r="E414" s="21">
        <v>2</v>
      </c>
      <c r="F414" s="21" t="s">
        <v>1146</v>
      </c>
      <c r="G414" s="1">
        <v>3</v>
      </c>
      <c r="H414" s="1">
        <v>1</v>
      </c>
      <c r="I414" s="1">
        <v>1</v>
      </c>
      <c r="J414" s="1">
        <v>3</v>
      </c>
      <c r="K414" s="22">
        <v>2</v>
      </c>
      <c r="L414" s="1">
        <v>2</v>
      </c>
      <c r="M414" s="1">
        <v>2</v>
      </c>
      <c r="N414" s="1">
        <v>7</v>
      </c>
      <c r="O414" s="1">
        <v>4</v>
      </c>
      <c r="P414" s="1">
        <f t="shared" si="99"/>
        <v>11</v>
      </c>
      <c r="Q414" s="22">
        <v>0</v>
      </c>
      <c r="R414" s="22">
        <v>0</v>
      </c>
      <c r="S414" s="22">
        <v>0</v>
      </c>
      <c r="T414" s="22">
        <v>0</v>
      </c>
      <c r="U414" s="22">
        <v>0</v>
      </c>
      <c r="V414" s="22">
        <v>0</v>
      </c>
      <c r="W414" s="22">
        <v>0</v>
      </c>
      <c r="X414" s="22">
        <v>0</v>
      </c>
      <c r="Y414" s="22">
        <v>0</v>
      </c>
      <c r="Z414" s="22">
        <v>0</v>
      </c>
      <c r="AA414" s="22">
        <v>0</v>
      </c>
      <c r="AB414" s="22">
        <v>0</v>
      </c>
      <c r="AC414" s="22">
        <v>0</v>
      </c>
      <c r="AD414" s="22">
        <v>0</v>
      </c>
      <c r="AE414" s="22">
        <v>0</v>
      </c>
      <c r="AF414" s="22">
        <v>0</v>
      </c>
      <c r="AG414" s="1">
        <v>1</v>
      </c>
      <c r="AH414" s="1">
        <v>0</v>
      </c>
      <c r="AI414" s="1">
        <v>1</v>
      </c>
      <c r="AJ414" s="1">
        <v>0</v>
      </c>
      <c r="AK414" s="22">
        <v>0</v>
      </c>
      <c r="AL414" s="1">
        <v>3</v>
      </c>
      <c r="AM414" s="1">
        <v>1</v>
      </c>
      <c r="AN414" s="1">
        <v>0</v>
      </c>
      <c r="AO414" s="1">
        <v>0</v>
      </c>
      <c r="AP414" s="1">
        <v>4</v>
      </c>
      <c r="AQ414" s="22">
        <v>2</v>
      </c>
      <c r="AR414" s="22">
        <v>6</v>
      </c>
      <c r="AS414" s="22">
        <v>0</v>
      </c>
      <c r="AT414" s="22">
        <v>0</v>
      </c>
      <c r="AU414" s="22">
        <v>0</v>
      </c>
      <c r="AV414" s="22">
        <v>0</v>
      </c>
      <c r="AW414" s="22">
        <v>1</v>
      </c>
      <c r="AX414" s="22">
        <v>0</v>
      </c>
      <c r="AY414" s="22">
        <v>1</v>
      </c>
      <c r="AZ414" s="22">
        <v>0</v>
      </c>
      <c r="BA414" s="22">
        <v>0</v>
      </c>
      <c r="BB414" s="22">
        <v>1</v>
      </c>
      <c r="BC414" s="22">
        <v>0</v>
      </c>
      <c r="BD414" s="22">
        <v>0</v>
      </c>
      <c r="BE414" s="22">
        <v>0</v>
      </c>
    </row>
    <row r="415" spans="1:57" s="23" customFormat="1" ht="13.7" customHeight="1">
      <c r="A415" s="24"/>
      <c r="B415" s="24" t="s">
        <v>1136</v>
      </c>
      <c r="C415" s="24">
        <f>COUNTA(C413:C414)</f>
        <v>2</v>
      </c>
      <c r="D415" s="25">
        <f>COUNTIF(D413:D414,"併")</f>
        <v>0</v>
      </c>
      <c r="E415" s="25">
        <v>2</v>
      </c>
      <c r="F415" s="25"/>
      <c r="G415" s="26">
        <f>SUM(G413:G414)</f>
        <v>12</v>
      </c>
      <c r="H415" s="26">
        <f t="shared" ref="H415:AE415" si="100">SUM(H413:H414)</f>
        <v>9</v>
      </c>
      <c r="I415" s="26">
        <f t="shared" si="100"/>
        <v>16</v>
      </c>
      <c r="J415" s="26">
        <f t="shared" si="100"/>
        <v>15</v>
      </c>
      <c r="K415" s="26">
        <f t="shared" si="100"/>
        <v>15</v>
      </c>
      <c r="L415" s="26">
        <f t="shared" si="100"/>
        <v>14</v>
      </c>
      <c r="M415" s="26">
        <f t="shared" si="100"/>
        <v>19</v>
      </c>
      <c r="N415" s="26">
        <f t="shared" si="100"/>
        <v>47</v>
      </c>
      <c r="O415" s="26">
        <f t="shared" si="100"/>
        <v>41</v>
      </c>
      <c r="P415" s="26">
        <f t="shared" si="100"/>
        <v>88</v>
      </c>
      <c r="Q415" s="26">
        <f t="shared" si="100"/>
        <v>1</v>
      </c>
      <c r="R415" s="26">
        <f t="shared" si="100"/>
        <v>2</v>
      </c>
      <c r="S415" s="26">
        <f t="shared" si="100"/>
        <v>0</v>
      </c>
      <c r="T415" s="26">
        <f t="shared" si="100"/>
        <v>0</v>
      </c>
      <c r="U415" s="26">
        <f t="shared" si="100"/>
        <v>0</v>
      </c>
      <c r="V415" s="26">
        <f t="shared" si="100"/>
        <v>0</v>
      </c>
      <c r="W415" s="26">
        <f t="shared" si="100"/>
        <v>0</v>
      </c>
      <c r="X415" s="26">
        <f t="shared" si="100"/>
        <v>0</v>
      </c>
      <c r="Y415" s="26">
        <f t="shared" si="100"/>
        <v>1</v>
      </c>
      <c r="Z415" s="26">
        <f t="shared" si="100"/>
        <v>1</v>
      </c>
      <c r="AA415" s="26">
        <f t="shared" si="100"/>
        <v>0</v>
      </c>
      <c r="AB415" s="26">
        <f t="shared" si="100"/>
        <v>0</v>
      </c>
      <c r="AC415" s="26">
        <f t="shared" si="100"/>
        <v>1</v>
      </c>
      <c r="AD415" s="26">
        <f t="shared" si="100"/>
        <v>1</v>
      </c>
      <c r="AE415" s="26">
        <f t="shared" si="100"/>
        <v>3</v>
      </c>
      <c r="AF415" s="26">
        <f>SUM(AF413:AF414)</f>
        <v>4</v>
      </c>
      <c r="AG415" s="26">
        <f>SUM(AG413:AG414)</f>
        <v>2</v>
      </c>
      <c r="AH415" s="26">
        <f t="shared" ref="AH415:BE415" si="101">SUM(AH413:AH414)</f>
        <v>0</v>
      </c>
      <c r="AI415" s="26">
        <f t="shared" si="101"/>
        <v>2</v>
      </c>
      <c r="AJ415" s="26">
        <f t="shared" si="101"/>
        <v>0</v>
      </c>
      <c r="AK415" s="26">
        <f t="shared" si="101"/>
        <v>0</v>
      </c>
      <c r="AL415" s="26">
        <f t="shared" si="101"/>
        <v>13</v>
      </c>
      <c r="AM415" s="26">
        <f t="shared" si="101"/>
        <v>2</v>
      </c>
      <c r="AN415" s="26">
        <f t="shared" si="101"/>
        <v>0</v>
      </c>
      <c r="AO415" s="26">
        <f t="shared" si="101"/>
        <v>0</v>
      </c>
      <c r="AP415" s="26">
        <f t="shared" si="101"/>
        <v>12</v>
      </c>
      <c r="AQ415" s="26">
        <f t="shared" si="101"/>
        <v>7</v>
      </c>
      <c r="AR415" s="26">
        <f t="shared" si="101"/>
        <v>19</v>
      </c>
      <c r="AS415" s="26">
        <f t="shared" si="101"/>
        <v>1</v>
      </c>
      <c r="AT415" s="26">
        <f t="shared" si="101"/>
        <v>0</v>
      </c>
      <c r="AU415" s="26">
        <f t="shared" si="101"/>
        <v>0</v>
      </c>
      <c r="AV415" s="26">
        <f t="shared" si="101"/>
        <v>1</v>
      </c>
      <c r="AW415" s="26">
        <f t="shared" si="101"/>
        <v>2</v>
      </c>
      <c r="AX415" s="26">
        <f t="shared" si="101"/>
        <v>1</v>
      </c>
      <c r="AY415" s="26">
        <f t="shared" si="101"/>
        <v>2</v>
      </c>
      <c r="AZ415" s="26">
        <f t="shared" si="101"/>
        <v>0</v>
      </c>
      <c r="BA415" s="26">
        <f t="shared" si="101"/>
        <v>0</v>
      </c>
      <c r="BB415" s="26">
        <f t="shared" si="101"/>
        <v>1</v>
      </c>
      <c r="BC415" s="26">
        <f t="shared" si="101"/>
        <v>0</v>
      </c>
      <c r="BD415" s="26">
        <f t="shared" si="101"/>
        <v>0</v>
      </c>
      <c r="BE415" s="26">
        <f t="shared" si="101"/>
        <v>0</v>
      </c>
    </row>
    <row r="416" spans="1:57" s="23" customFormat="1" ht="13.7" customHeight="1">
      <c r="A416" s="19" t="s">
        <v>1175</v>
      </c>
      <c r="B416" s="19" t="s">
        <v>372</v>
      </c>
      <c r="C416" s="20" t="s">
        <v>373</v>
      </c>
      <c r="D416" s="21">
        <v>0</v>
      </c>
      <c r="E416" s="21">
        <v>1</v>
      </c>
      <c r="F416" s="21" t="s">
        <v>1146</v>
      </c>
      <c r="G416" s="1">
        <v>8</v>
      </c>
      <c r="H416" s="1">
        <v>22</v>
      </c>
      <c r="I416" s="1">
        <v>24</v>
      </c>
      <c r="J416" s="1">
        <v>22</v>
      </c>
      <c r="K416" s="1">
        <v>31</v>
      </c>
      <c r="L416" s="1">
        <v>30</v>
      </c>
      <c r="M416" s="1">
        <v>33</v>
      </c>
      <c r="N416" s="1">
        <v>88</v>
      </c>
      <c r="O416" s="1">
        <v>74</v>
      </c>
      <c r="P416" s="1">
        <f t="shared" ref="P416" si="102">SUM(H416:M416)</f>
        <v>162</v>
      </c>
      <c r="Q416" s="22">
        <v>1</v>
      </c>
      <c r="R416" s="22">
        <v>1</v>
      </c>
      <c r="S416" s="22">
        <v>0</v>
      </c>
      <c r="T416" s="22">
        <v>0</v>
      </c>
      <c r="U416" s="22">
        <v>0</v>
      </c>
      <c r="V416" s="22">
        <v>0</v>
      </c>
      <c r="W416" s="22">
        <v>0</v>
      </c>
      <c r="X416" s="22">
        <v>0</v>
      </c>
      <c r="Y416" s="22">
        <v>0</v>
      </c>
      <c r="Z416" s="22">
        <v>0</v>
      </c>
      <c r="AA416" s="22">
        <v>0</v>
      </c>
      <c r="AB416" s="22">
        <v>0</v>
      </c>
      <c r="AC416" s="22">
        <v>1</v>
      </c>
      <c r="AD416" s="22">
        <v>1</v>
      </c>
      <c r="AE416" s="22">
        <v>2</v>
      </c>
      <c r="AF416" s="22">
        <v>2</v>
      </c>
      <c r="AG416" s="1">
        <v>1</v>
      </c>
      <c r="AH416" s="1">
        <v>0</v>
      </c>
      <c r="AI416" s="1">
        <v>1</v>
      </c>
      <c r="AJ416" s="1">
        <v>0</v>
      </c>
      <c r="AK416" s="1">
        <v>0</v>
      </c>
      <c r="AL416" s="1">
        <v>13</v>
      </c>
      <c r="AM416" s="1">
        <v>1</v>
      </c>
      <c r="AN416" s="1">
        <v>1</v>
      </c>
      <c r="AO416" s="1">
        <v>0</v>
      </c>
      <c r="AP416" s="1">
        <v>5</v>
      </c>
      <c r="AQ416" s="22">
        <v>12</v>
      </c>
      <c r="AR416" s="22">
        <v>17</v>
      </c>
      <c r="AS416" s="22">
        <v>1</v>
      </c>
      <c r="AT416" s="22">
        <v>0</v>
      </c>
      <c r="AU416" s="22">
        <v>5</v>
      </c>
      <c r="AV416" s="22">
        <v>6</v>
      </c>
      <c r="AW416" s="22">
        <v>1</v>
      </c>
      <c r="AX416" s="22">
        <v>2</v>
      </c>
      <c r="AY416" s="22">
        <v>1</v>
      </c>
      <c r="AZ416" s="22">
        <v>0</v>
      </c>
      <c r="BA416" s="22">
        <v>0</v>
      </c>
      <c r="BB416" s="22">
        <v>0</v>
      </c>
      <c r="BC416" s="22">
        <v>0</v>
      </c>
      <c r="BD416" s="22">
        <v>1</v>
      </c>
      <c r="BE416" s="22">
        <v>0</v>
      </c>
    </row>
    <row r="417" spans="1:57" s="23" customFormat="1" ht="13.7" customHeight="1">
      <c r="A417" s="24"/>
      <c r="B417" s="24" t="s">
        <v>1136</v>
      </c>
      <c r="C417" s="24">
        <f>COUNTA(C416:C416)</f>
        <v>1</v>
      </c>
      <c r="D417" s="25">
        <f>COUNTIF(D416:D416,"併")</f>
        <v>0</v>
      </c>
      <c r="E417" s="25">
        <v>1</v>
      </c>
      <c r="F417" s="25"/>
      <c r="G417" s="26">
        <f t="shared" ref="G417:AE417" si="103">G416</f>
        <v>8</v>
      </c>
      <c r="H417" s="26">
        <f t="shared" si="103"/>
        <v>22</v>
      </c>
      <c r="I417" s="26">
        <f t="shared" si="103"/>
        <v>24</v>
      </c>
      <c r="J417" s="26">
        <f t="shared" si="103"/>
        <v>22</v>
      </c>
      <c r="K417" s="26">
        <f t="shared" si="103"/>
        <v>31</v>
      </c>
      <c r="L417" s="26">
        <f t="shared" si="103"/>
        <v>30</v>
      </c>
      <c r="M417" s="26">
        <f t="shared" si="103"/>
        <v>33</v>
      </c>
      <c r="N417" s="26">
        <f t="shared" si="103"/>
        <v>88</v>
      </c>
      <c r="O417" s="26">
        <f t="shared" si="103"/>
        <v>74</v>
      </c>
      <c r="P417" s="26">
        <f t="shared" si="103"/>
        <v>162</v>
      </c>
      <c r="Q417" s="26">
        <f t="shared" si="103"/>
        <v>1</v>
      </c>
      <c r="R417" s="26">
        <f t="shared" si="103"/>
        <v>1</v>
      </c>
      <c r="S417" s="26">
        <f t="shared" si="103"/>
        <v>0</v>
      </c>
      <c r="T417" s="26">
        <f t="shared" si="103"/>
        <v>0</v>
      </c>
      <c r="U417" s="26">
        <f t="shared" si="103"/>
        <v>0</v>
      </c>
      <c r="V417" s="26">
        <f t="shared" si="103"/>
        <v>0</v>
      </c>
      <c r="W417" s="26">
        <f t="shared" si="103"/>
        <v>0</v>
      </c>
      <c r="X417" s="26">
        <f t="shared" si="103"/>
        <v>0</v>
      </c>
      <c r="Y417" s="26">
        <f t="shared" si="103"/>
        <v>0</v>
      </c>
      <c r="Z417" s="26">
        <f t="shared" si="103"/>
        <v>0</v>
      </c>
      <c r="AA417" s="26">
        <f t="shared" si="103"/>
        <v>0</v>
      </c>
      <c r="AB417" s="26">
        <f t="shared" si="103"/>
        <v>0</v>
      </c>
      <c r="AC417" s="26">
        <f t="shared" si="103"/>
        <v>1</v>
      </c>
      <c r="AD417" s="26">
        <f t="shared" si="103"/>
        <v>1</v>
      </c>
      <c r="AE417" s="26">
        <f t="shared" si="103"/>
        <v>2</v>
      </c>
      <c r="AF417" s="26">
        <f>AF416</f>
        <v>2</v>
      </c>
      <c r="AG417" s="26">
        <f t="shared" ref="AG417:BE417" si="104">AG416</f>
        <v>1</v>
      </c>
      <c r="AH417" s="26">
        <f t="shared" si="104"/>
        <v>0</v>
      </c>
      <c r="AI417" s="26">
        <f t="shared" si="104"/>
        <v>1</v>
      </c>
      <c r="AJ417" s="26">
        <f t="shared" si="104"/>
        <v>0</v>
      </c>
      <c r="AK417" s="26">
        <f t="shared" si="104"/>
        <v>0</v>
      </c>
      <c r="AL417" s="26">
        <f t="shared" si="104"/>
        <v>13</v>
      </c>
      <c r="AM417" s="26">
        <f t="shared" si="104"/>
        <v>1</v>
      </c>
      <c r="AN417" s="26">
        <f t="shared" si="104"/>
        <v>1</v>
      </c>
      <c r="AO417" s="26">
        <f t="shared" si="104"/>
        <v>0</v>
      </c>
      <c r="AP417" s="26">
        <f t="shared" si="104"/>
        <v>5</v>
      </c>
      <c r="AQ417" s="26">
        <f t="shared" si="104"/>
        <v>12</v>
      </c>
      <c r="AR417" s="26">
        <f t="shared" si="104"/>
        <v>17</v>
      </c>
      <c r="AS417" s="26">
        <f t="shared" si="104"/>
        <v>1</v>
      </c>
      <c r="AT417" s="26">
        <f t="shared" si="104"/>
        <v>0</v>
      </c>
      <c r="AU417" s="26">
        <f t="shared" si="104"/>
        <v>5</v>
      </c>
      <c r="AV417" s="26">
        <f t="shared" si="104"/>
        <v>6</v>
      </c>
      <c r="AW417" s="26">
        <f t="shared" si="104"/>
        <v>1</v>
      </c>
      <c r="AX417" s="26">
        <f t="shared" si="104"/>
        <v>2</v>
      </c>
      <c r="AY417" s="26">
        <f t="shared" si="104"/>
        <v>1</v>
      </c>
      <c r="AZ417" s="26">
        <f t="shared" si="104"/>
        <v>0</v>
      </c>
      <c r="BA417" s="26">
        <f t="shared" si="104"/>
        <v>0</v>
      </c>
      <c r="BB417" s="26">
        <f t="shared" si="104"/>
        <v>0</v>
      </c>
      <c r="BC417" s="26">
        <f t="shared" si="104"/>
        <v>0</v>
      </c>
      <c r="BD417" s="26">
        <f t="shared" si="104"/>
        <v>1</v>
      </c>
      <c r="BE417" s="26">
        <f t="shared" si="104"/>
        <v>0</v>
      </c>
    </row>
    <row r="418" spans="1:57" s="23" customFormat="1" ht="13.7" customHeight="1">
      <c r="A418" s="19" t="s">
        <v>1228</v>
      </c>
      <c r="B418" s="19" t="s">
        <v>374</v>
      </c>
      <c r="C418" s="20" t="s">
        <v>375</v>
      </c>
      <c r="D418" s="21">
        <v>0</v>
      </c>
      <c r="E418" s="21" t="s">
        <v>1220</v>
      </c>
      <c r="F418" s="21" t="s">
        <v>1146</v>
      </c>
      <c r="G418" s="1">
        <v>15</v>
      </c>
      <c r="H418" s="1">
        <v>45</v>
      </c>
      <c r="I418" s="1">
        <v>44</v>
      </c>
      <c r="J418" s="1">
        <v>44</v>
      </c>
      <c r="K418" s="1">
        <v>43</v>
      </c>
      <c r="L418" s="1">
        <v>43</v>
      </c>
      <c r="M418" s="1">
        <v>45</v>
      </c>
      <c r="N418" s="1">
        <v>147</v>
      </c>
      <c r="O418" s="1">
        <v>117</v>
      </c>
      <c r="P418" s="1">
        <f t="shared" ref="P418:P438" si="105">SUM(H418:M418)</f>
        <v>264</v>
      </c>
      <c r="Q418" s="22">
        <v>1</v>
      </c>
      <c r="R418" s="22">
        <v>2</v>
      </c>
      <c r="S418" s="22">
        <v>0</v>
      </c>
      <c r="T418" s="22">
        <v>0</v>
      </c>
      <c r="U418" s="22">
        <v>0</v>
      </c>
      <c r="V418" s="22">
        <v>0</v>
      </c>
      <c r="W418" s="22">
        <v>0</v>
      </c>
      <c r="X418" s="22">
        <v>0</v>
      </c>
      <c r="Y418" s="22">
        <v>0</v>
      </c>
      <c r="Z418" s="22">
        <v>0</v>
      </c>
      <c r="AA418" s="22">
        <v>1</v>
      </c>
      <c r="AB418" s="22">
        <v>2</v>
      </c>
      <c r="AC418" s="22">
        <v>1</v>
      </c>
      <c r="AD418" s="22">
        <v>3</v>
      </c>
      <c r="AE418" s="22">
        <v>3</v>
      </c>
      <c r="AF418" s="22">
        <v>7</v>
      </c>
      <c r="AG418" s="1">
        <v>1</v>
      </c>
      <c r="AH418" s="1">
        <v>0</v>
      </c>
      <c r="AI418" s="1">
        <v>1</v>
      </c>
      <c r="AJ418" s="1">
        <v>1</v>
      </c>
      <c r="AK418" s="1">
        <v>0</v>
      </c>
      <c r="AL418" s="1">
        <v>21</v>
      </c>
      <c r="AM418" s="1">
        <v>1</v>
      </c>
      <c r="AN418" s="1">
        <v>1</v>
      </c>
      <c r="AO418" s="1">
        <v>1</v>
      </c>
      <c r="AP418" s="1">
        <v>16</v>
      </c>
      <c r="AQ418" s="22">
        <v>11</v>
      </c>
      <c r="AR418" s="22">
        <v>27</v>
      </c>
      <c r="AS418" s="22">
        <v>2</v>
      </c>
      <c r="AT418" s="22">
        <v>0</v>
      </c>
      <c r="AU418" s="22">
        <v>3</v>
      </c>
      <c r="AV418" s="22">
        <v>5</v>
      </c>
      <c r="AW418" s="22">
        <v>1</v>
      </c>
      <c r="AX418" s="22">
        <v>6</v>
      </c>
      <c r="AY418" s="22">
        <v>1</v>
      </c>
      <c r="AZ418" s="22">
        <v>1</v>
      </c>
      <c r="BA418" s="22">
        <v>0</v>
      </c>
      <c r="BB418" s="22">
        <v>0</v>
      </c>
      <c r="BC418" s="22">
        <v>1</v>
      </c>
      <c r="BD418" s="22">
        <v>0</v>
      </c>
      <c r="BE418" s="22">
        <v>1</v>
      </c>
    </row>
    <row r="419" spans="1:57" ht="13.7" customHeight="1">
      <c r="A419" s="19" t="s">
        <v>1228</v>
      </c>
      <c r="B419" s="19" t="s">
        <v>374</v>
      </c>
      <c r="C419" s="20" t="s">
        <v>376</v>
      </c>
      <c r="D419" s="21">
        <v>0</v>
      </c>
      <c r="E419" s="21" t="s">
        <v>1220</v>
      </c>
      <c r="F419" s="21" t="s">
        <v>1146</v>
      </c>
      <c r="G419" s="1">
        <v>9</v>
      </c>
      <c r="H419" s="1">
        <v>39</v>
      </c>
      <c r="I419" s="1">
        <v>24</v>
      </c>
      <c r="J419" s="1">
        <v>32</v>
      </c>
      <c r="K419" s="1">
        <v>22</v>
      </c>
      <c r="L419" s="1">
        <v>22</v>
      </c>
      <c r="M419" s="1">
        <v>33</v>
      </c>
      <c r="N419" s="1">
        <v>83</v>
      </c>
      <c r="O419" s="1">
        <v>89</v>
      </c>
      <c r="P419" s="1">
        <f t="shared" si="105"/>
        <v>172</v>
      </c>
      <c r="Q419" s="22">
        <v>1</v>
      </c>
      <c r="R419" s="22">
        <v>4</v>
      </c>
      <c r="S419" s="22">
        <v>0</v>
      </c>
      <c r="T419" s="22">
        <v>0</v>
      </c>
      <c r="U419" s="22">
        <v>0</v>
      </c>
      <c r="V419" s="22">
        <v>0</v>
      </c>
      <c r="W419" s="22">
        <v>0</v>
      </c>
      <c r="X419" s="22">
        <v>0</v>
      </c>
      <c r="Y419" s="22">
        <v>0</v>
      </c>
      <c r="Z419" s="22">
        <v>0</v>
      </c>
      <c r="AA419" s="22">
        <v>0</v>
      </c>
      <c r="AB419" s="22">
        <v>0</v>
      </c>
      <c r="AC419" s="22">
        <v>1</v>
      </c>
      <c r="AD419" s="22">
        <v>2</v>
      </c>
      <c r="AE419" s="22">
        <v>2</v>
      </c>
      <c r="AF419" s="22">
        <v>6</v>
      </c>
      <c r="AG419" s="1">
        <v>1</v>
      </c>
      <c r="AH419" s="1">
        <v>0</v>
      </c>
      <c r="AI419" s="1">
        <v>1</v>
      </c>
      <c r="AJ419" s="1">
        <v>0</v>
      </c>
      <c r="AK419" s="1">
        <v>0</v>
      </c>
      <c r="AL419" s="1">
        <v>14</v>
      </c>
      <c r="AM419" s="1">
        <v>1</v>
      </c>
      <c r="AN419" s="1">
        <v>0</v>
      </c>
      <c r="AO419" s="1">
        <v>0</v>
      </c>
      <c r="AP419" s="1">
        <v>7</v>
      </c>
      <c r="AQ419" s="22">
        <v>10</v>
      </c>
      <c r="AR419" s="22">
        <v>17</v>
      </c>
      <c r="AS419" s="22">
        <v>1</v>
      </c>
      <c r="AT419" s="22">
        <v>0</v>
      </c>
      <c r="AU419" s="22">
        <v>4</v>
      </c>
      <c r="AV419" s="22">
        <v>5</v>
      </c>
      <c r="AW419" s="22">
        <v>1</v>
      </c>
      <c r="AX419" s="22">
        <v>1</v>
      </c>
      <c r="AY419" s="22">
        <v>1</v>
      </c>
      <c r="AZ419" s="22">
        <v>0</v>
      </c>
      <c r="BA419" s="22">
        <v>0</v>
      </c>
      <c r="BB419" s="22">
        <v>0</v>
      </c>
      <c r="BC419" s="22">
        <v>1</v>
      </c>
      <c r="BD419" s="22">
        <v>0</v>
      </c>
      <c r="BE419" s="22">
        <v>1</v>
      </c>
    </row>
    <row r="420" spans="1:57" s="23" customFormat="1" ht="13.7" customHeight="1">
      <c r="A420" s="19" t="s">
        <v>1228</v>
      </c>
      <c r="B420" s="19" t="s">
        <v>374</v>
      </c>
      <c r="C420" s="20" t="s">
        <v>587</v>
      </c>
      <c r="D420" s="21">
        <v>0</v>
      </c>
      <c r="E420" s="21" t="s">
        <v>1192</v>
      </c>
      <c r="F420" s="21" t="s">
        <v>1146</v>
      </c>
      <c r="G420" s="1">
        <v>8</v>
      </c>
      <c r="H420" s="1">
        <v>29</v>
      </c>
      <c r="I420" s="1">
        <v>22</v>
      </c>
      <c r="J420" s="1">
        <v>33</v>
      </c>
      <c r="K420" s="1">
        <v>25</v>
      </c>
      <c r="L420" s="1">
        <v>31</v>
      </c>
      <c r="M420" s="1">
        <v>20</v>
      </c>
      <c r="N420" s="1">
        <v>86</v>
      </c>
      <c r="O420" s="1">
        <v>74</v>
      </c>
      <c r="P420" s="1">
        <f t="shared" si="105"/>
        <v>160</v>
      </c>
      <c r="Q420" s="22">
        <v>0</v>
      </c>
      <c r="R420" s="22">
        <v>0</v>
      </c>
      <c r="S420" s="22">
        <v>0</v>
      </c>
      <c r="T420" s="22">
        <v>0</v>
      </c>
      <c r="U420" s="22">
        <v>0</v>
      </c>
      <c r="V420" s="22">
        <v>0</v>
      </c>
      <c r="W420" s="22">
        <v>0</v>
      </c>
      <c r="X420" s="22">
        <v>0</v>
      </c>
      <c r="Y420" s="22">
        <v>1</v>
      </c>
      <c r="Z420" s="22">
        <v>1</v>
      </c>
      <c r="AA420" s="22">
        <v>0</v>
      </c>
      <c r="AB420" s="22">
        <v>0</v>
      </c>
      <c r="AC420" s="22">
        <v>1</v>
      </c>
      <c r="AD420" s="22">
        <v>2</v>
      </c>
      <c r="AE420" s="22">
        <v>2</v>
      </c>
      <c r="AF420" s="22">
        <v>3</v>
      </c>
      <c r="AG420" s="1">
        <v>1</v>
      </c>
      <c r="AH420" s="1">
        <v>0</v>
      </c>
      <c r="AI420" s="1">
        <v>1</v>
      </c>
      <c r="AJ420" s="1">
        <v>0</v>
      </c>
      <c r="AK420" s="1">
        <v>0</v>
      </c>
      <c r="AL420" s="1">
        <v>10</v>
      </c>
      <c r="AM420" s="1">
        <v>1</v>
      </c>
      <c r="AN420" s="1">
        <v>0</v>
      </c>
      <c r="AO420" s="1">
        <v>0</v>
      </c>
      <c r="AP420" s="1">
        <v>7</v>
      </c>
      <c r="AQ420" s="22">
        <v>6</v>
      </c>
      <c r="AR420" s="22">
        <v>13</v>
      </c>
      <c r="AS420" s="22">
        <v>1</v>
      </c>
      <c r="AT420" s="22">
        <v>0</v>
      </c>
      <c r="AU420" s="22">
        <v>4</v>
      </c>
      <c r="AV420" s="22">
        <v>5</v>
      </c>
      <c r="AW420" s="22">
        <v>1</v>
      </c>
      <c r="AX420" s="22">
        <v>1</v>
      </c>
      <c r="AY420" s="22">
        <v>1</v>
      </c>
      <c r="AZ420" s="22">
        <v>0</v>
      </c>
      <c r="BA420" s="22">
        <v>0</v>
      </c>
      <c r="BB420" s="22">
        <v>0</v>
      </c>
      <c r="BC420" s="22">
        <v>1</v>
      </c>
      <c r="BD420" s="22">
        <v>0</v>
      </c>
      <c r="BE420" s="22">
        <v>1</v>
      </c>
    </row>
    <row r="421" spans="1:57" ht="13.7" customHeight="1">
      <c r="A421" s="19" t="s">
        <v>1229</v>
      </c>
      <c r="B421" s="19" t="s">
        <v>374</v>
      </c>
      <c r="C421" s="20" t="s">
        <v>565</v>
      </c>
      <c r="D421" s="21">
        <v>0</v>
      </c>
      <c r="E421" s="21" t="s">
        <v>1230</v>
      </c>
      <c r="F421" s="21" t="s">
        <v>1146</v>
      </c>
      <c r="G421" s="1">
        <v>9</v>
      </c>
      <c r="H421" s="1">
        <v>29</v>
      </c>
      <c r="I421" s="1">
        <v>31</v>
      </c>
      <c r="J421" s="1">
        <v>41</v>
      </c>
      <c r="K421" s="1">
        <v>29</v>
      </c>
      <c r="L421" s="1">
        <v>38</v>
      </c>
      <c r="M421" s="1">
        <v>27</v>
      </c>
      <c r="N421" s="1">
        <v>94</v>
      </c>
      <c r="O421" s="1">
        <v>101</v>
      </c>
      <c r="P421" s="1">
        <f t="shared" si="105"/>
        <v>195</v>
      </c>
      <c r="Q421" s="22">
        <v>1</v>
      </c>
      <c r="R421" s="22">
        <v>2</v>
      </c>
      <c r="S421" s="22">
        <v>0</v>
      </c>
      <c r="T421" s="22">
        <v>0</v>
      </c>
      <c r="U421" s="22">
        <v>1</v>
      </c>
      <c r="V421" s="22">
        <v>1</v>
      </c>
      <c r="W421" s="22">
        <v>0</v>
      </c>
      <c r="X421" s="22">
        <v>0</v>
      </c>
      <c r="Y421" s="22">
        <v>0</v>
      </c>
      <c r="Z421" s="22">
        <v>0</v>
      </c>
      <c r="AA421" s="22">
        <v>0</v>
      </c>
      <c r="AB421" s="22">
        <v>0</v>
      </c>
      <c r="AC421" s="22">
        <v>1</v>
      </c>
      <c r="AD421" s="22">
        <v>2</v>
      </c>
      <c r="AE421" s="22">
        <v>3</v>
      </c>
      <c r="AF421" s="22">
        <v>5</v>
      </c>
      <c r="AG421" s="1">
        <v>1</v>
      </c>
      <c r="AH421" s="1">
        <v>0</v>
      </c>
      <c r="AI421" s="1">
        <v>1</v>
      </c>
      <c r="AJ421" s="1">
        <v>0</v>
      </c>
      <c r="AK421" s="1">
        <v>0</v>
      </c>
      <c r="AL421" s="1">
        <v>13</v>
      </c>
      <c r="AM421" s="1">
        <v>1</v>
      </c>
      <c r="AN421" s="1">
        <v>0</v>
      </c>
      <c r="AO421" s="1">
        <v>0</v>
      </c>
      <c r="AP421" s="1">
        <v>8</v>
      </c>
      <c r="AQ421" s="22">
        <v>8</v>
      </c>
      <c r="AR421" s="22">
        <v>16</v>
      </c>
      <c r="AS421" s="22">
        <v>1</v>
      </c>
      <c r="AT421" s="22">
        <v>0</v>
      </c>
      <c r="AU421" s="22">
        <v>3</v>
      </c>
      <c r="AV421" s="22">
        <v>4</v>
      </c>
      <c r="AW421" s="22">
        <v>1</v>
      </c>
      <c r="AX421" s="22">
        <v>2</v>
      </c>
      <c r="AY421" s="22">
        <v>1</v>
      </c>
      <c r="AZ421" s="22">
        <v>1</v>
      </c>
      <c r="BA421" s="22">
        <v>0</v>
      </c>
      <c r="BB421" s="22">
        <v>1</v>
      </c>
      <c r="BC421" s="22">
        <v>0</v>
      </c>
      <c r="BD421" s="22">
        <v>0</v>
      </c>
      <c r="BE421" s="22">
        <v>0</v>
      </c>
    </row>
    <row r="422" spans="1:57" s="23" customFormat="1" ht="13.7" customHeight="1">
      <c r="A422" s="19" t="s">
        <v>1229</v>
      </c>
      <c r="B422" s="19" t="s">
        <v>374</v>
      </c>
      <c r="C422" s="20" t="s">
        <v>1184</v>
      </c>
      <c r="D422" s="21">
        <v>0</v>
      </c>
      <c r="E422" s="21">
        <v>1</v>
      </c>
      <c r="F422" s="21" t="s">
        <v>1146</v>
      </c>
      <c r="G422" s="1">
        <v>5</v>
      </c>
      <c r="H422" s="1">
        <v>3</v>
      </c>
      <c r="I422" s="1">
        <v>5</v>
      </c>
      <c r="J422" s="1">
        <v>2</v>
      </c>
      <c r="K422" s="1">
        <v>1</v>
      </c>
      <c r="L422" s="1">
        <v>2</v>
      </c>
      <c r="M422" s="1">
        <v>8</v>
      </c>
      <c r="N422" s="1">
        <v>12</v>
      </c>
      <c r="O422" s="1">
        <v>9</v>
      </c>
      <c r="P422" s="1">
        <f t="shared" si="105"/>
        <v>21</v>
      </c>
      <c r="Q422" s="22">
        <v>1</v>
      </c>
      <c r="R422" s="22">
        <v>1</v>
      </c>
      <c r="S422" s="22">
        <v>0</v>
      </c>
      <c r="T422" s="22">
        <v>0</v>
      </c>
      <c r="U422" s="22">
        <v>0</v>
      </c>
      <c r="V422" s="22">
        <v>0</v>
      </c>
      <c r="W422" s="22">
        <v>0</v>
      </c>
      <c r="X422" s="22">
        <v>0</v>
      </c>
      <c r="Y422" s="22">
        <v>0</v>
      </c>
      <c r="Z422" s="22">
        <v>0</v>
      </c>
      <c r="AA422" s="22">
        <v>0</v>
      </c>
      <c r="AB422" s="22">
        <v>0</v>
      </c>
      <c r="AC422" s="22">
        <v>1</v>
      </c>
      <c r="AD422" s="22">
        <v>1</v>
      </c>
      <c r="AE422" s="22">
        <v>2</v>
      </c>
      <c r="AF422" s="22">
        <v>2</v>
      </c>
      <c r="AG422" s="1">
        <v>0</v>
      </c>
      <c r="AH422" s="1">
        <v>0</v>
      </c>
      <c r="AI422" s="1">
        <v>1</v>
      </c>
      <c r="AJ422" s="1">
        <v>0</v>
      </c>
      <c r="AK422" s="1">
        <v>0</v>
      </c>
      <c r="AL422" s="1">
        <v>6</v>
      </c>
      <c r="AM422" s="1">
        <v>1</v>
      </c>
      <c r="AN422" s="1">
        <v>0</v>
      </c>
      <c r="AO422" s="1">
        <v>0</v>
      </c>
      <c r="AP422" s="1">
        <v>4</v>
      </c>
      <c r="AQ422" s="22">
        <v>4</v>
      </c>
      <c r="AR422" s="22">
        <v>8</v>
      </c>
      <c r="AS422" s="22">
        <v>1</v>
      </c>
      <c r="AT422" s="22">
        <v>0</v>
      </c>
      <c r="AU422" s="22">
        <v>1</v>
      </c>
      <c r="AV422" s="22">
        <v>2</v>
      </c>
      <c r="AW422" s="22">
        <v>1</v>
      </c>
      <c r="AX422" s="22">
        <v>0</v>
      </c>
      <c r="AY422" s="22">
        <v>1</v>
      </c>
      <c r="AZ422" s="22">
        <v>0</v>
      </c>
      <c r="BA422" s="22">
        <v>0</v>
      </c>
      <c r="BB422" s="22">
        <v>0</v>
      </c>
      <c r="BC422" s="22">
        <v>0</v>
      </c>
      <c r="BD422" s="22">
        <v>0</v>
      </c>
      <c r="BE422" s="22">
        <v>0</v>
      </c>
    </row>
    <row r="423" spans="1:57" s="23" customFormat="1" ht="13.7" customHeight="1">
      <c r="A423" s="24"/>
      <c r="B423" s="24" t="s">
        <v>1136</v>
      </c>
      <c r="C423" s="24">
        <f>COUNTA(C418:C422)</f>
        <v>5</v>
      </c>
      <c r="D423" s="25">
        <f>COUNTIF(D418:D422,"併")</f>
        <v>0</v>
      </c>
      <c r="E423" s="25">
        <v>2</v>
      </c>
      <c r="F423" s="25"/>
      <c r="G423" s="26">
        <f>SUM(G418:G422)</f>
        <v>46</v>
      </c>
      <c r="H423" s="26">
        <f t="shared" ref="H423:AF423" si="106">SUM(H418:H422)</f>
        <v>145</v>
      </c>
      <c r="I423" s="26">
        <f t="shared" si="106"/>
        <v>126</v>
      </c>
      <c r="J423" s="26">
        <f t="shared" si="106"/>
        <v>152</v>
      </c>
      <c r="K423" s="26">
        <f t="shared" si="106"/>
        <v>120</v>
      </c>
      <c r="L423" s="26">
        <f t="shared" si="106"/>
        <v>136</v>
      </c>
      <c r="M423" s="26">
        <f t="shared" si="106"/>
        <v>133</v>
      </c>
      <c r="N423" s="26">
        <f t="shared" si="106"/>
        <v>422</v>
      </c>
      <c r="O423" s="26">
        <f t="shared" si="106"/>
        <v>390</v>
      </c>
      <c r="P423" s="26">
        <f t="shared" si="106"/>
        <v>812</v>
      </c>
      <c r="Q423" s="26">
        <f t="shared" si="106"/>
        <v>4</v>
      </c>
      <c r="R423" s="26">
        <f t="shared" si="106"/>
        <v>9</v>
      </c>
      <c r="S423" s="26">
        <f t="shared" si="106"/>
        <v>0</v>
      </c>
      <c r="T423" s="26">
        <f t="shared" si="106"/>
        <v>0</v>
      </c>
      <c r="U423" s="26">
        <f t="shared" si="106"/>
        <v>1</v>
      </c>
      <c r="V423" s="26">
        <f t="shared" si="106"/>
        <v>1</v>
      </c>
      <c r="W423" s="26">
        <f t="shared" si="106"/>
        <v>0</v>
      </c>
      <c r="X423" s="26">
        <f t="shared" si="106"/>
        <v>0</v>
      </c>
      <c r="Y423" s="26">
        <f t="shared" si="106"/>
        <v>1</v>
      </c>
      <c r="Z423" s="26">
        <f t="shared" si="106"/>
        <v>1</v>
      </c>
      <c r="AA423" s="26">
        <f t="shared" si="106"/>
        <v>1</v>
      </c>
      <c r="AB423" s="26">
        <f t="shared" si="106"/>
        <v>2</v>
      </c>
      <c r="AC423" s="26">
        <f t="shared" si="106"/>
        <v>5</v>
      </c>
      <c r="AD423" s="26">
        <f t="shared" si="106"/>
        <v>10</v>
      </c>
      <c r="AE423" s="26">
        <f t="shared" si="106"/>
        <v>12</v>
      </c>
      <c r="AF423" s="26">
        <f t="shared" si="106"/>
        <v>23</v>
      </c>
      <c r="AG423" s="26">
        <f>SUM(AG418:AG422)</f>
        <v>4</v>
      </c>
      <c r="AH423" s="26">
        <f t="shared" ref="AH423:BE423" si="107">SUM(AH418:AH422)</f>
        <v>0</v>
      </c>
      <c r="AI423" s="26">
        <f t="shared" si="107"/>
        <v>5</v>
      </c>
      <c r="AJ423" s="26">
        <f t="shared" si="107"/>
        <v>1</v>
      </c>
      <c r="AK423" s="26">
        <f t="shared" si="107"/>
        <v>0</v>
      </c>
      <c r="AL423" s="26">
        <f t="shared" si="107"/>
        <v>64</v>
      </c>
      <c r="AM423" s="26">
        <f t="shared" si="107"/>
        <v>5</v>
      </c>
      <c r="AN423" s="26">
        <f t="shared" si="107"/>
        <v>1</v>
      </c>
      <c r="AO423" s="26">
        <f t="shared" si="107"/>
        <v>1</v>
      </c>
      <c r="AP423" s="26">
        <f t="shared" si="107"/>
        <v>42</v>
      </c>
      <c r="AQ423" s="26">
        <f t="shared" si="107"/>
        <v>39</v>
      </c>
      <c r="AR423" s="26">
        <f t="shared" si="107"/>
        <v>81</v>
      </c>
      <c r="AS423" s="26">
        <f t="shared" si="107"/>
        <v>6</v>
      </c>
      <c r="AT423" s="26">
        <f t="shared" si="107"/>
        <v>0</v>
      </c>
      <c r="AU423" s="26">
        <f t="shared" si="107"/>
        <v>15</v>
      </c>
      <c r="AV423" s="26">
        <f t="shared" si="107"/>
        <v>21</v>
      </c>
      <c r="AW423" s="26">
        <f t="shared" si="107"/>
        <v>5</v>
      </c>
      <c r="AX423" s="26">
        <f t="shared" si="107"/>
        <v>10</v>
      </c>
      <c r="AY423" s="26">
        <f t="shared" si="107"/>
        <v>5</v>
      </c>
      <c r="AZ423" s="26">
        <f t="shared" si="107"/>
        <v>2</v>
      </c>
      <c r="BA423" s="26">
        <f t="shared" si="107"/>
        <v>0</v>
      </c>
      <c r="BB423" s="26">
        <f t="shared" si="107"/>
        <v>1</v>
      </c>
      <c r="BC423" s="26">
        <f t="shared" si="107"/>
        <v>3</v>
      </c>
      <c r="BD423" s="26">
        <f t="shared" si="107"/>
        <v>0</v>
      </c>
      <c r="BE423" s="26">
        <f t="shared" si="107"/>
        <v>3</v>
      </c>
    </row>
    <row r="424" spans="1:57" ht="13.7" customHeight="1">
      <c r="A424" s="19" t="s">
        <v>1229</v>
      </c>
      <c r="B424" s="19" t="s">
        <v>247</v>
      </c>
      <c r="C424" s="20" t="s">
        <v>719</v>
      </c>
      <c r="D424" s="21">
        <v>0</v>
      </c>
      <c r="E424" s="21" t="s">
        <v>1191</v>
      </c>
      <c r="F424" s="21" t="s">
        <v>1146</v>
      </c>
      <c r="G424" s="1">
        <v>8</v>
      </c>
      <c r="H424" s="1">
        <v>15</v>
      </c>
      <c r="I424" s="1">
        <v>20</v>
      </c>
      <c r="J424" s="1">
        <v>20</v>
      </c>
      <c r="K424" s="1">
        <v>21</v>
      </c>
      <c r="L424" s="1">
        <v>15</v>
      </c>
      <c r="M424" s="1">
        <v>16</v>
      </c>
      <c r="N424" s="1">
        <v>50</v>
      </c>
      <c r="O424" s="1">
        <v>57</v>
      </c>
      <c r="P424" s="1">
        <f t="shared" si="105"/>
        <v>107</v>
      </c>
      <c r="Q424" s="22">
        <v>1</v>
      </c>
      <c r="R424" s="22">
        <v>1</v>
      </c>
      <c r="S424" s="22">
        <v>0</v>
      </c>
      <c r="T424" s="22">
        <v>0</v>
      </c>
      <c r="U424" s="22">
        <v>0</v>
      </c>
      <c r="V424" s="22">
        <v>0</v>
      </c>
      <c r="W424" s="22">
        <v>0</v>
      </c>
      <c r="X424" s="22">
        <v>0</v>
      </c>
      <c r="Y424" s="22">
        <v>0</v>
      </c>
      <c r="Z424" s="22">
        <v>0</v>
      </c>
      <c r="AA424" s="22">
        <v>0</v>
      </c>
      <c r="AB424" s="22">
        <v>0</v>
      </c>
      <c r="AC424" s="22">
        <v>1</v>
      </c>
      <c r="AD424" s="22">
        <v>1</v>
      </c>
      <c r="AE424" s="22">
        <v>2</v>
      </c>
      <c r="AF424" s="22">
        <v>2</v>
      </c>
      <c r="AG424" s="1">
        <v>1</v>
      </c>
      <c r="AH424" s="1">
        <v>0</v>
      </c>
      <c r="AI424" s="1">
        <v>1</v>
      </c>
      <c r="AJ424" s="1">
        <v>0</v>
      </c>
      <c r="AK424" s="1">
        <v>0</v>
      </c>
      <c r="AL424" s="1">
        <v>11</v>
      </c>
      <c r="AM424" s="1">
        <v>1</v>
      </c>
      <c r="AN424" s="1">
        <v>1</v>
      </c>
      <c r="AO424" s="1">
        <v>0</v>
      </c>
      <c r="AP424" s="1">
        <v>7</v>
      </c>
      <c r="AQ424" s="22">
        <v>8</v>
      </c>
      <c r="AR424" s="22">
        <v>15</v>
      </c>
      <c r="AS424" s="22">
        <v>1</v>
      </c>
      <c r="AT424" s="22">
        <v>0</v>
      </c>
      <c r="AU424" s="22">
        <v>0</v>
      </c>
      <c r="AV424" s="22">
        <v>1</v>
      </c>
      <c r="AW424" s="22">
        <v>1</v>
      </c>
      <c r="AX424" s="22">
        <v>1</v>
      </c>
      <c r="AY424" s="22">
        <v>1</v>
      </c>
      <c r="AZ424" s="22">
        <v>0</v>
      </c>
      <c r="BA424" s="22">
        <v>0</v>
      </c>
      <c r="BB424" s="22">
        <v>0</v>
      </c>
      <c r="BC424" s="22">
        <v>0</v>
      </c>
      <c r="BD424" s="22">
        <v>0</v>
      </c>
      <c r="BE424" s="22">
        <v>0</v>
      </c>
    </row>
    <row r="425" spans="1:57" s="23" customFormat="1" ht="13.7" customHeight="1">
      <c r="A425" s="19" t="s">
        <v>1231</v>
      </c>
      <c r="B425" s="19" t="s">
        <v>247</v>
      </c>
      <c r="C425" s="20" t="s">
        <v>263</v>
      </c>
      <c r="D425" s="21">
        <v>0</v>
      </c>
      <c r="E425" s="21">
        <v>1</v>
      </c>
      <c r="F425" s="21" t="s">
        <v>1146</v>
      </c>
      <c r="G425" s="1">
        <v>8</v>
      </c>
      <c r="H425" s="1">
        <v>16</v>
      </c>
      <c r="I425" s="1">
        <v>15</v>
      </c>
      <c r="J425" s="1">
        <v>15</v>
      </c>
      <c r="K425" s="1">
        <v>8</v>
      </c>
      <c r="L425" s="1">
        <v>9</v>
      </c>
      <c r="M425" s="1">
        <v>8</v>
      </c>
      <c r="N425" s="1">
        <v>45</v>
      </c>
      <c r="O425" s="1">
        <v>26</v>
      </c>
      <c r="P425" s="1">
        <f t="shared" si="105"/>
        <v>71</v>
      </c>
      <c r="Q425" s="22">
        <v>1</v>
      </c>
      <c r="R425" s="22">
        <v>1</v>
      </c>
      <c r="S425" s="22">
        <v>0</v>
      </c>
      <c r="T425" s="22">
        <v>0</v>
      </c>
      <c r="U425" s="22">
        <v>0</v>
      </c>
      <c r="V425" s="22">
        <v>0</v>
      </c>
      <c r="W425" s="22">
        <v>0</v>
      </c>
      <c r="X425" s="22">
        <v>0</v>
      </c>
      <c r="Y425" s="22">
        <v>0</v>
      </c>
      <c r="Z425" s="22">
        <v>0</v>
      </c>
      <c r="AA425" s="22">
        <v>0</v>
      </c>
      <c r="AB425" s="22">
        <v>0</v>
      </c>
      <c r="AC425" s="22">
        <v>1</v>
      </c>
      <c r="AD425" s="22">
        <v>2</v>
      </c>
      <c r="AE425" s="22">
        <v>2</v>
      </c>
      <c r="AF425" s="22">
        <v>3</v>
      </c>
      <c r="AG425" s="1">
        <v>1</v>
      </c>
      <c r="AH425" s="1">
        <v>0</v>
      </c>
      <c r="AI425" s="1">
        <v>1</v>
      </c>
      <c r="AJ425" s="1">
        <v>0</v>
      </c>
      <c r="AK425" s="1">
        <v>0</v>
      </c>
      <c r="AL425" s="1">
        <v>7</v>
      </c>
      <c r="AM425" s="1">
        <v>1</v>
      </c>
      <c r="AN425" s="1">
        <v>0</v>
      </c>
      <c r="AO425" s="1">
        <v>0</v>
      </c>
      <c r="AP425" s="1">
        <v>5</v>
      </c>
      <c r="AQ425" s="22">
        <v>5</v>
      </c>
      <c r="AR425" s="22">
        <v>10</v>
      </c>
      <c r="AS425" s="22">
        <v>1</v>
      </c>
      <c r="AT425" s="22">
        <v>0</v>
      </c>
      <c r="AU425" s="22">
        <v>0</v>
      </c>
      <c r="AV425" s="22">
        <v>1</v>
      </c>
      <c r="AW425" s="22">
        <v>1</v>
      </c>
      <c r="AX425" s="22">
        <v>2</v>
      </c>
      <c r="AY425" s="22">
        <v>1</v>
      </c>
      <c r="AZ425" s="22">
        <v>0</v>
      </c>
      <c r="BA425" s="22">
        <v>0</v>
      </c>
      <c r="BB425" s="22">
        <v>0</v>
      </c>
      <c r="BC425" s="22">
        <v>0</v>
      </c>
      <c r="BD425" s="22">
        <v>0</v>
      </c>
      <c r="BE425" s="22">
        <v>0</v>
      </c>
    </row>
    <row r="426" spans="1:57" ht="13.7" customHeight="1">
      <c r="A426" s="19" t="s">
        <v>1231</v>
      </c>
      <c r="B426" s="19" t="s">
        <v>247</v>
      </c>
      <c r="C426" s="20" t="s">
        <v>264</v>
      </c>
      <c r="D426" s="21">
        <v>0</v>
      </c>
      <c r="E426" s="21" t="s">
        <v>1191</v>
      </c>
      <c r="F426" s="21" t="s">
        <v>1146</v>
      </c>
      <c r="G426" s="1">
        <v>8</v>
      </c>
      <c r="H426" s="1">
        <v>11</v>
      </c>
      <c r="I426" s="1">
        <v>14</v>
      </c>
      <c r="J426" s="1">
        <v>15</v>
      </c>
      <c r="K426" s="1">
        <v>8</v>
      </c>
      <c r="L426" s="1">
        <v>13</v>
      </c>
      <c r="M426" s="1">
        <v>21</v>
      </c>
      <c r="N426" s="1">
        <v>48</v>
      </c>
      <c r="O426" s="1">
        <v>34</v>
      </c>
      <c r="P426" s="1">
        <f t="shared" si="105"/>
        <v>82</v>
      </c>
      <c r="Q426" s="22">
        <v>1</v>
      </c>
      <c r="R426" s="22">
        <v>2</v>
      </c>
      <c r="S426" s="22">
        <v>0</v>
      </c>
      <c r="T426" s="22">
        <v>0</v>
      </c>
      <c r="U426" s="22">
        <v>0</v>
      </c>
      <c r="V426" s="22">
        <v>0</v>
      </c>
      <c r="W426" s="22">
        <v>0</v>
      </c>
      <c r="X426" s="22">
        <v>0</v>
      </c>
      <c r="Y426" s="22">
        <v>0</v>
      </c>
      <c r="Z426" s="22">
        <v>0</v>
      </c>
      <c r="AA426" s="22">
        <v>0</v>
      </c>
      <c r="AB426" s="22">
        <v>0</v>
      </c>
      <c r="AC426" s="22">
        <v>1</v>
      </c>
      <c r="AD426" s="22">
        <v>2</v>
      </c>
      <c r="AE426" s="22">
        <v>2</v>
      </c>
      <c r="AF426" s="22">
        <v>4</v>
      </c>
      <c r="AG426" s="1">
        <v>1</v>
      </c>
      <c r="AH426" s="1">
        <v>0</v>
      </c>
      <c r="AI426" s="1">
        <v>1</v>
      </c>
      <c r="AJ426" s="1">
        <v>0</v>
      </c>
      <c r="AK426" s="1">
        <v>0</v>
      </c>
      <c r="AL426" s="1">
        <v>9</v>
      </c>
      <c r="AM426" s="1">
        <v>1</v>
      </c>
      <c r="AN426" s="1">
        <v>0</v>
      </c>
      <c r="AO426" s="1">
        <v>0</v>
      </c>
      <c r="AP426" s="1">
        <v>4</v>
      </c>
      <c r="AQ426" s="22">
        <v>8</v>
      </c>
      <c r="AR426" s="22">
        <v>12</v>
      </c>
      <c r="AS426" s="22">
        <v>1</v>
      </c>
      <c r="AT426" s="22">
        <v>0</v>
      </c>
      <c r="AU426" s="22">
        <v>0</v>
      </c>
      <c r="AV426" s="22">
        <v>1</v>
      </c>
      <c r="AW426" s="22">
        <v>1</v>
      </c>
      <c r="AX426" s="22">
        <v>0</v>
      </c>
      <c r="AY426" s="22">
        <v>1</v>
      </c>
      <c r="AZ426" s="22">
        <v>2</v>
      </c>
      <c r="BA426" s="22">
        <v>0</v>
      </c>
      <c r="BB426" s="22">
        <v>0</v>
      </c>
      <c r="BC426" s="22">
        <v>0</v>
      </c>
      <c r="BD426" s="22">
        <v>0</v>
      </c>
      <c r="BE426" s="22">
        <v>0</v>
      </c>
    </row>
    <row r="427" spans="1:57" s="23" customFormat="1" ht="13.7" customHeight="1">
      <c r="A427" s="24"/>
      <c r="B427" s="24" t="s">
        <v>1136</v>
      </c>
      <c r="C427" s="24">
        <f>COUNTA(C424:C426)</f>
        <v>3</v>
      </c>
      <c r="D427" s="25">
        <f>COUNTIF(D424:D426,"併")</f>
        <v>0</v>
      </c>
      <c r="E427" s="25">
        <v>3</v>
      </c>
      <c r="F427" s="25"/>
      <c r="G427" s="26">
        <f>SUM(G424:G426)</f>
        <v>24</v>
      </c>
      <c r="H427" s="26">
        <f t="shared" ref="H427:AF427" si="108">SUM(H424:H426)</f>
        <v>42</v>
      </c>
      <c r="I427" s="26">
        <f t="shared" si="108"/>
        <v>49</v>
      </c>
      <c r="J427" s="26">
        <f t="shared" si="108"/>
        <v>50</v>
      </c>
      <c r="K427" s="26">
        <f t="shared" si="108"/>
        <v>37</v>
      </c>
      <c r="L427" s="26">
        <f t="shared" si="108"/>
        <v>37</v>
      </c>
      <c r="M427" s="26">
        <f t="shared" si="108"/>
        <v>45</v>
      </c>
      <c r="N427" s="26">
        <f t="shared" si="108"/>
        <v>143</v>
      </c>
      <c r="O427" s="26">
        <f t="shared" si="108"/>
        <v>117</v>
      </c>
      <c r="P427" s="26">
        <f t="shared" si="108"/>
        <v>260</v>
      </c>
      <c r="Q427" s="26">
        <f t="shared" si="108"/>
        <v>3</v>
      </c>
      <c r="R427" s="26">
        <f t="shared" si="108"/>
        <v>4</v>
      </c>
      <c r="S427" s="26">
        <f t="shared" si="108"/>
        <v>0</v>
      </c>
      <c r="T427" s="26">
        <f t="shared" si="108"/>
        <v>0</v>
      </c>
      <c r="U427" s="26">
        <f t="shared" si="108"/>
        <v>0</v>
      </c>
      <c r="V427" s="26">
        <f t="shared" si="108"/>
        <v>0</v>
      </c>
      <c r="W427" s="26">
        <f t="shared" si="108"/>
        <v>0</v>
      </c>
      <c r="X427" s="26">
        <f t="shared" si="108"/>
        <v>0</v>
      </c>
      <c r="Y427" s="26">
        <f t="shared" si="108"/>
        <v>0</v>
      </c>
      <c r="Z427" s="26">
        <f t="shared" si="108"/>
        <v>0</v>
      </c>
      <c r="AA427" s="26">
        <f t="shared" si="108"/>
        <v>0</v>
      </c>
      <c r="AB427" s="26">
        <f t="shared" si="108"/>
        <v>0</v>
      </c>
      <c r="AC427" s="26">
        <f t="shared" si="108"/>
        <v>3</v>
      </c>
      <c r="AD427" s="26">
        <f t="shared" si="108"/>
        <v>5</v>
      </c>
      <c r="AE427" s="26">
        <f t="shared" si="108"/>
        <v>6</v>
      </c>
      <c r="AF427" s="26">
        <f t="shared" si="108"/>
        <v>9</v>
      </c>
      <c r="AG427" s="26">
        <f>SUM(AG424:AG426)</f>
        <v>3</v>
      </c>
      <c r="AH427" s="26">
        <f t="shared" ref="AH427:BE427" si="109">SUM(AH424:AH426)</f>
        <v>0</v>
      </c>
      <c r="AI427" s="26">
        <f t="shared" si="109"/>
        <v>3</v>
      </c>
      <c r="AJ427" s="26">
        <f t="shared" si="109"/>
        <v>0</v>
      </c>
      <c r="AK427" s="26">
        <f t="shared" si="109"/>
        <v>0</v>
      </c>
      <c r="AL427" s="26">
        <f t="shared" si="109"/>
        <v>27</v>
      </c>
      <c r="AM427" s="26">
        <f t="shared" si="109"/>
        <v>3</v>
      </c>
      <c r="AN427" s="26">
        <f t="shared" si="109"/>
        <v>1</v>
      </c>
      <c r="AO427" s="26">
        <f t="shared" si="109"/>
        <v>0</v>
      </c>
      <c r="AP427" s="26">
        <f t="shared" si="109"/>
        <v>16</v>
      </c>
      <c r="AQ427" s="26">
        <f t="shared" si="109"/>
        <v>21</v>
      </c>
      <c r="AR427" s="26">
        <f t="shared" si="109"/>
        <v>37</v>
      </c>
      <c r="AS427" s="26">
        <f t="shared" si="109"/>
        <v>3</v>
      </c>
      <c r="AT427" s="26">
        <f t="shared" si="109"/>
        <v>0</v>
      </c>
      <c r="AU427" s="26">
        <f t="shared" si="109"/>
        <v>0</v>
      </c>
      <c r="AV427" s="26">
        <f t="shared" si="109"/>
        <v>3</v>
      </c>
      <c r="AW427" s="26">
        <f t="shared" si="109"/>
        <v>3</v>
      </c>
      <c r="AX427" s="26">
        <f t="shared" si="109"/>
        <v>3</v>
      </c>
      <c r="AY427" s="26">
        <f t="shared" si="109"/>
        <v>3</v>
      </c>
      <c r="AZ427" s="26">
        <f t="shared" si="109"/>
        <v>2</v>
      </c>
      <c r="BA427" s="26">
        <f t="shared" si="109"/>
        <v>0</v>
      </c>
      <c r="BB427" s="26">
        <f t="shared" si="109"/>
        <v>0</v>
      </c>
      <c r="BC427" s="26">
        <f t="shared" si="109"/>
        <v>0</v>
      </c>
      <c r="BD427" s="26">
        <f t="shared" si="109"/>
        <v>0</v>
      </c>
      <c r="BE427" s="26">
        <f t="shared" si="109"/>
        <v>0</v>
      </c>
    </row>
    <row r="428" spans="1:57" s="23" customFormat="1" ht="13.7" customHeight="1">
      <c r="A428" s="19" t="s">
        <v>1231</v>
      </c>
      <c r="B428" s="19" t="s">
        <v>377</v>
      </c>
      <c r="C428" s="20" t="s">
        <v>378</v>
      </c>
      <c r="D428" s="21">
        <v>0</v>
      </c>
      <c r="E428" s="21" t="s">
        <v>1215</v>
      </c>
      <c r="F428" s="21" t="s">
        <v>1146</v>
      </c>
      <c r="G428" s="1">
        <v>11</v>
      </c>
      <c r="H428" s="1">
        <v>37</v>
      </c>
      <c r="I428" s="1">
        <v>36</v>
      </c>
      <c r="J428" s="1">
        <v>37</v>
      </c>
      <c r="K428" s="1">
        <v>47</v>
      </c>
      <c r="L428" s="1">
        <v>34</v>
      </c>
      <c r="M428" s="1">
        <v>42</v>
      </c>
      <c r="N428" s="1">
        <v>120</v>
      </c>
      <c r="O428" s="1">
        <v>113</v>
      </c>
      <c r="P428" s="1">
        <f t="shared" si="105"/>
        <v>233</v>
      </c>
      <c r="Q428" s="22">
        <v>1</v>
      </c>
      <c r="R428" s="22">
        <v>6</v>
      </c>
      <c r="S428" s="22">
        <v>0</v>
      </c>
      <c r="T428" s="22">
        <v>0</v>
      </c>
      <c r="U428" s="22">
        <v>0</v>
      </c>
      <c r="V428" s="22">
        <v>0</v>
      </c>
      <c r="W428" s="22">
        <v>0</v>
      </c>
      <c r="X428" s="22">
        <v>0</v>
      </c>
      <c r="Y428" s="22">
        <v>0</v>
      </c>
      <c r="Z428" s="22">
        <v>0</v>
      </c>
      <c r="AA428" s="22">
        <v>1</v>
      </c>
      <c r="AB428" s="22">
        <v>1</v>
      </c>
      <c r="AC428" s="22">
        <v>2</v>
      </c>
      <c r="AD428" s="22">
        <v>9</v>
      </c>
      <c r="AE428" s="22">
        <v>4</v>
      </c>
      <c r="AF428" s="22">
        <v>16</v>
      </c>
      <c r="AG428" s="1">
        <v>1</v>
      </c>
      <c r="AH428" s="1">
        <v>0</v>
      </c>
      <c r="AI428" s="1">
        <v>1</v>
      </c>
      <c r="AJ428" s="1">
        <v>0</v>
      </c>
      <c r="AK428" s="1">
        <v>0</v>
      </c>
      <c r="AL428" s="1">
        <v>17</v>
      </c>
      <c r="AM428" s="1">
        <v>1</v>
      </c>
      <c r="AN428" s="1">
        <v>1</v>
      </c>
      <c r="AO428" s="1">
        <v>0</v>
      </c>
      <c r="AP428" s="1">
        <v>12</v>
      </c>
      <c r="AQ428" s="22">
        <v>9</v>
      </c>
      <c r="AR428" s="22">
        <v>21</v>
      </c>
      <c r="AS428" s="22">
        <v>1</v>
      </c>
      <c r="AT428" s="22">
        <v>0</v>
      </c>
      <c r="AU428" s="22">
        <v>1</v>
      </c>
      <c r="AV428" s="22">
        <v>2</v>
      </c>
      <c r="AW428" s="22">
        <v>1</v>
      </c>
      <c r="AX428" s="22">
        <v>1</v>
      </c>
      <c r="AY428" s="22">
        <v>1</v>
      </c>
      <c r="AZ428" s="22">
        <v>0</v>
      </c>
      <c r="BA428" s="22">
        <v>0</v>
      </c>
      <c r="BB428" s="22">
        <v>0</v>
      </c>
      <c r="BC428" s="22">
        <v>1</v>
      </c>
      <c r="BD428" s="22">
        <v>0</v>
      </c>
      <c r="BE428" s="22">
        <v>1</v>
      </c>
    </row>
    <row r="429" spans="1:57" ht="13.7" customHeight="1">
      <c r="A429" s="19" t="s">
        <v>1231</v>
      </c>
      <c r="B429" s="19" t="s">
        <v>377</v>
      </c>
      <c r="C429" s="20" t="s">
        <v>379</v>
      </c>
      <c r="D429" s="21">
        <v>0</v>
      </c>
      <c r="E429" s="21" t="s">
        <v>1215</v>
      </c>
      <c r="F429" s="21" t="s">
        <v>1146</v>
      </c>
      <c r="G429" s="1">
        <v>16</v>
      </c>
      <c r="H429" s="1">
        <v>57</v>
      </c>
      <c r="I429" s="1">
        <v>72</v>
      </c>
      <c r="J429" s="1">
        <v>36</v>
      </c>
      <c r="K429" s="1">
        <v>46</v>
      </c>
      <c r="L429" s="1">
        <v>52</v>
      </c>
      <c r="M429" s="1">
        <v>45</v>
      </c>
      <c r="N429" s="1">
        <v>158</v>
      </c>
      <c r="O429" s="1">
        <v>150</v>
      </c>
      <c r="P429" s="1">
        <f t="shared" si="105"/>
        <v>308</v>
      </c>
      <c r="Q429" s="22">
        <v>1</v>
      </c>
      <c r="R429" s="22">
        <v>2</v>
      </c>
      <c r="S429" s="22">
        <v>0</v>
      </c>
      <c r="T429" s="22">
        <v>0</v>
      </c>
      <c r="U429" s="22">
        <v>1</v>
      </c>
      <c r="V429" s="22">
        <v>1</v>
      </c>
      <c r="W429" s="22">
        <v>0</v>
      </c>
      <c r="X429" s="22">
        <v>0</v>
      </c>
      <c r="Y429" s="22">
        <v>0</v>
      </c>
      <c r="Z429" s="22">
        <v>0</v>
      </c>
      <c r="AA429" s="22">
        <v>1</v>
      </c>
      <c r="AB429" s="22">
        <v>1</v>
      </c>
      <c r="AC429" s="22">
        <v>1</v>
      </c>
      <c r="AD429" s="22">
        <v>6</v>
      </c>
      <c r="AE429" s="22">
        <v>4</v>
      </c>
      <c r="AF429" s="22">
        <v>10</v>
      </c>
      <c r="AG429" s="1">
        <v>1</v>
      </c>
      <c r="AH429" s="1">
        <v>0</v>
      </c>
      <c r="AI429" s="1">
        <v>1</v>
      </c>
      <c r="AJ429" s="1">
        <v>1</v>
      </c>
      <c r="AK429" s="1">
        <v>0</v>
      </c>
      <c r="AL429" s="1">
        <v>20</v>
      </c>
      <c r="AM429" s="1">
        <v>1</v>
      </c>
      <c r="AN429" s="1">
        <v>0</v>
      </c>
      <c r="AO429" s="1">
        <v>0</v>
      </c>
      <c r="AP429" s="1">
        <v>8</v>
      </c>
      <c r="AQ429" s="22">
        <v>16</v>
      </c>
      <c r="AR429" s="22">
        <v>24</v>
      </c>
      <c r="AS429" s="22">
        <v>1</v>
      </c>
      <c r="AT429" s="22">
        <v>0</v>
      </c>
      <c r="AU429" s="22">
        <v>1</v>
      </c>
      <c r="AV429" s="22">
        <v>2</v>
      </c>
      <c r="AW429" s="22">
        <v>1</v>
      </c>
      <c r="AX429" s="22">
        <v>6</v>
      </c>
      <c r="AY429" s="22">
        <v>1</v>
      </c>
      <c r="AZ429" s="22">
        <v>1</v>
      </c>
      <c r="BA429" s="22">
        <v>0</v>
      </c>
      <c r="BB429" s="22">
        <v>0</v>
      </c>
      <c r="BC429" s="22">
        <v>2</v>
      </c>
      <c r="BD429" s="22">
        <v>0</v>
      </c>
      <c r="BE429" s="22">
        <v>2</v>
      </c>
    </row>
    <row r="430" spans="1:57" s="23" customFormat="1" ht="13.7" customHeight="1">
      <c r="A430" s="24"/>
      <c r="B430" s="24" t="s">
        <v>1136</v>
      </c>
      <c r="C430" s="24">
        <f>COUNTA(C428:C429)</f>
        <v>2</v>
      </c>
      <c r="D430" s="25">
        <f>COUNTIF(D428:D429,"併")</f>
        <v>0</v>
      </c>
      <c r="E430" s="25">
        <v>0</v>
      </c>
      <c r="F430" s="25"/>
      <c r="G430" s="26">
        <f>SUM(G428:G429)</f>
        <v>27</v>
      </c>
      <c r="H430" s="26">
        <f t="shared" ref="H430:AF430" si="110">SUM(H428:H429)</f>
        <v>94</v>
      </c>
      <c r="I430" s="26">
        <f t="shared" si="110"/>
        <v>108</v>
      </c>
      <c r="J430" s="26">
        <f t="shared" si="110"/>
        <v>73</v>
      </c>
      <c r="K430" s="26">
        <f t="shared" si="110"/>
        <v>93</v>
      </c>
      <c r="L430" s="26">
        <f t="shared" si="110"/>
        <v>86</v>
      </c>
      <c r="M430" s="26">
        <f t="shared" si="110"/>
        <v>87</v>
      </c>
      <c r="N430" s="26">
        <f t="shared" si="110"/>
        <v>278</v>
      </c>
      <c r="O430" s="26">
        <f t="shared" si="110"/>
        <v>263</v>
      </c>
      <c r="P430" s="26">
        <f t="shared" si="110"/>
        <v>541</v>
      </c>
      <c r="Q430" s="26">
        <f t="shared" si="110"/>
        <v>2</v>
      </c>
      <c r="R430" s="26">
        <f t="shared" si="110"/>
        <v>8</v>
      </c>
      <c r="S430" s="26">
        <f t="shared" si="110"/>
        <v>0</v>
      </c>
      <c r="T430" s="26">
        <f t="shared" si="110"/>
        <v>0</v>
      </c>
      <c r="U430" s="26">
        <f t="shared" si="110"/>
        <v>1</v>
      </c>
      <c r="V430" s="26">
        <f t="shared" si="110"/>
        <v>1</v>
      </c>
      <c r="W430" s="26">
        <f t="shared" si="110"/>
        <v>0</v>
      </c>
      <c r="X430" s="26">
        <f t="shared" si="110"/>
        <v>0</v>
      </c>
      <c r="Y430" s="26">
        <f t="shared" si="110"/>
        <v>0</v>
      </c>
      <c r="Z430" s="26">
        <f t="shared" si="110"/>
        <v>0</v>
      </c>
      <c r="AA430" s="26">
        <f t="shared" si="110"/>
        <v>2</v>
      </c>
      <c r="AB430" s="26">
        <f t="shared" si="110"/>
        <v>2</v>
      </c>
      <c r="AC430" s="26">
        <f t="shared" si="110"/>
        <v>3</v>
      </c>
      <c r="AD430" s="26">
        <f t="shared" si="110"/>
        <v>15</v>
      </c>
      <c r="AE430" s="26">
        <f t="shared" si="110"/>
        <v>8</v>
      </c>
      <c r="AF430" s="26">
        <f t="shared" si="110"/>
        <v>26</v>
      </c>
      <c r="AG430" s="26">
        <f>SUM(AG428:AG429)</f>
        <v>2</v>
      </c>
      <c r="AH430" s="26">
        <f t="shared" ref="AH430:BE430" si="111">SUM(AH428:AH429)</f>
        <v>0</v>
      </c>
      <c r="AI430" s="26">
        <f t="shared" si="111"/>
        <v>2</v>
      </c>
      <c r="AJ430" s="26">
        <f t="shared" si="111"/>
        <v>1</v>
      </c>
      <c r="AK430" s="26">
        <f t="shared" si="111"/>
        <v>0</v>
      </c>
      <c r="AL430" s="26">
        <f t="shared" si="111"/>
        <v>37</v>
      </c>
      <c r="AM430" s="26">
        <f t="shared" si="111"/>
        <v>2</v>
      </c>
      <c r="AN430" s="26">
        <f t="shared" si="111"/>
        <v>1</v>
      </c>
      <c r="AO430" s="26">
        <f t="shared" si="111"/>
        <v>0</v>
      </c>
      <c r="AP430" s="26">
        <f t="shared" si="111"/>
        <v>20</v>
      </c>
      <c r="AQ430" s="26">
        <f t="shared" si="111"/>
        <v>25</v>
      </c>
      <c r="AR430" s="26">
        <f t="shared" si="111"/>
        <v>45</v>
      </c>
      <c r="AS430" s="26">
        <f t="shared" si="111"/>
        <v>2</v>
      </c>
      <c r="AT430" s="26">
        <f t="shared" si="111"/>
        <v>0</v>
      </c>
      <c r="AU430" s="26">
        <f t="shared" si="111"/>
        <v>2</v>
      </c>
      <c r="AV430" s="26">
        <f t="shared" si="111"/>
        <v>4</v>
      </c>
      <c r="AW430" s="26">
        <f t="shared" si="111"/>
        <v>2</v>
      </c>
      <c r="AX430" s="26">
        <f t="shared" si="111"/>
        <v>7</v>
      </c>
      <c r="AY430" s="26">
        <f t="shared" si="111"/>
        <v>2</v>
      </c>
      <c r="AZ430" s="26">
        <f t="shared" si="111"/>
        <v>1</v>
      </c>
      <c r="BA430" s="26">
        <f t="shared" si="111"/>
        <v>0</v>
      </c>
      <c r="BB430" s="26">
        <f t="shared" si="111"/>
        <v>0</v>
      </c>
      <c r="BC430" s="26">
        <f t="shared" si="111"/>
        <v>3</v>
      </c>
      <c r="BD430" s="26">
        <f t="shared" si="111"/>
        <v>0</v>
      </c>
      <c r="BE430" s="26">
        <f t="shared" si="111"/>
        <v>3</v>
      </c>
    </row>
    <row r="431" spans="1:57" s="23" customFormat="1" ht="13.7" customHeight="1">
      <c r="A431" s="19" t="s">
        <v>1231</v>
      </c>
      <c r="B431" s="19" t="s">
        <v>62</v>
      </c>
      <c r="C431" s="20" t="s">
        <v>63</v>
      </c>
      <c r="D431" s="21">
        <v>0</v>
      </c>
      <c r="E431" s="21">
        <v>1</v>
      </c>
      <c r="F431" s="21" t="s">
        <v>1146</v>
      </c>
      <c r="G431" s="1">
        <v>9</v>
      </c>
      <c r="H431" s="1">
        <v>10</v>
      </c>
      <c r="I431" s="1">
        <v>12</v>
      </c>
      <c r="J431" s="1">
        <v>14</v>
      </c>
      <c r="K431" s="1">
        <v>14</v>
      </c>
      <c r="L431" s="1">
        <v>16</v>
      </c>
      <c r="M431" s="1">
        <v>12</v>
      </c>
      <c r="N431" s="1">
        <v>46</v>
      </c>
      <c r="O431" s="1">
        <v>32</v>
      </c>
      <c r="P431" s="1">
        <f t="shared" si="105"/>
        <v>78</v>
      </c>
      <c r="Q431" s="22">
        <v>1</v>
      </c>
      <c r="R431" s="22">
        <v>1</v>
      </c>
      <c r="S431" s="22">
        <v>0</v>
      </c>
      <c r="T431" s="22">
        <v>0</v>
      </c>
      <c r="U431" s="22">
        <v>1</v>
      </c>
      <c r="V431" s="22">
        <v>1</v>
      </c>
      <c r="W431" s="22">
        <v>0</v>
      </c>
      <c r="X431" s="22">
        <v>0</v>
      </c>
      <c r="Y431" s="22">
        <v>0</v>
      </c>
      <c r="Z431" s="22">
        <v>0</v>
      </c>
      <c r="AA431" s="22">
        <v>0</v>
      </c>
      <c r="AB431" s="22">
        <v>0</v>
      </c>
      <c r="AC431" s="22">
        <v>1</v>
      </c>
      <c r="AD431" s="22">
        <v>3</v>
      </c>
      <c r="AE431" s="22">
        <v>3</v>
      </c>
      <c r="AF431" s="22">
        <v>5</v>
      </c>
      <c r="AG431" s="1">
        <v>1</v>
      </c>
      <c r="AH431" s="1">
        <v>0</v>
      </c>
      <c r="AI431" s="1">
        <v>1</v>
      </c>
      <c r="AJ431" s="1">
        <v>0</v>
      </c>
      <c r="AK431" s="1">
        <v>0</v>
      </c>
      <c r="AL431" s="1">
        <v>10</v>
      </c>
      <c r="AM431" s="1">
        <v>1</v>
      </c>
      <c r="AN431" s="1">
        <v>0</v>
      </c>
      <c r="AO431" s="1">
        <v>0</v>
      </c>
      <c r="AP431" s="1">
        <v>9</v>
      </c>
      <c r="AQ431" s="22">
        <v>4</v>
      </c>
      <c r="AR431" s="22">
        <v>13</v>
      </c>
      <c r="AS431" s="22">
        <v>1</v>
      </c>
      <c r="AT431" s="22">
        <v>0</v>
      </c>
      <c r="AU431" s="22">
        <v>3</v>
      </c>
      <c r="AV431" s="22">
        <v>4</v>
      </c>
      <c r="AW431" s="22">
        <v>1</v>
      </c>
      <c r="AX431" s="22">
        <v>1</v>
      </c>
      <c r="AY431" s="22">
        <v>1</v>
      </c>
      <c r="AZ431" s="22">
        <v>0</v>
      </c>
      <c r="BA431" s="22">
        <v>0</v>
      </c>
      <c r="BB431" s="22">
        <v>0</v>
      </c>
      <c r="BC431" s="22">
        <v>0</v>
      </c>
      <c r="BD431" s="22">
        <v>0</v>
      </c>
      <c r="BE431" s="22">
        <v>0</v>
      </c>
    </row>
    <row r="432" spans="1:57" ht="13.7" customHeight="1">
      <c r="A432" s="24"/>
      <c r="B432" s="24" t="s">
        <v>1136</v>
      </c>
      <c r="C432" s="24">
        <v>1</v>
      </c>
      <c r="D432" s="25">
        <f>COUNTIF(D431,"併")</f>
        <v>0</v>
      </c>
      <c r="E432" s="25">
        <v>1</v>
      </c>
      <c r="F432" s="25"/>
      <c r="G432" s="26">
        <f>G431</f>
        <v>9</v>
      </c>
      <c r="H432" s="26">
        <f t="shared" ref="H432:AF432" si="112">H431</f>
        <v>10</v>
      </c>
      <c r="I432" s="26">
        <f t="shared" si="112"/>
        <v>12</v>
      </c>
      <c r="J432" s="26">
        <f t="shared" si="112"/>
        <v>14</v>
      </c>
      <c r="K432" s="26">
        <f t="shared" si="112"/>
        <v>14</v>
      </c>
      <c r="L432" s="26">
        <f t="shared" si="112"/>
        <v>16</v>
      </c>
      <c r="M432" s="26">
        <f t="shared" si="112"/>
        <v>12</v>
      </c>
      <c r="N432" s="26">
        <f t="shared" si="112"/>
        <v>46</v>
      </c>
      <c r="O432" s="26">
        <f t="shared" si="112"/>
        <v>32</v>
      </c>
      <c r="P432" s="26">
        <f t="shared" si="112"/>
        <v>78</v>
      </c>
      <c r="Q432" s="26">
        <f t="shared" si="112"/>
        <v>1</v>
      </c>
      <c r="R432" s="26">
        <f t="shared" si="112"/>
        <v>1</v>
      </c>
      <c r="S432" s="26">
        <f t="shared" si="112"/>
        <v>0</v>
      </c>
      <c r="T432" s="26">
        <f t="shared" si="112"/>
        <v>0</v>
      </c>
      <c r="U432" s="26">
        <f t="shared" si="112"/>
        <v>1</v>
      </c>
      <c r="V432" s="26">
        <f t="shared" si="112"/>
        <v>1</v>
      </c>
      <c r="W432" s="26">
        <f t="shared" si="112"/>
        <v>0</v>
      </c>
      <c r="X432" s="26">
        <f t="shared" si="112"/>
        <v>0</v>
      </c>
      <c r="Y432" s="26">
        <f t="shared" si="112"/>
        <v>0</v>
      </c>
      <c r="Z432" s="26">
        <f t="shared" si="112"/>
        <v>0</v>
      </c>
      <c r="AA432" s="26">
        <f t="shared" si="112"/>
        <v>0</v>
      </c>
      <c r="AB432" s="26">
        <f t="shared" si="112"/>
        <v>0</v>
      </c>
      <c r="AC432" s="26">
        <f t="shared" si="112"/>
        <v>1</v>
      </c>
      <c r="AD432" s="26">
        <f t="shared" si="112"/>
        <v>3</v>
      </c>
      <c r="AE432" s="26">
        <f t="shared" si="112"/>
        <v>3</v>
      </c>
      <c r="AF432" s="26">
        <f t="shared" si="112"/>
        <v>5</v>
      </c>
      <c r="AG432" s="26">
        <f>AG431</f>
        <v>1</v>
      </c>
      <c r="AH432" s="26">
        <f t="shared" ref="AH432:BE432" si="113">AH431</f>
        <v>0</v>
      </c>
      <c r="AI432" s="26">
        <f t="shared" si="113"/>
        <v>1</v>
      </c>
      <c r="AJ432" s="26">
        <f t="shared" si="113"/>
        <v>0</v>
      </c>
      <c r="AK432" s="26">
        <f t="shared" si="113"/>
        <v>0</v>
      </c>
      <c r="AL432" s="26">
        <f t="shared" si="113"/>
        <v>10</v>
      </c>
      <c r="AM432" s="26">
        <f t="shared" si="113"/>
        <v>1</v>
      </c>
      <c r="AN432" s="26">
        <f t="shared" si="113"/>
        <v>0</v>
      </c>
      <c r="AO432" s="26">
        <f t="shared" si="113"/>
        <v>0</v>
      </c>
      <c r="AP432" s="26">
        <f t="shared" si="113"/>
        <v>9</v>
      </c>
      <c r="AQ432" s="26">
        <f t="shared" si="113"/>
        <v>4</v>
      </c>
      <c r="AR432" s="26">
        <f t="shared" si="113"/>
        <v>13</v>
      </c>
      <c r="AS432" s="26">
        <f t="shared" si="113"/>
        <v>1</v>
      </c>
      <c r="AT432" s="26">
        <f t="shared" si="113"/>
        <v>0</v>
      </c>
      <c r="AU432" s="26">
        <f t="shared" si="113"/>
        <v>3</v>
      </c>
      <c r="AV432" s="26">
        <f t="shared" si="113"/>
        <v>4</v>
      </c>
      <c r="AW432" s="26">
        <f t="shared" si="113"/>
        <v>1</v>
      </c>
      <c r="AX432" s="26">
        <f t="shared" si="113"/>
        <v>1</v>
      </c>
      <c r="AY432" s="26">
        <f t="shared" si="113"/>
        <v>1</v>
      </c>
      <c r="AZ432" s="26">
        <f t="shared" si="113"/>
        <v>0</v>
      </c>
      <c r="BA432" s="26">
        <f t="shared" si="113"/>
        <v>0</v>
      </c>
      <c r="BB432" s="26">
        <f t="shared" si="113"/>
        <v>0</v>
      </c>
      <c r="BC432" s="26">
        <f t="shared" si="113"/>
        <v>0</v>
      </c>
      <c r="BD432" s="26">
        <f t="shared" si="113"/>
        <v>0</v>
      </c>
      <c r="BE432" s="26">
        <f t="shared" si="113"/>
        <v>0</v>
      </c>
    </row>
    <row r="433" spans="1:57" s="23" customFormat="1" ht="13.7" customHeight="1">
      <c r="A433" s="19" t="s">
        <v>1175</v>
      </c>
      <c r="B433" s="19" t="s">
        <v>380</v>
      </c>
      <c r="C433" s="20" t="s">
        <v>381</v>
      </c>
      <c r="D433" s="21">
        <v>0</v>
      </c>
      <c r="E433" s="21">
        <v>1</v>
      </c>
      <c r="F433" s="21" t="s">
        <v>1146</v>
      </c>
      <c r="G433" s="1">
        <v>6</v>
      </c>
      <c r="H433" s="1">
        <v>7</v>
      </c>
      <c r="I433" s="1">
        <v>7</v>
      </c>
      <c r="J433" s="1">
        <v>2</v>
      </c>
      <c r="K433" s="1">
        <v>9</v>
      </c>
      <c r="L433" s="1">
        <v>9</v>
      </c>
      <c r="M433" s="1">
        <v>4</v>
      </c>
      <c r="N433" s="1">
        <v>17</v>
      </c>
      <c r="O433" s="1">
        <v>21</v>
      </c>
      <c r="P433" s="1">
        <f t="shared" si="105"/>
        <v>38</v>
      </c>
      <c r="Q433" s="22">
        <v>1</v>
      </c>
      <c r="R433" s="22">
        <v>1</v>
      </c>
      <c r="S433" s="22">
        <v>0</v>
      </c>
      <c r="T433" s="22">
        <v>0</v>
      </c>
      <c r="U433" s="22">
        <v>0</v>
      </c>
      <c r="V433" s="22">
        <v>0</v>
      </c>
      <c r="W433" s="22">
        <v>0</v>
      </c>
      <c r="X433" s="22">
        <v>0</v>
      </c>
      <c r="Y433" s="22">
        <v>0</v>
      </c>
      <c r="Z433" s="22">
        <v>0</v>
      </c>
      <c r="AA433" s="22">
        <v>0</v>
      </c>
      <c r="AB433" s="22">
        <v>0</v>
      </c>
      <c r="AC433" s="22">
        <v>1</v>
      </c>
      <c r="AD433" s="22">
        <v>1</v>
      </c>
      <c r="AE433" s="22">
        <v>2</v>
      </c>
      <c r="AF433" s="22">
        <v>2</v>
      </c>
      <c r="AG433" s="1">
        <v>1</v>
      </c>
      <c r="AH433" s="1">
        <v>0</v>
      </c>
      <c r="AI433" s="1">
        <v>1</v>
      </c>
      <c r="AJ433" s="1">
        <v>0</v>
      </c>
      <c r="AK433" s="1">
        <v>0</v>
      </c>
      <c r="AL433" s="1">
        <v>8</v>
      </c>
      <c r="AM433" s="1">
        <v>1</v>
      </c>
      <c r="AN433" s="1">
        <v>1</v>
      </c>
      <c r="AO433" s="1">
        <v>0</v>
      </c>
      <c r="AP433" s="1">
        <v>2</v>
      </c>
      <c r="AQ433" s="22">
        <v>10</v>
      </c>
      <c r="AR433" s="22">
        <v>12</v>
      </c>
      <c r="AS433" s="22">
        <v>1</v>
      </c>
      <c r="AT433" s="22">
        <v>0</v>
      </c>
      <c r="AU433" s="22">
        <v>1</v>
      </c>
      <c r="AV433" s="22">
        <v>2</v>
      </c>
      <c r="AW433" s="22">
        <v>1</v>
      </c>
      <c r="AX433" s="22">
        <v>2</v>
      </c>
      <c r="AY433" s="22">
        <v>1</v>
      </c>
      <c r="AZ433" s="22">
        <v>0</v>
      </c>
      <c r="BA433" s="22">
        <v>0</v>
      </c>
      <c r="BB433" s="22">
        <v>0</v>
      </c>
      <c r="BC433" s="22">
        <v>1</v>
      </c>
      <c r="BD433" s="22">
        <v>0</v>
      </c>
      <c r="BE433" s="22">
        <v>1</v>
      </c>
    </row>
    <row r="434" spans="1:57" s="23" customFormat="1" ht="13.7" customHeight="1">
      <c r="A434" s="24"/>
      <c r="B434" s="24" t="s">
        <v>1136</v>
      </c>
      <c r="C434" s="24">
        <v>1</v>
      </c>
      <c r="D434" s="25">
        <f>COUNTIF(D433,"併")</f>
        <v>0</v>
      </c>
      <c r="E434" s="25">
        <v>1</v>
      </c>
      <c r="F434" s="25"/>
      <c r="G434" s="26">
        <f>G433</f>
        <v>6</v>
      </c>
      <c r="H434" s="26">
        <f t="shared" ref="H434:AF434" si="114">H433</f>
        <v>7</v>
      </c>
      <c r="I434" s="26">
        <f t="shared" si="114"/>
        <v>7</v>
      </c>
      <c r="J434" s="26">
        <f t="shared" si="114"/>
        <v>2</v>
      </c>
      <c r="K434" s="26">
        <f t="shared" si="114"/>
        <v>9</v>
      </c>
      <c r="L434" s="26">
        <f t="shared" si="114"/>
        <v>9</v>
      </c>
      <c r="M434" s="26">
        <f t="shared" si="114"/>
        <v>4</v>
      </c>
      <c r="N434" s="26">
        <f t="shared" si="114"/>
        <v>17</v>
      </c>
      <c r="O434" s="26">
        <f t="shared" si="114"/>
        <v>21</v>
      </c>
      <c r="P434" s="26">
        <f t="shared" si="114"/>
        <v>38</v>
      </c>
      <c r="Q434" s="26">
        <f t="shared" si="114"/>
        <v>1</v>
      </c>
      <c r="R434" s="26">
        <f t="shared" si="114"/>
        <v>1</v>
      </c>
      <c r="S434" s="26">
        <f t="shared" si="114"/>
        <v>0</v>
      </c>
      <c r="T434" s="26">
        <f t="shared" si="114"/>
        <v>0</v>
      </c>
      <c r="U434" s="26">
        <f t="shared" si="114"/>
        <v>0</v>
      </c>
      <c r="V434" s="26">
        <f t="shared" si="114"/>
        <v>0</v>
      </c>
      <c r="W434" s="26">
        <f t="shared" si="114"/>
        <v>0</v>
      </c>
      <c r="X434" s="26">
        <f t="shared" si="114"/>
        <v>0</v>
      </c>
      <c r="Y434" s="26">
        <f t="shared" si="114"/>
        <v>0</v>
      </c>
      <c r="Z434" s="26">
        <f t="shared" si="114"/>
        <v>0</v>
      </c>
      <c r="AA434" s="26">
        <f t="shared" si="114"/>
        <v>0</v>
      </c>
      <c r="AB434" s="26">
        <f t="shared" si="114"/>
        <v>0</v>
      </c>
      <c r="AC434" s="26">
        <f t="shared" si="114"/>
        <v>1</v>
      </c>
      <c r="AD434" s="26">
        <f t="shared" si="114"/>
        <v>1</v>
      </c>
      <c r="AE434" s="26">
        <f t="shared" si="114"/>
        <v>2</v>
      </c>
      <c r="AF434" s="26">
        <f t="shared" si="114"/>
        <v>2</v>
      </c>
      <c r="AG434" s="26">
        <f>AG433</f>
        <v>1</v>
      </c>
      <c r="AH434" s="26">
        <f t="shared" ref="AH434:BE434" si="115">AH433</f>
        <v>0</v>
      </c>
      <c r="AI434" s="26">
        <f t="shared" si="115"/>
        <v>1</v>
      </c>
      <c r="AJ434" s="26">
        <f t="shared" si="115"/>
        <v>0</v>
      </c>
      <c r="AK434" s="26">
        <f t="shared" si="115"/>
        <v>0</v>
      </c>
      <c r="AL434" s="26">
        <f t="shared" si="115"/>
        <v>8</v>
      </c>
      <c r="AM434" s="26">
        <f t="shared" si="115"/>
        <v>1</v>
      </c>
      <c r="AN434" s="26">
        <f t="shared" si="115"/>
        <v>1</v>
      </c>
      <c r="AO434" s="26">
        <f t="shared" si="115"/>
        <v>0</v>
      </c>
      <c r="AP434" s="26">
        <f t="shared" si="115"/>
        <v>2</v>
      </c>
      <c r="AQ434" s="26">
        <f t="shared" si="115"/>
        <v>10</v>
      </c>
      <c r="AR434" s="26">
        <f t="shared" si="115"/>
        <v>12</v>
      </c>
      <c r="AS434" s="26">
        <f t="shared" si="115"/>
        <v>1</v>
      </c>
      <c r="AT434" s="26">
        <f t="shared" si="115"/>
        <v>0</v>
      </c>
      <c r="AU434" s="26">
        <f t="shared" si="115"/>
        <v>1</v>
      </c>
      <c r="AV434" s="26">
        <f t="shared" si="115"/>
        <v>2</v>
      </c>
      <c r="AW434" s="26">
        <f t="shared" si="115"/>
        <v>1</v>
      </c>
      <c r="AX434" s="26">
        <f t="shared" si="115"/>
        <v>2</v>
      </c>
      <c r="AY434" s="26">
        <f t="shared" si="115"/>
        <v>1</v>
      </c>
      <c r="AZ434" s="26">
        <f t="shared" si="115"/>
        <v>0</v>
      </c>
      <c r="BA434" s="26">
        <f t="shared" si="115"/>
        <v>0</v>
      </c>
      <c r="BB434" s="26">
        <f t="shared" si="115"/>
        <v>0</v>
      </c>
      <c r="BC434" s="26">
        <f t="shared" si="115"/>
        <v>1</v>
      </c>
      <c r="BD434" s="26">
        <f t="shared" si="115"/>
        <v>0</v>
      </c>
      <c r="BE434" s="26">
        <f t="shared" si="115"/>
        <v>1</v>
      </c>
    </row>
    <row r="435" spans="1:57" s="23" customFormat="1" ht="13.7" customHeight="1">
      <c r="A435" s="19" t="s">
        <v>1228</v>
      </c>
      <c r="B435" s="19" t="s">
        <v>382</v>
      </c>
      <c r="C435" s="20" t="s">
        <v>383</v>
      </c>
      <c r="D435" s="21">
        <v>0</v>
      </c>
      <c r="E435" s="21">
        <v>1</v>
      </c>
      <c r="F435" s="21" t="s">
        <v>1146</v>
      </c>
      <c r="G435" s="1">
        <v>8</v>
      </c>
      <c r="H435" s="1">
        <v>4</v>
      </c>
      <c r="I435" s="1">
        <v>8</v>
      </c>
      <c r="J435" s="1">
        <v>5</v>
      </c>
      <c r="K435" s="1">
        <v>12</v>
      </c>
      <c r="L435" s="1">
        <v>8</v>
      </c>
      <c r="M435" s="1">
        <v>15</v>
      </c>
      <c r="N435" s="1">
        <v>27</v>
      </c>
      <c r="O435" s="1">
        <v>25</v>
      </c>
      <c r="P435" s="1">
        <f t="shared" si="105"/>
        <v>52</v>
      </c>
      <c r="Q435" s="22">
        <v>1</v>
      </c>
      <c r="R435" s="22">
        <v>2</v>
      </c>
      <c r="S435" s="22">
        <v>0</v>
      </c>
      <c r="T435" s="22">
        <v>0</v>
      </c>
      <c r="U435" s="22">
        <v>0</v>
      </c>
      <c r="V435" s="22">
        <v>0</v>
      </c>
      <c r="W435" s="22">
        <v>0</v>
      </c>
      <c r="X435" s="22">
        <v>0</v>
      </c>
      <c r="Y435" s="22">
        <v>0</v>
      </c>
      <c r="Z435" s="22">
        <v>0</v>
      </c>
      <c r="AA435" s="22">
        <v>0</v>
      </c>
      <c r="AB435" s="22">
        <v>0</v>
      </c>
      <c r="AC435" s="22">
        <v>1</v>
      </c>
      <c r="AD435" s="22">
        <v>1</v>
      </c>
      <c r="AE435" s="22">
        <v>2</v>
      </c>
      <c r="AF435" s="22">
        <v>3</v>
      </c>
      <c r="AG435" s="1">
        <v>1</v>
      </c>
      <c r="AH435" s="1">
        <v>0</v>
      </c>
      <c r="AI435" s="1">
        <v>1</v>
      </c>
      <c r="AJ435" s="1">
        <v>0</v>
      </c>
      <c r="AK435" s="1">
        <v>0</v>
      </c>
      <c r="AL435" s="1">
        <v>9</v>
      </c>
      <c r="AM435" s="1">
        <v>1</v>
      </c>
      <c r="AN435" s="1">
        <v>1</v>
      </c>
      <c r="AO435" s="1">
        <v>0</v>
      </c>
      <c r="AP435" s="1">
        <v>5</v>
      </c>
      <c r="AQ435" s="22">
        <v>8</v>
      </c>
      <c r="AR435" s="22">
        <v>13</v>
      </c>
      <c r="AS435" s="22">
        <v>1</v>
      </c>
      <c r="AT435" s="22">
        <v>0</v>
      </c>
      <c r="AU435" s="22">
        <v>0</v>
      </c>
      <c r="AV435" s="22">
        <v>1</v>
      </c>
      <c r="AW435" s="22">
        <v>1</v>
      </c>
      <c r="AX435" s="22">
        <v>1</v>
      </c>
      <c r="AY435" s="22">
        <v>1</v>
      </c>
      <c r="AZ435" s="22">
        <v>0</v>
      </c>
      <c r="BA435" s="22">
        <v>0</v>
      </c>
      <c r="BB435" s="22">
        <v>0</v>
      </c>
      <c r="BC435" s="22">
        <v>0</v>
      </c>
      <c r="BD435" s="22">
        <v>0</v>
      </c>
      <c r="BE435" s="22">
        <v>0</v>
      </c>
    </row>
    <row r="436" spans="1:57" s="23" customFormat="1" ht="13.7" customHeight="1">
      <c r="A436" s="19" t="s">
        <v>1228</v>
      </c>
      <c r="B436" s="19" t="s">
        <v>382</v>
      </c>
      <c r="C436" s="20" t="s">
        <v>384</v>
      </c>
      <c r="D436" s="21">
        <v>0</v>
      </c>
      <c r="E436" s="21">
        <v>4</v>
      </c>
      <c r="F436" s="21" t="s">
        <v>1146</v>
      </c>
      <c r="G436" s="1">
        <v>2</v>
      </c>
      <c r="H436" s="22">
        <v>1</v>
      </c>
      <c r="I436" s="22">
        <v>2</v>
      </c>
      <c r="J436" s="1">
        <v>1</v>
      </c>
      <c r="K436" s="22">
        <v>0</v>
      </c>
      <c r="L436" s="1">
        <v>0</v>
      </c>
      <c r="M436" s="1">
        <v>0</v>
      </c>
      <c r="N436" s="1">
        <v>3</v>
      </c>
      <c r="O436" s="1">
        <v>1</v>
      </c>
      <c r="P436" s="1">
        <f t="shared" si="105"/>
        <v>4</v>
      </c>
      <c r="Q436" s="22">
        <v>0</v>
      </c>
      <c r="R436" s="22">
        <v>0</v>
      </c>
      <c r="S436" s="22">
        <v>0</v>
      </c>
      <c r="T436" s="22">
        <v>0</v>
      </c>
      <c r="U436" s="22">
        <v>0</v>
      </c>
      <c r="V436" s="22">
        <v>0</v>
      </c>
      <c r="W436" s="22">
        <v>0</v>
      </c>
      <c r="X436" s="22">
        <v>0</v>
      </c>
      <c r="Y436" s="22">
        <v>0</v>
      </c>
      <c r="Z436" s="22">
        <v>0</v>
      </c>
      <c r="AA436" s="22">
        <v>0</v>
      </c>
      <c r="AB436" s="22">
        <v>0</v>
      </c>
      <c r="AC436" s="22">
        <v>0</v>
      </c>
      <c r="AD436" s="22">
        <v>0</v>
      </c>
      <c r="AE436" s="22">
        <v>0</v>
      </c>
      <c r="AF436" s="22">
        <v>0</v>
      </c>
      <c r="AG436" s="1">
        <v>1</v>
      </c>
      <c r="AH436" s="22">
        <v>0</v>
      </c>
      <c r="AI436" s="22">
        <v>0</v>
      </c>
      <c r="AJ436" s="1">
        <v>0</v>
      </c>
      <c r="AK436" s="22">
        <v>0</v>
      </c>
      <c r="AL436" s="1">
        <v>2</v>
      </c>
      <c r="AM436" s="1">
        <v>0</v>
      </c>
      <c r="AN436" s="1">
        <v>0</v>
      </c>
      <c r="AO436" s="1">
        <v>0</v>
      </c>
      <c r="AP436" s="1">
        <v>2</v>
      </c>
      <c r="AQ436" s="22">
        <v>1</v>
      </c>
      <c r="AR436" s="22">
        <v>3</v>
      </c>
      <c r="AS436" s="22">
        <v>0</v>
      </c>
      <c r="AT436" s="22">
        <v>0</v>
      </c>
      <c r="AU436" s="22">
        <v>0</v>
      </c>
      <c r="AV436" s="22">
        <v>0</v>
      </c>
      <c r="AW436" s="22">
        <v>0</v>
      </c>
      <c r="AX436" s="22">
        <v>0</v>
      </c>
      <c r="AY436" s="22">
        <v>1</v>
      </c>
      <c r="AZ436" s="22">
        <v>0</v>
      </c>
      <c r="BA436" s="22">
        <v>0</v>
      </c>
      <c r="BB436" s="22">
        <v>0</v>
      </c>
      <c r="BC436" s="22">
        <v>0</v>
      </c>
      <c r="BD436" s="22">
        <v>0</v>
      </c>
      <c r="BE436" s="22">
        <v>0</v>
      </c>
    </row>
    <row r="437" spans="1:57" s="23" customFormat="1" ht="13.7" customHeight="1">
      <c r="A437" s="19" t="s">
        <v>1228</v>
      </c>
      <c r="B437" s="19" t="s">
        <v>382</v>
      </c>
      <c r="C437" s="20" t="s">
        <v>385</v>
      </c>
      <c r="D437" s="21">
        <v>0</v>
      </c>
      <c r="E437" s="21">
        <v>4</v>
      </c>
      <c r="F437" s="21" t="s">
        <v>1146</v>
      </c>
      <c r="G437" s="1">
        <v>3</v>
      </c>
      <c r="H437" s="22">
        <v>2</v>
      </c>
      <c r="I437" s="1">
        <v>1</v>
      </c>
      <c r="J437" s="1">
        <v>3</v>
      </c>
      <c r="K437" s="22">
        <v>1</v>
      </c>
      <c r="L437" s="1">
        <v>0</v>
      </c>
      <c r="M437" s="22">
        <v>1</v>
      </c>
      <c r="N437" s="1">
        <v>5</v>
      </c>
      <c r="O437" s="1">
        <v>3</v>
      </c>
      <c r="P437" s="1">
        <f t="shared" si="105"/>
        <v>8</v>
      </c>
      <c r="Q437" s="22">
        <v>0</v>
      </c>
      <c r="R437" s="22">
        <v>0</v>
      </c>
      <c r="S437" s="22">
        <v>0</v>
      </c>
      <c r="T437" s="22">
        <v>0</v>
      </c>
      <c r="U437" s="22">
        <v>0</v>
      </c>
      <c r="V437" s="22">
        <v>0</v>
      </c>
      <c r="W437" s="22">
        <v>0</v>
      </c>
      <c r="X437" s="22">
        <v>0</v>
      </c>
      <c r="Y437" s="22">
        <v>0</v>
      </c>
      <c r="Z437" s="22">
        <v>0</v>
      </c>
      <c r="AA437" s="22">
        <v>0</v>
      </c>
      <c r="AB437" s="22">
        <v>0</v>
      </c>
      <c r="AC437" s="22">
        <v>0</v>
      </c>
      <c r="AD437" s="22">
        <v>0</v>
      </c>
      <c r="AE437" s="22">
        <v>0</v>
      </c>
      <c r="AF437" s="22">
        <v>0</v>
      </c>
      <c r="AG437" s="1">
        <v>1</v>
      </c>
      <c r="AH437" s="22">
        <v>0</v>
      </c>
      <c r="AI437" s="1">
        <v>1</v>
      </c>
      <c r="AJ437" s="1">
        <v>0</v>
      </c>
      <c r="AK437" s="22">
        <v>0</v>
      </c>
      <c r="AL437" s="1">
        <v>2</v>
      </c>
      <c r="AM437" s="22">
        <v>0</v>
      </c>
      <c r="AN437" s="1">
        <v>0</v>
      </c>
      <c r="AO437" s="1">
        <v>0</v>
      </c>
      <c r="AP437" s="1">
        <v>3</v>
      </c>
      <c r="AQ437" s="22">
        <v>1</v>
      </c>
      <c r="AR437" s="22">
        <v>4</v>
      </c>
      <c r="AS437" s="22">
        <v>0</v>
      </c>
      <c r="AT437" s="22">
        <v>0</v>
      </c>
      <c r="AU437" s="22">
        <v>0</v>
      </c>
      <c r="AV437" s="22">
        <v>0</v>
      </c>
      <c r="AW437" s="22">
        <v>1</v>
      </c>
      <c r="AX437" s="22">
        <v>0</v>
      </c>
      <c r="AY437" s="22">
        <v>1</v>
      </c>
      <c r="AZ437" s="22">
        <v>0</v>
      </c>
      <c r="BA437" s="22">
        <v>0</v>
      </c>
      <c r="BB437" s="22">
        <v>0</v>
      </c>
      <c r="BC437" s="22">
        <v>0</v>
      </c>
      <c r="BD437" s="22">
        <v>0</v>
      </c>
      <c r="BE437" s="22">
        <v>0</v>
      </c>
    </row>
    <row r="438" spans="1:57" ht="13.7" customHeight="1">
      <c r="A438" s="19" t="s">
        <v>1228</v>
      </c>
      <c r="B438" s="19" t="s">
        <v>382</v>
      </c>
      <c r="C438" s="20" t="s">
        <v>386</v>
      </c>
      <c r="D438" s="21">
        <v>0</v>
      </c>
      <c r="E438" s="21">
        <v>4</v>
      </c>
      <c r="F438" s="21" t="s">
        <v>1146</v>
      </c>
      <c r="G438" s="1">
        <v>2</v>
      </c>
      <c r="H438" s="22">
        <v>0</v>
      </c>
      <c r="I438" s="1">
        <v>1</v>
      </c>
      <c r="J438" s="22">
        <v>1</v>
      </c>
      <c r="K438" s="1">
        <v>0</v>
      </c>
      <c r="L438" s="1">
        <v>1</v>
      </c>
      <c r="M438" s="1">
        <v>0</v>
      </c>
      <c r="N438" s="1">
        <v>1</v>
      </c>
      <c r="O438" s="1">
        <v>2</v>
      </c>
      <c r="P438" s="1">
        <f t="shared" si="105"/>
        <v>3</v>
      </c>
      <c r="Q438" s="22">
        <v>0</v>
      </c>
      <c r="R438" s="22">
        <v>0</v>
      </c>
      <c r="S438" s="22">
        <v>0</v>
      </c>
      <c r="T438" s="22">
        <v>0</v>
      </c>
      <c r="U438" s="22">
        <v>0</v>
      </c>
      <c r="V438" s="22">
        <v>0</v>
      </c>
      <c r="W438" s="22">
        <v>0</v>
      </c>
      <c r="X438" s="22">
        <v>0</v>
      </c>
      <c r="Y438" s="22">
        <v>0</v>
      </c>
      <c r="Z438" s="22">
        <v>0</v>
      </c>
      <c r="AA438" s="22">
        <v>0</v>
      </c>
      <c r="AB438" s="22">
        <v>0</v>
      </c>
      <c r="AC438" s="22">
        <v>0</v>
      </c>
      <c r="AD438" s="22">
        <v>0</v>
      </c>
      <c r="AE438" s="22">
        <v>0</v>
      </c>
      <c r="AF438" s="22">
        <v>0</v>
      </c>
      <c r="AG438" s="1">
        <v>1</v>
      </c>
      <c r="AH438" s="22">
        <v>0</v>
      </c>
      <c r="AI438" s="1">
        <v>0</v>
      </c>
      <c r="AJ438" s="22">
        <v>0</v>
      </c>
      <c r="AK438" s="1">
        <v>0</v>
      </c>
      <c r="AL438" s="1">
        <v>2</v>
      </c>
      <c r="AM438" s="1">
        <v>0</v>
      </c>
      <c r="AN438" s="1">
        <v>0</v>
      </c>
      <c r="AO438" s="1">
        <v>0</v>
      </c>
      <c r="AP438" s="1">
        <v>2</v>
      </c>
      <c r="AQ438" s="22">
        <v>1</v>
      </c>
      <c r="AR438" s="22">
        <v>3</v>
      </c>
      <c r="AS438" s="22">
        <v>0</v>
      </c>
      <c r="AT438" s="22">
        <v>0</v>
      </c>
      <c r="AU438" s="22">
        <v>0</v>
      </c>
      <c r="AV438" s="22">
        <v>0</v>
      </c>
      <c r="AW438" s="22">
        <v>0</v>
      </c>
      <c r="AX438" s="22">
        <v>0</v>
      </c>
      <c r="AY438" s="22">
        <v>1</v>
      </c>
      <c r="AZ438" s="22">
        <v>0</v>
      </c>
      <c r="BA438" s="22">
        <v>0</v>
      </c>
      <c r="BB438" s="22">
        <v>0</v>
      </c>
      <c r="BC438" s="22">
        <v>0</v>
      </c>
      <c r="BD438" s="22">
        <v>0</v>
      </c>
      <c r="BE438" s="22">
        <v>0</v>
      </c>
    </row>
    <row r="439" spans="1:57" s="23" customFormat="1" ht="13.7" customHeight="1">
      <c r="A439" s="24"/>
      <c r="B439" s="24" t="s">
        <v>1136</v>
      </c>
      <c r="C439" s="24">
        <f>COUNTA(C435:C438)</f>
        <v>4</v>
      </c>
      <c r="D439" s="25">
        <f>COUNTIF(D435:D438,"併")</f>
        <v>0</v>
      </c>
      <c r="E439" s="25">
        <v>4</v>
      </c>
      <c r="F439" s="25"/>
      <c r="G439" s="26">
        <f>SUM(G435:G438)</f>
        <v>15</v>
      </c>
      <c r="H439" s="26">
        <f t="shared" ref="H439:AF439" si="116">SUM(H435:H438)</f>
        <v>7</v>
      </c>
      <c r="I439" s="26">
        <f t="shared" si="116"/>
        <v>12</v>
      </c>
      <c r="J439" s="26">
        <f t="shared" si="116"/>
        <v>10</v>
      </c>
      <c r="K439" s="26">
        <f t="shared" si="116"/>
        <v>13</v>
      </c>
      <c r="L439" s="26">
        <f t="shared" si="116"/>
        <v>9</v>
      </c>
      <c r="M439" s="26">
        <f t="shared" si="116"/>
        <v>16</v>
      </c>
      <c r="N439" s="26">
        <f t="shared" si="116"/>
        <v>36</v>
      </c>
      <c r="O439" s="26">
        <f t="shared" si="116"/>
        <v>31</v>
      </c>
      <c r="P439" s="26">
        <f t="shared" si="116"/>
        <v>67</v>
      </c>
      <c r="Q439" s="26">
        <f t="shared" si="116"/>
        <v>1</v>
      </c>
      <c r="R439" s="26">
        <f t="shared" si="116"/>
        <v>2</v>
      </c>
      <c r="S439" s="26">
        <f t="shared" si="116"/>
        <v>0</v>
      </c>
      <c r="T439" s="26">
        <f t="shared" si="116"/>
        <v>0</v>
      </c>
      <c r="U439" s="26">
        <f t="shared" si="116"/>
        <v>0</v>
      </c>
      <c r="V439" s="26">
        <f t="shared" si="116"/>
        <v>0</v>
      </c>
      <c r="W439" s="26">
        <f t="shared" si="116"/>
        <v>0</v>
      </c>
      <c r="X439" s="26">
        <f t="shared" si="116"/>
        <v>0</v>
      </c>
      <c r="Y439" s="26">
        <f t="shared" si="116"/>
        <v>0</v>
      </c>
      <c r="Z439" s="26">
        <f t="shared" si="116"/>
        <v>0</v>
      </c>
      <c r="AA439" s="26">
        <f t="shared" si="116"/>
        <v>0</v>
      </c>
      <c r="AB439" s="26">
        <f t="shared" si="116"/>
        <v>0</v>
      </c>
      <c r="AC439" s="26">
        <f t="shared" si="116"/>
        <v>1</v>
      </c>
      <c r="AD439" s="26">
        <f t="shared" si="116"/>
        <v>1</v>
      </c>
      <c r="AE439" s="26">
        <f t="shared" si="116"/>
        <v>2</v>
      </c>
      <c r="AF439" s="26">
        <f t="shared" si="116"/>
        <v>3</v>
      </c>
      <c r="AG439" s="26">
        <f>SUM(AG435:AG438)</f>
        <v>4</v>
      </c>
      <c r="AH439" s="26">
        <f t="shared" ref="AH439:BE439" si="117">SUM(AH435:AH438)</f>
        <v>0</v>
      </c>
      <c r="AI439" s="26">
        <f t="shared" si="117"/>
        <v>2</v>
      </c>
      <c r="AJ439" s="26">
        <f t="shared" si="117"/>
        <v>0</v>
      </c>
      <c r="AK439" s="26">
        <f t="shared" si="117"/>
        <v>0</v>
      </c>
      <c r="AL439" s="26">
        <f t="shared" si="117"/>
        <v>15</v>
      </c>
      <c r="AM439" s="26">
        <f t="shared" si="117"/>
        <v>1</v>
      </c>
      <c r="AN439" s="26">
        <f t="shared" si="117"/>
        <v>1</v>
      </c>
      <c r="AO439" s="26">
        <f t="shared" si="117"/>
        <v>0</v>
      </c>
      <c r="AP439" s="26">
        <f t="shared" si="117"/>
        <v>12</v>
      </c>
      <c r="AQ439" s="26">
        <f t="shared" si="117"/>
        <v>11</v>
      </c>
      <c r="AR439" s="26">
        <f t="shared" si="117"/>
        <v>23</v>
      </c>
      <c r="AS439" s="26">
        <f t="shared" si="117"/>
        <v>1</v>
      </c>
      <c r="AT439" s="26">
        <f t="shared" si="117"/>
        <v>0</v>
      </c>
      <c r="AU439" s="26">
        <f t="shared" si="117"/>
        <v>0</v>
      </c>
      <c r="AV439" s="26">
        <f t="shared" si="117"/>
        <v>1</v>
      </c>
      <c r="AW439" s="26">
        <f t="shared" si="117"/>
        <v>2</v>
      </c>
      <c r="AX439" s="26">
        <f t="shared" si="117"/>
        <v>1</v>
      </c>
      <c r="AY439" s="26">
        <f t="shared" si="117"/>
        <v>4</v>
      </c>
      <c r="AZ439" s="26">
        <f t="shared" si="117"/>
        <v>0</v>
      </c>
      <c r="BA439" s="26">
        <f t="shared" si="117"/>
        <v>0</v>
      </c>
      <c r="BB439" s="26">
        <f t="shared" si="117"/>
        <v>0</v>
      </c>
      <c r="BC439" s="26">
        <f t="shared" si="117"/>
        <v>0</v>
      </c>
      <c r="BD439" s="26">
        <f t="shared" si="117"/>
        <v>0</v>
      </c>
      <c r="BE439" s="26">
        <f t="shared" si="117"/>
        <v>0</v>
      </c>
    </row>
    <row r="440" spans="1:57" s="23" customFormat="1" ht="13.7" customHeight="1">
      <c r="A440" s="19" t="s">
        <v>1228</v>
      </c>
      <c r="B440" s="19" t="s">
        <v>387</v>
      </c>
      <c r="C440" s="28" t="s">
        <v>388</v>
      </c>
      <c r="D440" s="21">
        <v>0</v>
      </c>
      <c r="E440" s="21">
        <v>1</v>
      </c>
      <c r="F440" s="21" t="s">
        <v>1146</v>
      </c>
      <c r="G440" s="1">
        <v>8</v>
      </c>
      <c r="H440" s="1">
        <v>13</v>
      </c>
      <c r="I440" s="1">
        <v>20</v>
      </c>
      <c r="J440" s="1">
        <v>20</v>
      </c>
      <c r="K440" s="1">
        <v>22</v>
      </c>
      <c r="L440" s="1">
        <v>16</v>
      </c>
      <c r="M440" s="1">
        <v>12</v>
      </c>
      <c r="N440" s="1">
        <v>50</v>
      </c>
      <c r="O440" s="1">
        <v>53</v>
      </c>
      <c r="P440" s="1">
        <f t="shared" ref="P440" si="118">SUM(H440:M440)</f>
        <v>103</v>
      </c>
      <c r="Q440" s="22">
        <v>1</v>
      </c>
      <c r="R440" s="22">
        <v>1</v>
      </c>
      <c r="S440" s="22">
        <v>0</v>
      </c>
      <c r="T440" s="22">
        <v>0</v>
      </c>
      <c r="U440" s="22">
        <v>0</v>
      </c>
      <c r="V440" s="22">
        <v>0</v>
      </c>
      <c r="W440" s="22">
        <v>0</v>
      </c>
      <c r="X440" s="22">
        <v>0</v>
      </c>
      <c r="Y440" s="22">
        <v>0</v>
      </c>
      <c r="Z440" s="22">
        <v>0</v>
      </c>
      <c r="AA440" s="22">
        <v>0</v>
      </c>
      <c r="AB440" s="22">
        <v>0</v>
      </c>
      <c r="AC440" s="22">
        <v>1</v>
      </c>
      <c r="AD440" s="22">
        <v>2</v>
      </c>
      <c r="AE440" s="22">
        <v>2</v>
      </c>
      <c r="AF440" s="22">
        <v>3</v>
      </c>
      <c r="AG440" s="1">
        <v>1</v>
      </c>
      <c r="AH440" s="1">
        <v>0</v>
      </c>
      <c r="AI440" s="1">
        <v>1</v>
      </c>
      <c r="AJ440" s="1">
        <v>0</v>
      </c>
      <c r="AK440" s="1">
        <v>0</v>
      </c>
      <c r="AL440" s="1">
        <v>10</v>
      </c>
      <c r="AM440" s="1">
        <v>1</v>
      </c>
      <c r="AN440" s="1">
        <v>0</v>
      </c>
      <c r="AO440" s="1">
        <v>0</v>
      </c>
      <c r="AP440" s="1">
        <v>7</v>
      </c>
      <c r="AQ440" s="22">
        <v>6</v>
      </c>
      <c r="AR440" s="22">
        <v>13</v>
      </c>
      <c r="AS440" s="22">
        <v>1</v>
      </c>
      <c r="AT440" s="22">
        <v>0</v>
      </c>
      <c r="AU440" s="22">
        <v>1</v>
      </c>
      <c r="AV440" s="22">
        <v>2</v>
      </c>
      <c r="AW440" s="22">
        <v>1</v>
      </c>
      <c r="AX440" s="22">
        <v>1</v>
      </c>
      <c r="AY440" s="22">
        <v>1</v>
      </c>
      <c r="AZ440" s="22">
        <v>0</v>
      </c>
      <c r="BA440" s="22">
        <v>0</v>
      </c>
      <c r="BB440" s="22">
        <v>0</v>
      </c>
      <c r="BC440" s="22">
        <v>0</v>
      </c>
      <c r="BD440" s="22">
        <v>0</v>
      </c>
      <c r="BE440" s="22">
        <v>0</v>
      </c>
    </row>
    <row r="441" spans="1:57" s="23" customFormat="1" ht="13.7" customHeight="1">
      <c r="A441" s="24"/>
      <c r="B441" s="24" t="s">
        <v>1136</v>
      </c>
      <c r="C441" s="24">
        <v>1</v>
      </c>
      <c r="D441" s="25">
        <f>COUNTIF(D440,"併")</f>
        <v>0</v>
      </c>
      <c r="E441" s="25">
        <v>1</v>
      </c>
      <c r="F441" s="25"/>
      <c r="G441" s="26">
        <f>G440</f>
        <v>8</v>
      </c>
      <c r="H441" s="26">
        <f t="shared" ref="H441:AF441" si="119">H440</f>
        <v>13</v>
      </c>
      <c r="I441" s="26">
        <f t="shared" si="119"/>
        <v>20</v>
      </c>
      <c r="J441" s="26">
        <f t="shared" si="119"/>
        <v>20</v>
      </c>
      <c r="K441" s="26">
        <f t="shared" si="119"/>
        <v>22</v>
      </c>
      <c r="L441" s="26">
        <f t="shared" si="119"/>
        <v>16</v>
      </c>
      <c r="M441" s="26">
        <f t="shared" si="119"/>
        <v>12</v>
      </c>
      <c r="N441" s="26">
        <f t="shared" si="119"/>
        <v>50</v>
      </c>
      <c r="O441" s="26">
        <f t="shared" si="119"/>
        <v>53</v>
      </c>
      <c r="P441" s="26">
        <f t="shared" si="119"/>
        <v>103</v>
      </c>
      <c r="Q441" s="26">
        <f t="shared" si="119"/>
        <v>1</v>
      </c>
      <c r="R441" s="26">
        <f t="shared" si="119"/>
        <v>1</v>
      </c>
      <c r="S441" s="26">
        <f t="shared" si="119"/>
        <v>0</v>
      </c>
      <c r="T441" s="26">
        <f t="shared" si="119"/>
        <v>0</v>
      </c>
      <c r="U441" s="26">
        <f t="shared" si="119"/>
        <v>0</v>
      </c>
      <c r="V441" s="26">
        <f t="shared" si="119"/>
        <v>0</v>
      </c>
      <c r="W441" s="26">
        <f t="shared" si="119"/>
        <v>0</v>
      </c>
      <c r="X441" s="26">
        <f t="shared" si="119"/>
        <v>0</v>
      </c>
      <c r="Y441" s="26">
        <f t="shared" si="119"/>
        <v>0</v>
      </c>
      <c r="Z441" s="26">
        <f t="shared" si="119"/>
        <v>0</v>
      </c>
      <c r="AA441" s="26">
        <f t="shared" si="119"/>
        <v>0</v>
      </c>
      <c r="AB441" s="26">
        <f t="shared" si="119"/>
        <v>0</v>
      </c>
      <c r="AC441" s="26">
        <f t="shared" si="119"/>
        <v>1</v>
      </c>
      <c r="AD441" s="26">
        <f t="shared" si="119"/>
        <v>2</v>
      </c>
      <c r="AE441" s="26">
        <f t="shared" si="119"/>
        <v>2</v>
      </c>
      <c r="AF441" s="26">
        <f t="shared" si="119"/>
        <v>3</v>
      </c>
      <c r="AG441" s="26">
        <f>AG440</f>
        <v>1</v>
      </c>
      <c r="AH441" s="26">
        <f t="shared" ref="AH441:BE441" si="120">AH440</f>
        <v>0</v>
      </c>
      <c r="AI441" s="26">
        <f t="shared" si="120"/>
        <v>1</v>
      </c>
      <c r="AJ441" s="26">
        <f t="shared" si="120"/>
        <v>0</v>
      </c>
      <c r="AK441" s="26">
        <f t="shared" si="120"/>
        <v>0</v>
      </c>
      <c r="AL441" s="26">
        <f t="shared" si="120"/>
        <v>10</v>
      </c>
      <c r="AM441" s="26">
        <f t="shared" si="120"/>
        <v>1</v>
      </c>
      <c r="AN441" s="26">
        <f t="shared" si="120"/>
        <v>0</v>
      </c>
      <c r="AO441" s="26">
        <f t="shared" si="120"/>
        <v>0</v>
      </c>
      <c r="AP441" s="26">
        <f t="shared" si="120"/>
        <v>7</v>
      </c>
      <c r="AQ441" s="26">
        <f t="shared" si="120"/>
        <v>6</v>
      </c>
      <c r="AR441" s="26">
        <f t="shared" si="120"/>
        <v>13</v>
      </c>
      <c r="AS441" s="26">
        <f t="shared" si="120"/>
        <v>1</v>
      </c>
      <c r="AT441" s="26">
        <f t="shared" si="120"/>
        <v>0</v>
      </c>
      <c r="AU441" s="26">
        <f t="shared" si="120"/>
        <v>1</v>
      </c>
      <c r="AV441" s="26">
        <f t="shared" si="120"/>
        <v>2</v>
      </c>
      <c r="AW441" s="26">
        <f t="shared" si="120"/>
        <v>1</v>
      </c>
      <c r="AX441" s="26">
        <f t="shared" si="120"/>
        <v>1</v>
      </c>
      <c r="AY441" s="26">
        <f t="shared" si="120"/>
        <v>1</v>
      </c>
      <c r="AZ441" s="26">
        <f t="shared" si="120"/>
        <v>0</v>
      </c>
      <c r="BA441" s="26">
        <f t="shared" si="120"/>
        <v>0</v>
      </c>
      <c r="BB441" s="26">
        <f t="shared" si="120"/>
        <v>0</v>
      </c>
      <c r="BC441" s="26">
        <f t="shared" si="120"/>
        <v>0</v>
      </c>
      <c r="BD441" s="26">
        <f t="shared" si="120"/>
        <v>0</v>
      </c>
      <c r="BE441" s="26">
        <f t="shared" si="120"/>
        <v>0</v>
      </c>
    </row>
    <row r="442" spans="1:57" ht="13.7" customHeight="1">
      <c r="A442" s="19" t="s">
        <v>1175</v>
      </c>
      <c r="B442" s="19" t="s">
        <v>389</v>
      </c>
      <c r="C442" s="20" t="s">
        <v>390</v>
      </c>
      <c r="D442" s="21">
        <v>0</v>
      </c>
      <c r="E442" s="21" t="s">
        <v>1190</v>
      </c>
      <c r="F442" s="21" t="s">
        <v>1146</v>
      </c>
      <c r="G442" s="1">
        <v>9</v>
      </c>
      <c r="H442" s="1">
        <v>17</v>
      </c>
      <c r="I442" s="1">
        <v>17</v>
      </c>
      <c r="J442" s="1">
        <v>27</v>
      </c>
      <c r="K442" s="1">
        <v>21</v>
      </c>
      <c r="L442" s="1">
        <v>20</v>
      </c>
      <c r="M442" s="1">
        <v>19</v>
      </c>
      <c r="N442" s="1">
        <v>63</v>
      </c>
      <c r="O442" s="1">
        <v>58</v>
      </c>
      <c r="P442" s="1">
        <f t="shared" ref="P442:P443" si="121">SUM(H442:M442)</f>
        <v>121</v>
      </c>
      <c r="Q442" s="22">
        <v>1</v>
      </c>
      <c r="R442" s="22">
        <v>2</v>
      </c>
      <c r="S442" s="22">
        <v>0</v>
      </c>
      <c r="T442" s="22">
        <v>0</v>
      </c>
      <c r="U442" s="22">
        <v>1</v>
      </c>
      <c r="V442" s="22">
        <v>1</v>
      </c>
      <c r="W442" s="22">
        <v>0</v>
      </c>
      <c r="X442" s="22">
        <v>0</v>
      </c>
      <c r="Y442" s="22">
        <v>0</v>
      </c>
      <c r="Z442" s="22">
        <v>0</v>
      </c>
      <c r="AA442" s="22">
        <v>0</v>
      </c>
      <c r="AB442" s="22">
        <v>0</v>
      </c>
      <c r="AC442" s="22">
        <v>1</v>
      </c>
      <c r="AD442" s="22">
        <v>3</v>
      </c>
      <c r="AE442" s="22">
        <v>3</v>
      </c>
      <c r="AF442" s="22">
        <v>6</v>
      </c>
      <c r="AG442" s="1">
        <v>1</v>
      </c>
      <c r="AH442" s="1">
        <v>0</v>
      </c>
      <c r="AI442" s="1">
        <v>1</v>
      </c>
      <c r="AJ442" s="1">
        <v>0</v>
      </c>
      <c r="AK442" s="1">
        <v>0</v>
      </c>
      <c r="AL442" s="1">
        <v>11</v>
      </c>
      <c r="AM442" s="1">
        <v>1</v>
      </c>
      <c r="AN442" s="1">
        <v>1</v>
      </c>
      <c r="AO442" s="1">
        <v>0</v>
      </c>
      <c r="AP442" s="1">
        <v>9</v>
      </c>
      <c r="AQ442" s="22">
        <v>6</v>
      </c>
      <c r="AR442" s="22">
        <v>15</v>
      </c>
      <c r="AS442" s="22">
        <v>1</v>
      </c>
      <c r="AT442" s="22">
        <v>0</v>
      </c>
      <c r="AU442" s="22">
        <v>0</v>
      </c>
      <c r="AV442" s="22">
        <v>1</v>
      </c>
      <c r="AW442" s="22">
        <v>1</v>
      </c>
      <c r="AX442" s="22">
        <v>1</v>
      </c>
      <c r="AY442" s="22">
        <v>1</v>
      </c>
      <c r="AZ442" s="22">
        <v>0</v>
      </c>
      <c r="BA442" s="22">
        <v>0</v>
      </c>
      <c r="BB442" s="22">
        <v>0</v>
      </c>
      <c r="BC442" s="22">
        <v>0</v>
      </c>
      <c r="BD442" s="22">
        <v>0</v>
      </c>
      <c r="BE442" s="22">
        <v>0</v>
      </c>
    </row>
    <row r="443" spans="1:57" s="23" customFormat="1" ht="13.7" customHeight="1">
      <c r="A443" s="19" t="s">
        <v>1175</v>
      </c>
      <c r="B443" s="19" t="s">
        <v>389</v>
      </c>
      <c r="C443" s="20" t="s">
        <v>391</v>
      </c>
      <c r="D443" s="21">
        <v>0</v>
      </c>
      <c r="E443" s="21" t="s">
        <v>1190</v>
      </c>
      <c r="F443" s="21" t="s">
        <v>1146</v>
      </c>
      <c r="G443" s="1">
        <v>6</v>
      </c>
      <c r="H443" s="1">
        <v>2</v>
      </c>
      <c r="I443" s="1">
        <v>11</v>
      </c>
      <c r="J443" s="1">
        <v>3</v>
      </c>
      <c r="K443" s="1">
        <v>4</v>
      </c>
      <c r="L443" s="1">
        <v>5</v>
      </c>
      <c r="M443" s="1">
        <v>7</v>
      </c>
      <c r="N443" s="1">
        <v>17</v>
      </c>
      <c r="O443" s="1">
        <v>15</v>
      </c>
      <c r="P443" s="1">
        <f t="shared" si="121"/>
        <v>32</v>
      </c>
      <c r="Q443" s="22">
        <v>1</v>
      </c>
      <c r="R443" s="22">
        <v>1</v>
      </c>
      <c r="S443" s="22">
        <v>0</v>
      </c>
      <c r="T443" s="22">
        <v>0</v>
      </c>
      <c r="U443" s="22">
        <v>0</v>
      </c>
      <c r="V443" s="22">
        <v>0</v>
      </c>
      <c r="W443" s="22">
        <v>0</v>
      </c>
      <c r="X443" s="22">
        <v>0</v>
      </c>
      <c r="Y443" s="22">
        <v>0</v>
      </c>
      <c r="Z443" s="22">
        <v>0</v>
      </c>
      <c r="AA443" s="22">
        <v>0</v>
      </c>
      <c r="AB443" s="22">
        <v>0</v>
      </c>
      <c r="AC443" s="22">
        <v>1</v>
      </c>
      <c r="AD443" s="22">
        <v>3</v>
      </c>
      <c r="AE443" s="22">
        <v>2</v>
      </c>
      <c r="AF443" s="22">
        <v>4</v>
      </c>
      <c r="AG443" s="1">
        <v>1</v>
      </c>
      <c r="AH443" s="1">
        <v>0</v>
      </c>
      <c r="AI443" s="1">
        <v>1</v>
      </c>
      <c r="AJ443" s="1">
        <v>0</v>
      </c>
      <c r="AK443" s="1">
        <v>0</v>
      </c>
      <c r="AL443" s="1">
        <v>7</v>
      </c>
      <c r="AM443" s="1">
        <v>1</v>
      </c>
      <c r="AN443" s="1">
        <v>0</v>
      </c>
      <c r="AO443" s="1">
        <v>0</v>
      </c>
      <c r="AP443" s="1">
        <v>5</v>
      </c>
      <c r="AQ443" s="22">
        <v>5</v>
      </c>
      <c r="AR443" s="22">
        <v>10</v>
      </c>
      <c r="AS443" s="22">
        <v>1</v>
      </c>
      <c r="AT443" s="22">
        <v>0</v>
      </c>
      <c r="AU443" s="22">
        <v>1</v>
      </c>
      <c r="AV443" s="22">
        <v>2</v>
      </c>
      <c r="AW443" s="22">
        <v>1</v>
      </c>
      <c r="AX443" s="22">
        <v>0</v>
      </c>
      <c r="AY443" s="22">
        <v>1</v>
      </c>
      <c r="AZ443" s="22">
        <v>0</v>
      </c>
      <c r="BA443" s="22">
        <v>0</v>
      </c>
      <c r="BB443" s="22">
        <v>0</v>
      </c>
      <c r="BC443" s="22">
        <v>0</v>
      </c>
      <c r="BD443" s="22">
        <v>0</v>
      </c>
      <c r="BE443" s="22">
        <v>0</v>
      </c>
    </row>
    <row r="444" spans="1:57" s="23" customFormat="1" ht="13.7" customHeight="1">
      <c r="A444" s="24"/>
      <c r="B444" s="24" t="s">
        <v>1136</v>
      </c>
      <c r="C444" s="24">
        <f>COUNTA(C442:C443)</f>
        <v>2</v>
      </c>
      <c r="D444" s="25">
        <f>COUNTIF(D442:D443,"併")</f>
        <v>0</v>
      </c>
      <c r="E444" s="25">
        <v>0</v>
      </c>
      <c r="F444" s="25"/>
      <c r="G444" s="26">
        <f>SUM(G442:G443)</f>
        <v>15</v>
      </c>
      <c r="H444" s="26">
        <f t="shared" ref="H444:AF444" si="122">SUM(H442:H443)</f>
        <v>19</v>
      </c>
      <c r="I444" s="26">
        <f t="shared" si="122"/>
        <v>28</v>
      </c>
      <c r="J444" s="26">
        <f t="shared" si="122"/>
        <v>30</v>
      </c>
      <c r="K444" s="26">
        <f t="shared" si="122"/>
        <v>25</v>
      </c>
      <c r="L444" s="26">
        <f t="shared" si="122"/>
        <v>25</v>
      </c>
      <c r="M444" s="26">
        <f t="shared" si="122"/>
        <v>26</v>
      </c>
      <c r="N444" s="26">
        <f t="shared" si="122"/>
        <v>80</v>
      </c>
      <c r="O444" s="26">
        <f t="shared" si="122"/>
        <v>73</v>
      </c>
      <c r="P444" s="26">
        <f t="shared" si="122"/>
        <v>153</v>
      </c>
      <c r="Q444" s="26">
        <f t="shared" si="122"/>
        <v>2</v>
      </c>
      <c r="R444" s="26">
        <f t="shared" si="122"/>
        <v>3</v>
      </c>
      <c r="S444" s="26">
        <f t="shared" si="122"/>
        <v>0</v>
      </c>
      <c r="T444" s="26">
        <f t="shared" si="122"/>
        <v>0</v>
      </c>
      <c r="U444" s="26">
        <f t="shared" si="122"/>
        <v>1</v>
      </c>
      <c r="V444" s="26">
        <f t="shared" si="122"/>
        <v>1</v>
      </c>
      <c r="W444" s="26">
        <f t="shared" si="122"/>
        <v>0</v>
      </c>
      <c r="X444" s="26">
        <f t="shared" si="122"/>
        <v>0</v>
      </c>
      <c r="Y444" s="26">
        <f t="shared" si="122"/>
        <v>0</v>
      </c>
      <c r="Z444" s="26">
        <f t="shared" si="122"/>
        <v>0</v>
      </c>
      <c r="AA444" s="26">
        <f t="shared" si="122"/>
        <v>0</v>
      </c>
      <c r="AB444" s="26">
        <f t="shared" si="122"/>
        <v>0</v>
      </c>
      <c r="AC444" s="26">
        <f t="shared" si="122"/>
        <v>2</v>
      </c>
      <c r="AD444" s="26">
        <f t="shared" si="122"/>
        <v>6</v>
      </c>
      <c r="AE444" s="26">
        <f t="shared" si="122"/>
        <v>5</v>
      </c>
      <c r="AF444" s="26">
        <f t="shared" si="122"/>
        <v>10</v>
      </c>
      <c r="AG444" s="26">
        <f>SUM(AG442:AG443)</f>
        <v>2</v>
      </c>
      <c r="AH444" s="26">
        <f t="shared" ref="AH444:BE444" si="123">SUM(AH442:AH443)</f>
        <v>0</v>
      </c>
      <c r="AI444" s="26">
        <f t="shared" si="123"/>
        <v>2</v>
      </c>
      <c r="AJ444" s="26">
        <f t="shared" si="123"/>
        <v>0</v>
      </c>
      <c r="AK444" s="26">
        <f t="shared" si="123"/>
        <v>0</v>
      </c>
      <c r="AL444" s="26">
        <f t="shared" si="123"/>
        <v>18</v>
      </c>
      <c r="AM444" s="26">
        <f t="shared" si="123"/>
        <v>2</v>
      </c>
      <c r="AN444" s="26">
        <f t="shared" si="123"/>
        <v>1</v>
      </c>
      <c r="AO444" s="26">
        <f t="shared" si="123"/>
        <v>0</v>
      </c>
      <c r="AP444" s="26">
        <f t="shared" si="123"/>
        <v>14</v>
      </c>
      <c r="AQ444" s="26">
        <f t="shared" si="123"/>
        <v>11</v>
      </c>
      <c r="AR444" s="26">
        <f t="shared" si="123"/>
        <v>25</v>
      </c>
      <c r="AS444" s="26">
        <f t="shared" si="123"/>
        <v>2</v>
      </c>
      <c r="AT444" s="26">
        <f t="shared" si="123"/>
        <v>0</v>
      </c>
      <c r="AU444" s="26">
        <f t="shared" si="123"/>
        <v>1</v>
      </c>
      <c r="AV444" s="26">
        <f t="shared" si="123"/>
        <v>3</v>
      </c>
      <c r="AW444" s="26">
        <f t="shared" si="123"/>
        <v>2</v>
      </c>
      <c r="AX444" s="26">
        <f t="shared" si="123"/>
        <v>1</v>
      </c>
      <c r="AY444" s="26">
        <f t="shared" si="123"/>
        <v>2</v>
      </c>
      <c r="AZ444" s="26">
        <f t="shared" si="123"/>
        <v>0</v>
      </c>
      <c r="BA444" s="26">
        <f t="shared" si="123"/>
        <v>0</v>
      </c>
      <c r="BB444" s="26">
        <f t="shared" si="123"/>
        <v>0</v>
      </c>
      <c r="BC444" s="26">
        <f t="shared" si="123"/>
        <v>0</v>
      </c>
      <c r="BD444" s="26">
        <f t="shared" si="123"/>
        <v>0</v>
      </c>
      <c r="BE444" s="26">
        <f t="shared" si="123"/>
        <v>0</v>
      </c>
    </row>
    <row r="445" spans="1:57" s="23" customFormat="1" ht="13.7" customHeight="1">
      <c r="A445" s="19" t="s">
        <v>1175</v>
      </c>
      <c r="B445" s="19" t="s">
        <v>392</v>
      </c>
      <c r="C445" s="20" t="s">
        <v>393</v>
      </c>
      <c r="D445" s="21">
        <v>0</v>
      </c>
      <c r="E445" s="21" t="s">
        <v>1190</v>
      </c>
      <c r="F445" s="21" t="s">
        <v>1146</v>
      </c>
      <c r="G445" s="1">
        <v>17</v>
      </c>
      <c r="H445" s="1">
        <v>48</v>
      </c>
      <c r="I445" s="1">
        <v>61</v>
      </c>
      <c r="J445" s="1">
        <v>49</v>
      </c>
      <c r="K445" s="1">
        <v>58</v>
      </c>
      <c r="L445" s="1">
        <v>73</v>
      </c>
      <c r="M445" s="1">
        <v>60</v>
      </c>
      <c r="N445" s="1">
        <v>173</v>
      </c>
      <c r="O445" s="1">
        <v>176</v>
      </c>
      <c r="P445" s="1">
        <f t="shared" ref="P445:P448" si="124">SUM(H445:M445)</f>
        <v>349</v>
      </c>
      <c r="Q445" s="22">
        <v>1</v>
      </c>
      <c r="R445" s="22">
        <v>4</v>
      </c>
      <c r="S445" s="22">
        <v>1</v>
      </c>
      <c r="T445" s="22">
        <v>1</v>
      </c>
      <c r="U445" s="22">
        <v>0</v>
      </c>
      <c r="V445" s="22">
        <v>0</v>
      </c>
      <c r="W445" s="22">
        <v>0</v>
      </c>
      <c r="X445" s="22">
        <v>0</v>
      </c>
      <c r="Y445" s="22">
        <v>0</v>
      </c>
      <c r="Z445" s="22">
        <v>0</v>
      </c>
      <c r="AA445" s="22">
        <v>0</v>
      </c>
      <c r="AB445" s="22">
        <v>0</v>
      </c>
      <c r="AC445" s="22">
        <v>3</v>
      </c>
      <c r="AD445" s="22">
        <v>8</v>
      </c>
      <c r="AE445" s="22">
        <v>5</v>
      </c>
      <c r="AF445" s="22">
        <v>13</v>
      </c>
      <c r="AG445" s="1">
        <v>1</v>
      </c>
      <c r="AH445" s="1">
        <v>0</v>
      </c>
      <c r="AI445" s="1">
        <v>1</v>
      </c>
      <c r="AJ445" s="1">
        <v>1</v>
      </c>
      <c r="AK445" s="1">
        <v>0</v>
      </c>
      <c r="AL445" s="1">
        <v>18</v>
      </c>
      <c r="AM445" s="1">
        <v>1</v>
      </c>
      <c r="AN445" s="1">
        <v>1</v>
      </c>
      <c r="AO445" s="1">
        <v>0</v>
      </c>
      <c r="AP445" s="1">
        <v>12</v>
      </c>
      <c r="AQ445" s="22">
        <v>11</v>
      </c>
      <c r="AR445" s="22">
        <v>23</v>
      </c>
      <c r="AS445" s="22">
        <v>1</v>
      </c>
      <c r="AT445" s="22">
        <v>0</v>
      </c>
      <c r="AU445" s="22">
        <v>7</v>
      </c>
      <c r="AV445" s="22">
        <v>8</v>
      </c>
      <c r="AW445" s="22">
        <v>1</v>
      </c>
      <c r="AX445" s="22">
        <v>6</v>
      </c>
      <c r="AY445" s="22">
        <v>1</v>
      </c>
      <c r="AZ445" s="22">
        <v>1</v>
      </c>
      <c r="BA445" s="22">
        <v>0</v>
      </c>
      <c r="BB445" s="22">
        <v>0</v>
      </c>
      <c r="BC445" s="22">
        <v>0</v>
      </c>
      <c r="BD445" s="22">
        <v>0</v>
      </c>
      <c r="BE445" s="22">
        <v>0</v>
      </c>
    </row>
    <row r="446" spans="1:57" ht="13.7" customHeight="1">
      <c r="A446" s="19" t="s">
        <v>1175</v>
      </c>
      <c r="B446" s="19" t="s">
        <v>392</v>
      </c>
      <c r="C446" s="20" t="s">
        <v>394</v>
      </c>
      <c r="D446" s="21">
        <v>0</v>
      </c>
      <c r="E446" s="21" t="s">
        <v>1190</v>
      </c>
      <c r="F446" s="21" t="s">
        <v>1146</v>
      </c>
      <c r="G446" s="1">
        <v>9</v>
      </c>
      <c r="H446" s="1">
        <v>21</v>
      </c>
      <c r="I446" s="1">
        <v>27</v>
      </c>
      <c r="J446" s="1">
        <v>26</v>
      </c>
      <c r="K446" s="1">
        <v>28</v>
      </c>
      <c r="L446" s="1">
        <v>36</v>
      </c>
      <c r="M446" s="1">
        <v>30</v>
      </c>
      <c r="N446" s="1">
        <v>85</v>
      </c>
      <c r="O446" s="1">
        <v>83</v>
      </c>
      <c r="P446" s="1">
        <f t="shared" si="124"/>
        <v>168</v>
      </c>
      <c r="Q446" s="22">
        <v>1</v>
      </c>
      <c r="R446" s="22">
        <v>2</v>
      </c>
      <c r="S446" s="22">
        <v>0</v>
      </c>
      <c r="T446" s="22">
        <v>0</v>
      </c>
      <c r="U446" s="22">
        <v>0</v>
      </c>
      <c r="V446" s="22">
        <v>0</v>
      </c>
      <c r="W446" s="22">
        <v>1</v>
      </c>
      <c r="X446" s="22">
        <v>1</v>
      </c>
      <c r="Y446" s="22">
        <v>0</v>
      </c>
      <c r="Z446" s="22">
        <v>0</v>
      </c>
      <c r="AA446" s="22">
        <v>0</v>
      </c>
      <c r="AB446" s="22">
        <v>0</v>
      </c>
      <c r="AC446" s="22">
        <v>1</v>
      </c>
      <c r="AD446" s="22">
        <v>1</v>
      </c>
      <c r="AE446" s="22">
        <v>3</v>
      </c>
      <c r="AF446" s="22">
        <v>4</v>
      </c>
      <c r="AG446" s="1">
        <v>1</v>
      </c>
      <c r="AH446" s="1">
        <v>0</v>
      </c>
      <c r="AI446" s="1">
        <v>1</v>
      </c>
      <c r="AJ446" s="1">
        <v>0</v>
      </c>
      <c r="AK446" s="1">
        <v>0</v>
      </c>
      <c r="AL446" s="1">
        <v>13</v>
      </c>
      <c r="AM446" s="1">
        <v>1</v>
      </c>
      <c r="AN446" s="1">
        <v>0</v>
      </c>
      <c r="AO446" s="1">
        <v>0</v>
      </c>
      <c r="AP446" s="1">
        <v>6</v>
      </c>
      <c r="AQ446" s="22">
        <v>10</v>
      </c>
      <c r="AR446" s="22">
        <v>16</v>
      </c>
      <c r="AS446" s="22">
        <v>1</v>
      </c>
      <c r="AT446" s="22">
        <v>0</v>
      </c>
      <c r="AU446" s="22">
        <v>5</v>
      </c>
      <c r="AV446" s="22">
        <v>6</v>
      </c>
      <c r="AW446" s="22">
        <v>1</v>
      </c>
      <c r="AX446" s="22">
        <v>1</v>
      </c>
      <c r="AY446" s="22">
        <v>1</v>
      </c>
      <c r="AZ446" s="22">
        <v>0</v>
      </c>
      <c r="BA446" s="22">
        <v>0</v>
      </c>
      <c r="BB446" s="22">
        <v>0</v>
      </c>
      <c r="BC446" s="22">
        <v>0</v>
      </c>
      <c r="BD446" s="22">
        <v>0</v>
      </c>
      <c r="BE446" s="22">
        <v>0</v>
      </c>
    </row>
    <row r="447" spans="1:57" s="23" customFormat="1" ht="13.7" customHeight="1">
      <c r="A447" s="19" t="s">
        <v>1175</v>
      </c>
      <c r="B447" s="19" t="s">
        <v>392</v>
      </c>
      <c r="C447" s="20" t="s">
        <v>395</v>
      </c>
      <c r="D447" s="21">
        <v>0</v>
      </c>
      <c r="E447" s="21" t="s">
        <v>1190</v>
      </c>
      <c r="F447" s="21" t="s">
        <v>1146</v>
      </c>
      <c r="G447" s="1">
        <v>13</v>
      </c>
      <c r="H447" s="1">
        <v>43</v>
      </c>
      <c r="I447" s="1">
        <v>36</v>
      </c>
      <c r="J447" s="1">
        <v>45</v>
      </c>
      <c r="K447" s="1">
        <v>42</v>
      </c>
      <c r="L447" s="1">
        <v>38</v>
      </c>
      <c r="M447" s="1">
        <v>44</v>
      </c>
      <c r="N447" s="1">
        <v>117</v>
      </c>
      <c r="O447" s="1">
        <v>131</v>
      </c>
      <c r="P447" s="1">
        <f t="shared" si="124"/>
        <v>248</v>
      </c>
      <c r="Q447" s="22">
        <v>1</v>
      </c>
      <c r="R447" s="22">
        <v>1</v>
      </c>
      <c r="S447" s="22">
        <v>0</v>
      </c>
      <c r="T447" s="22">
        <v>0</v>
      </c>
      <c r="U447" s="22">
        <v>0</v>
      </c>
      <c r="V447" s="22">
        <v>0</v>
      </c>
      <c r="W447" s="22">
        <v>0</v>
      </c>
      <c r="X447" s="22">
        <v>0</v>
      </c>
      <c r="Y447" s="22">
        <v>0</v>
      </c>
      <c r="Z447" s="22">
        <v>0</v>
      </c>
      <c r="AA447" s="22">
        <v>0</v>
      </c>
      <c r="AB447" s="22">
        <v>0</v>
      </c>
      <c r="AC447" s="22">
        <v>1</v>
      </c>
      <c r="AD447" s="22">
        <v>2</v>
      </c>
      <c r="AE447" s="22">
        <v>2</v>
      </c>
      <c r="AF447" s="22">
        <v>3</v>
      </c>
      <c r="AG447" s="1">
        <v>1</v>
      </c>
      <c r="AH447" s="1">
        <v>0</v>
      </c>
      <c r="AI447" s="1">
        <v>1</v>
      </c>
      <c r="AJ447" s="1">
        <v>0</v>
      </c>
      <c r="AK447" s="1">
        <v>0</v>
      </c>
      <c r="AL447" s="1">
        <v>14</v>
      </c>
      <c r="AM447" s="1">
        <v>1</v>
      </c>
      <c r="AN447" s="1">
        <v>0</v>
      </c>
      <c r="AO447" s="1">
        <v>0</v>
      </c>
      <c r="AP447" s="1">
        <v>9</v>
      </c>
      <c r="AQ447" s="22">
        <v>8</v>
      </c>
      <c r="AR447" s="22">
        <v>17</v>
      </c>
      <c r="AS447" s="22">
        <v>1</v>
      </c>
      <c r="AT447" s="22">
        <v>0</v>
      </c>
      <c r="AU447" s="22">
        <v>10</v>
      </c>
      <c r="AV447" s="22">
        <v>11</v>
      </c>
      <c r="AW447" s="22">
        <v>1</v>
      </c>
      <c r="AX447" s="22">
        <v>5</v>
      </c>
      <c r="AY447" s="22">
        <v>1</v>
      </c>
      <c r="AZ447" s="22">
        <v>1</v>
      </c>
      <c r="BA447" s="22">
        <v>0</v>
      </c>
      <c r="BB447" s="22">
        <v>0</v>
      </c>
      <c r="BC447" s="22">
        <v>0</v>
      </c>
      <c r="BD447" s="22">
        <v>0</v>
      </c>
      <c r="BE447" s="22">
        <v>0</v>
      </c>
    </row>
    <row r="448" spans="1:57" ht="13.7" customHeight="1">
      <c r="A448" s="19" t="s">
        <v>1175</v>
      </c>
      <c r="B448" s="19" t="s">
        <v>392</v>
      </c>
      <c r="C448" s="20" t="s">
        <v>396</v>
      </c>
      <c r="D448" s="21">
        <v>0</v>
      </c>
      <c r="E448" s="21" t="s">
        <v>1191</v>
      </c>
      <c r="F448" s="21" t="s">
        <v>1146</v>
      </c>
      <c r="G448" s="1">
        <v>3</v>
      </c>
      <c r="H448" s="1">
        <v>3</v>
      </c>
      <c r="I448" s="22">
        <v>2</v>
      </c>
      <c r="J448" s="1">
        <v>2</v>
      </c>
      <c r="K448" s="22">
        <v>0</v>
      </c>
      <c r="L448" s="1">
        <v>3</v>
      </c>
      <c r="M448" s="1">
        <v>2</v>
      </c>
      <c r="N448" s="1">
        <v>4</v>
      </c>
      <c r="O448" s="1">
        <v>8</v>
      </c>
      <c r="P448" s="1">
        <f t="shared" si="124"/>
        <v>12</v>
      </c>
      <c r="Q448" s="22">
        <v>0</v>
      </c>
      <c r="R448" s="22">
        <v>0</v>
      </c>
      <c r="S448" s="22">
        <v>0</v>
      </c>
      <c r="T448" s="22">
        <v>0</v>
      </c>
      <c r="U448" s="22">
        <v>0</v>
      </c>
      <c r="V448" s="22"/>
      <c r="W448" s="22">
        <v>0</v>
      </c>
      <c r="X448" s="22">
        <v>0</v>
      </c>
      <c r="Y448" s="22">
        <v>0</v>
      </c>
      <c r="Z448" s="22">
        <v>0</v>
      </c>
      <c r="AA448" s="22">
        <v>0</v>
      </c>
      <c r="AB448" s="22">
        <v>0</v>
      </c>
      <c r="AC448" s="22">
        <v>0</v>
      </c>
      <c r="AD448" s="22">
        <v>0</v>
      </c>
      <c r="AE448" s="22">
        <v>0</v>
      </c>
      <c r="AF448" s="22">
        <v>0</v>
      </c>
      <c r="AG448" s="1">
        <v>1</v>
      </c>
      <c r="AH448" s="1">
        <v>0</v>
      </c>
      <c r="AI448" s="22">
        <v>1</v>
      </c>
      <c r="AJ448" s="1">
        <v>0</v>
      </c>
      <c r="AK448" s="22">
        <v>0</v>
      </c>
      <c r="AL448" s="1">
        <v>2</v>
      </c>
      <c r="AM448" s="1">
        <v>1</v>
      </c>
      <c r="AN448" s="1">
        <v>0</v>
      </c>
      <c r="AO448" s="1">
        <v>0</v>
      </c>
      <c r="AP448" s="1">
        <v>2</v>
      </c>
      <c r="AQ448" s="22">
        <v>3</v>
      </c>
      <c r="AR448" s="22">
        <v>5</v>
      </c>
      <c r="AS448" s="22">
        <v>0</v>
      </c>
      <c r="AT448" s="22">
        <v>0</v>
      </c>
      <c r="AU448" s="22">
        <v>1</v>
      </c>
      <c r="AV448" s="22">
        <v>1</v>
      </c>
      <c r="AW448" s="22">
        <v>1</v>
      </c>
      <c r="AX448" s="22">
        <v>0</v>
      </c>
      <c r="AY448" s="22">
        <v>1</v>
      </c>
      <c r="AZ448" s="22">
        <v>0</v>
      </c>
      <c r="BA448" s="22">
        <v>0</v>
      </c>
      <c r="BB448" s="22">
        <v>0</v>
      </c>
      <c r="BC448" s="22">
        <v>0</v>
      </c>
      <c r="BD448" s="22">
        <v>0</v>
      </c>
      <c r="BE448" s="22">
        <v>0</v>
      </c>
    </row>
    <row r="449" spans="1:57" s="23" customFormat="1" ht="13.7" customHeight="1">
      <c r="A449" s="24"/>
      <c r="B449" s="24" t="s">
        <v>1136</v>
      </c>
      <c r="C449" s="24">
        <f>COUNTA(C445:C448)</f>
        <v>4</v>
      </c>
      <c r="D449" s="25">
        <f>COUNTIF(D445:D448,"併")</f>
        <v>0</v>
      </c>
      <c r="E449" s="25">
        <v>1</v>
      </c>
      <c r="F449" s="25"/>
      <c r="G449" s="26">
        <f>SUM(G445:G448)</f>
        <v>42</v>
      </c>
      <c r="H449" s="26">
        <f t="shared" ref="H449:AF449" si="125">SUM(H445:H448)</f>
        <v>115</v>
      </c>
      <c r="I449" s="26">
        <f t="shared" si="125"/>
        <v>126</v>
      </c>
      <c r="J449" s="26">
        <f t="shared" si="125"/>
        <v>122</v>
      </c>
      <c r="K449" s="26">
        <f t="shared" si="125"/>
        <v>128</v>
      </c>
      <c r="L449" s="26">
        <f t="shared" si="125"/>
        <v>150</v>
      </c>
      <c r="M449" s="26">
        <f t="shared" si="125"/>
        <v>136</v>
      </c>
      <c r="N449" s="26">
        <f t="shared" si="125"/>
        <v>379</v>
      </c>
      <c r="O449" s="26">
        <f t="shared" si="125"/>
        <v>398</v>
      </c>
      <c r="P449" s="26">
        <f t="shared" si="125"/>
        <v>777</v>
      </c>
      <c r="Q449" s="26">
        <f t="shared" si="125"/>
        <v>3</v>
      </c>
      <c r="R449" s="26">
        <f t="shared" si="125"/>
        <v>7</v>
      </c>
      <c r="S449" s="26">
        <f t="shared" si="125"/>
        <v>1</v>
      </c>
      <c r="T449" s="26">
        <f t="shared" si="125"/>
        <v>1</v>
      </c>
      <c r="U449" s="26">
        <f t="shared" si="125"/>
        <v>0</v>
      </c>
      <c r="V449" s="26">
        <f t="shared" si="125"/>
        <v>0</v>
      </c>
      <c r="W449" s="26">
        <f t="shared" si="125"/>
        <v>1</v>
      </c>
      <c r="X449" s="26">
        <f t="shared" si="125"/>
        <v>1</v>
      </c>
      <c r="Y449" s="26">
        <f t="shared" si="125"/>
        <v>0</v>
      </c>
      <c r="Z449" s="26">
        <f t="shared" si="125"/>
        <v>0</v>
      </c>
      <c r="AA449" s="26">
        <f t="shared" si="125"/>
        <v>0</v>
      </c>
      <c r="AB449" s="26">
        <f t="shared" si="125"/>
        <v>0</v>
      </c>
      <c r="AC449" s="26">
        <f t="shared" si="125"/>
        <v>5</v>
      </c>
      <c r="AD449" s="26">
        <f t="shared" si="125"/>
        <v>11</v>
      </c>
      <c r="AE449" s="26">
        <f t="shared" si="125"/>
        <v>10</v>
      </c>
      <c r="AF449" s="26">
        <f t="shared" si="125"/>
        <v>20</v>
      </c>
      <c r="AG449" s="26">
        <f>SUM(AG445:AG448)</f>
        <v>4</v>
      </c>
      <c r="AH449" s="26">
        <f t="shared" ref="AH449:BE449" si="126">SUM(AH445:AH448)</f>
        <v>0</v>
      </c>
      <c r="AI449" s="26">
        <f t="shared" si="126"/>
        <v>4</v>
      </c>
      <c r="AJ449" s="26">
        <f t="shared" si="126"/>
        <v>1</v>
      </c>
      <c r="AK449" s="26">
        <f t="shared" si="126"/>
        <v>0</v>
      </c>
      <c r="AL449" s="26">
        <f t="shared" si="126"/>
        <v>47</v>
      </c>
      <c r="AM449" s="26">
        <f t="shared" si="126"/>
        <v>4</v>
      </c>
      <c r="AN449" s="26">
        <f t="shared" si="126"/>
        <v>1</v>
      </c>
      <c r="AO449" s="26">
        <f t="shared" si="126"/>
        <v>0</v>
      </c>
      <c r="AP449" s="26">
        <f t="shared" si="126"/>
        <v>29</v>
      </c>
      <c r="AQ449" s="26">
        <f t="shared" si="126"/>
        <v>32</v>
      </c>
      <c r="AR449" s="26">
        <f t="shared" si="126"/>
        <v>61</v>
      </c>
      <c r="AS449" s="26">
        <f t="shared" si="126"/>
        <v>3</v>
      </c>
      <c r="AT449" s="26">
        <f t="shared" si="126"/>
        <v>0</v>
      </c>
      <c r="AU449" s="26">
        <f t="shared" si="126"/>
        <v>23</v>
      </c>
      <c r="AV449" s="26">
        <f t="shared" si="126"/>
        <v>26</v>
      </c>
      <c r="AW449" s="26">
        <f t="shared" si="126"/>
        <v>4</v>
      </c>
      <c r="AX449" s="26">
        <f t="shared" si="126"/>
        <v>12</v>
      </c>
      <c r="AY449" s="26">
        <f t="shared" si="126"/>
        <v>4</v>
      </c>
      <c r="AZ449" s="26">
        <f t="shared" si="126"/>
        <v>2</v>
      </c>
      <c r="BA449" s="26">
        <f t="shared" si="126"/>
        <v>0</v>
      </c>
      <c r="BB449" s="26">
        <f t="shared" si="126"/>
        <v>0</v>
      </c>
      <c r="BC449" s="26">
        <f t="shared" si="126"/>
        <v>0</v>
      </c>
      <c r="BD449" s="26">
        <f t="shared" si="126"/>
        <v>0</v>
      </c>
      <c r="BE449" s="26">
        <f t="shared" si="126"/>
        <v>0</v>
      </c>
    </row>
    <row r="450" spans="1:57" ht="13.7" customHeight="1">
      <c r="A450" s="19" t="s">
        <v>1231</v>
      </c>
      <c r="B450" s="19" t="s">
        <v>397</v>
      </c>
      <c r="C450" s="20" t="s">
        <v>1079</v>
      </c>
      <c r="D450" s="21">
        <v>0</v>
      </c>
      <c r="E450" s="21">
        <v>1</v>
      </c>
      <c r="F450" s="21" t="s">
        <v>1146</v>
      </c>
      <c r="G450" s="1">
        <v>5</v>
      </c>
      <c r="H450" s="1">
        <v>6</v>
      </c>
      <c r="I450" s="1">
        <v>4</v>
      </c>
      <c r="J450" s="1">
        <v>12</v>
      </c>
      <c r="K450" s="1">
        <v>10</v>
      </c>
      <c r="L450" s="1">
        <v>8</v>
      </c>
      <c r="M450" s="1">
        <v>9</v>
      </c>
      <c r="N450" s="1">
        <v>20</v>
      </c>
      <c r="O450" s="1">
        <v>29</v>
      </c>
      <c r="P450" s="1">
        <f t="shared" ref="P450:P451" si="127">SUM(H450:M450)</f>
        <v>49</v>
      </c>
      <c r="Q450" s="22">
        <v>0</v>
      </c>
      <c r="R450" s="22">
        <v>0</v>
      </c>
      <c r="S450" s="22">
        <v>0</v>
      </c>
      <c r="T450" s="22">
        <v>0</v>
      </c>
      <c r="U450" s="22">
        <v>0</v>
      </c>
      <c r="V450" s="22">
        <v>0</v>
      </c>
      <c r="W450" s="22">
        <v>0</v>
      </c>
      <c r="X450" s="22">
        <v>0</v>
      </c>
      <c r="Y450" s="22">
        <v>0</v>
      </c>
      <c r="Z450" s="22">
        <v>0</v>
      </c>
      <c r="AA450" s="22">
        <v>0</v>
      </c>
      <c r="AB450" s="22">
        <v>0</v>
      </c>
      <c r="AC450" s="22">
        <v>0</v>
      </c>
      <c r="AD450" s="22">
        <v>0</v>
      </c>
      <c r="AE450" s="22">
        <v>0</v>
      </c>
      <c r="AF450" s="22">
        <v>0</v>
      </c>
      <c r="AG450" s="1">
        <v>1</v>
      </c>
      <c r="AH450" s="1">
        <v>0</v>
      </c>
      <c r="AI450" s="1">
        <v>1</v>
      </c>
      <c r="AJ450" s="1">
        <v>0</v>
      </c>
      <c r="AK450" s="1">
        <v>0</v>
      </c>
      <c r="AL450" s="1">
        <v>6</v>
      </c>
      <c r="AM450" s="1">
        <v>2</v>
      </c>
      <c r="AN450" s="1">
        <v>0</v>
      </c>
      <c r="AO450" s="1">
        <v>0</v>
      </c>
      <c r="AP450" s="1">
        <v>4</v>
      </c>
      <c r="AQ450" s="22">
        <v>6</v>
      </c>
      <c r="AR450" s="22">
        <v>10</v>
      </c>
      <c r="AS450" s="22">
        <v>1</v>
      </c>
      <c r="AT450" s="22">
        <v>0</v>
      </c>
      <c r="AU450" s="22">
        <v>1</v>
      </c>
      <c r="AV450" s="22">
        <v>2</v>
      </c>
      <c r="AW450" s="22">
        <v>1</v>
      </c>
      <c r="AX450" s="22">
        <v>0</v>
      </c>
      <c r="AY450" s="22">
        <v>1</v>
      </c>
      <c r="AZ450" s="22">
        <v>0</v>
      </c>
      <c r="BA450" s="22">
        <v>0</v>
      </c>
      <c r="BB450" s="22">
        <v>1</v>
      </c>
      <c r="BC450" s="22">
        <v>1</v>
      </c>
      <c r="BD450" s="22">
        <v>0</v>
      </c>
      <c r="BE450" s="22">
        <v>1</v>
      </c>
    </row>
    <row r="451" spans="1:57" s="23" customFormat="1" ht="13.7" customHeight="1">
      <c r="A451" s="19" t="s">
        <v>1231</v>
      </c>
      <c r="B451" s="19" t="s">
        <v>397</v>
      </c>
      <c r="C451" s="20" t="s">
        <v>398</v>
      </c>
      <c r="D451" s="21">
        <v>0</v>
      </c>
      <c r="E451" s="21">
        <v>2</v>
      </c>
      <c r="F451" s="21" t="s">
        <v>1146</v>
      </c>
      <c r="G451" s="1">
        <v>4</v>
      </c>
      <c r="H451" s="1">
        <v>2</v>
      </c>
      <c r="I451" s="1">
        <v>1</v>
      </c>
      <c r="J451" s="1">
        <v>3</v>
      </c>
      <c r="K451" s="1">
        <v>4</v>
      </c>
      <c r="L451" s="1">
        <v>3</v>
      </c>
      <c r="M451" s="1">
        <v>5</v>
      </c>
      <c r="N451" s="1">
        <v>10</v>
      </c>
      <c r="O451" s="1">
        <v>8</v>
      </c>
      <c r="P451" s="1">
        <f t="shared" si="127"/>
        <v>18</v>
      </c>
      <c r="Q451" s="22">
        <v>0</v>
      </c>
      <c r="R451" s="22">
        <v>0</v>
      </c>
      <c r="S451" s="22">
        <v>0</v>
      </c>
      <c r="T451" s="22">
        <v>0</v>
      </c>
      <c r="U451" s="22">
        <v>0</v>
      </c>
      <c r="V451" s="22">
        <v>0</v>
      </c>
      <c r="W451" s="22">
        <v>0</v>
      </c>
      <c r="X451" s="22">
        <v>0</v>
      </c>
      <c r="Y451" s="22">
        <v>0</v>
      </c>
      <c r="Z451" s="22">
        <v>0</v>
      </c>
      <c r="AA451" s="22">
        <v>0</v>
      </c>
      <c r="AB451" s="22">
        <v>0</v>
      </c>
      <c r="AC451" s="22">
        <v>1</v>
      </c>
      <c r="AD451" s="22">
        <v>1</v>
      </c>
      <c r="AE451" s="22">
        <v>1</v>
      </c>
      <c r="AF451" s="22">
        <v>1</v>
      </c>
      <c r="AG451" s="1">
        <v>1</v>
      </c>
      <c r="AH451" s="1">
        <v>0</v>
      </c>
      <c r="AI451" s="1">
        <v>1</v>
      </c>
      <c r="AJ451" s="1">
        <v>0</v>
      </c>
      <c r="AK451" s="1">
        <v>0</v>
      </c>
      <c r="AL451" s="1">
        <v>5</v>
      </c>
      <c r="AM451" s="1">
        <v>1</v>
      </c>
      <c r="AN451" s="1">
        <v>0</v>
      </c>
      <c r="AO451" s="1">
        <v>0</v>
      </c>
      <c r="AP451" s="1">
        <v>5</v>
      </c>
      <c r="AQ451" s="22">
        <v>3</v>
      </c>
      <c r="AR451" s="22">
        <v>8</v>
      </c>
      <c r="AS451" s="22">
        <v>2</v>
      </c>
      <c r="AT451" s="22">
        <v>0</v>
      </c>
      <c r="AU451" s="22">
        <v>1</v>
      </c>
      <c r="AV451" s="22">
        <v>3</v>
      </c>
      <c r="AW451" s="22">
        <v>1</v>
      </c>
      <c r="AX451" s="22">
        <v>0</v>
      </c>
      <c r="AY451" s="22">
        <v>1</v>
      </c>
      <c r="AZ451" s="22">
        <v>0</v>
      </c>
      <c r="BA451" s="22">
        <v>0</v>
      </c>
      <c r="BB451" s="22">
        <v>1</v>
      </c>
      <c r="BC451" s="22">
        <v>0</v>
      </c>
      <c r="BD451" s="22">
        <v>0</v>
      </c>
      <c r="BE451" s="22">
        <v>0</v>
      </c>
    </row>
    <row r="452" spans="1:57" s="23" customFormat="1" ht="13.7" customHeight="1">
      <c r="A452" s="24"/>
      <c r="B452" s="24" t="s">
        <v>1136</v>
      </c>
      <c r="C452" s="24">
        <f>COUNTA(C450:C451)</f>
        <v>2</v>
      </c>
      <c r="D452" s="25">
        <f>COUNTIF(D450:D451,"併")</f>
        <v>0</v>
      </c>
      <c r="E452" s="25">
        <v>2</v>
      </c>
      <c r="F452" s="25"/>
      <c r="G452" s="26">
        <f>SUM(G450:G451)</f>
        <v>9</v>
      </c>
      <c r="H452" s="26">
        <f t="shared" ref="H452:AF452" si="128">SUM(H450:H451)</f>
        <v>8</v>
      </c>
      <c r="I452" s="26">
        <f t="shared" si="128"/>
        <v>5</v>
      </c>
      <c r="J452" s="26">
        <f t="shared" si="128"/>
        <v>15</v>
      </c>
      <c r="K452" s="26">
        <f t="shared" si="128"/>
        <v>14</v>
      </c>
      <c r="L452" s="26">
        <f t="shared" si="128"/>
        <v>11</v>
      </c>
      <c r="M452" s="26">
        <f t="shared" si="128"/>
        <v>14</v>
      </c>
      <c r="N452" s="26">
        <f t="shared" si="128"/>
        <v>30</v>
      </c>
      <c r="O452" s="26">
        <f t="shared" si="128"/>
        <v>37</v>
      </c>
      <c r="P452" s="26">
        <f t="shared" si="128"/>
        <v>67</v>
      </c>
      <c r="Q452" s="26">
        <f t="shared" si="128"/>
        <v>0</v>
      </c>
      <c r="R452" s="26">
        <f t="shared" si="128"/>
        <v>0</v>
      </c>
      <c r="S452" s="26">
        <f t="shared" si="128"/>
        <v>0</v>
      </c>
      <c r="T452" s="26">
        <f t="shared" si="128"/>
        <v>0</v>
      </c>
      <c r="U452" s="26">
        <f t="shared" si="128"/>
        <v>0</v>
      </c>
      <c r="V452" s="26">
        <f t="shared" si="128"/>
        <v>0</v>
      </c>
      <c r="W452" s="26">
        <f t="shared" si="128"/>
        <v>0</v>
      </c>
      <c r="X452" s="26">
        <f t="shared" si="128"/>
        <v>0</v>
      </c>
      <c r="Y452" s="26">
        <f t="shared" si="128"/>
        <v>0</v>
      </c>
      <c r="Z452" s="26">
        <f t="shared" si="128"/>
        <v>0</v>
      </c>
      <c r="AA452" s="26">
        <f t="shared" si="128"/>
        <v>0</v>
      </c>
      <c r="AB452" s="26">
        <f t="shared" si="128"/>
        <v>0</v>
      </c>
      <c r="AC452" s="26">
        <f t="shared" si="128"/>
        <v>1</v>
      </c>
      <c r="AD452" s="26">
        <f t="shared" si="128"/>
        <v>1</v>
      </c>
      <c r="AE452" s="26">
        <f t="shared" si="128"/>
        <v>1</v>
      </c>
      <c r="AF452" s="26">
        <f t="shared" si="128"/>
        <v>1</v>
      </c>
      <c r="AG452" s="26">
        <f>SUM(AG450:AG451)</f>
        <v>2</v>
      </c>
      <c r="AH452" s="26">
        <f t="shared" ref="AH452:BE452" si="129">SUM(AH450:AH451)</f>
        <v>0</v>
      </c>
      <c r="AI452" s="26">
        <f t="shared" si="129"/>
        <v>2</v>
      </c>
      <c r="AJ452" s="26">
        <f t="shared" si="129"/>
        <v>0</v>
      </c>
      <c r="AK452" s="26">
        <f t="shared" si="129"/>
        <v>0</v>
      </c>
      <c r="AL452" s="26">
        <f t="shared" si="129"/>
        <v>11</v>
      </c>
      <c r="AM452" s="26">
        <f t="shared" si="129"/>
        <v>3</v>
      </c>
      <c r="AN452" s="26">
        <f t="shared" si="129"/>
        <v>0</v>
      </c>
      <c r="AO452" s="26">
        <f t="shared" si="129"/>
        <v>0</v>
      </c>
      <c r="AP452" s="26">
        <f t="shared" si="129"/>
        <v>9</v>
      </c>
      <c r="AQ452" s="26">
        <f t="shared" si="129"/>
        <v>9</v>
      </c>
      <c r="AR452" s="26">
        <f t="shared" si="129"/>
        <v>18</v>
      </c>
      <c r="AS452" s="26">
        <f t="shared" si="129"/>
        <v>3</v>
      </c>
      <c r="AT452" s="26">
        <f t="shared" si="129"/>
        <v>0</v>
      </c>
      <c r="AU452" s="26">
        <f t="shared" si="129"/>
        <v>2</v>
      </c>
      <c r="AV452" s="26">
        <f t="shared" si="129"/>
        <v>5</v>
      </c>
      <c r="AW452" s="26">
        <f t="shared" si="129"/>
        <v>2</v>
      </c>
      <c r="AX452" s="26">
        <f t="shared" si="129"/>
        <v>0</v>
      </c>
      <c r="AY452" s="26">
        <f t="shared" si="129"/>
        <v>2</v>
      </c>
      <c r="AZ452" s="26">
        <f t="shared" si="129"/>
        <v>0</v>
      </c>
      <c r="BA452" s="26">
        <f t="shared" si="129"/>
        <v>0</v>
      </c>
      <c r="BB452" s="26">
        <f t="shared" si="129"/>
        <v>2</v>
      </c>
      <c r="BC452" s="26">
        <f t="shared" si="129"/>
        <v>1</v>
      </c>
      <c r="BD452" s="26">
        <f t="shared" si="129"/>
        <v>0</v>
      </c>
      <c r="BE452" s="26">
        <f t="shared" si="129"/>
        <v>1</v>
      </c>
    </row>
    <row r="453" spans="1:57" s="23" customFormat="1" ht="13.7" customHeight="1">
      <c r="A453" s="29"/>
      <c r="B453" s="29" t="s">
        <v>1137</v>
      </c>
      <c r="C453" s="29">
        <f>C393+C395+C398+C401+C404+C407+C410+C412+C415+C417+C423+C427+C430+C432+C434+C439+C441+C444+C449+C452</f>
        <v>58</v>
      </c>
      <c r="D453" s="30">
        <f>D393+D395+D398+D401+D404+D407+D410+D412+D415+D417+D423+D427+D430+D432+D434+D439+D441+D444+D449+D452</f>
        <v>0</v>
      </c>
      <c r="E453" s="30">
        <f>E393+E395+E398+E401+E404+E407+E410+E412+E415+E417+E423+E427+E430+E432+E434+E439+E441+E444+E449+E452</f>
        <v>30</v>
      </c>
      <c r="F453" s="30"/>
      <c r="G453" s="31">
        <f>G393+G395+G398+G401+G404+G407+G410+G412+G415+G417+G423+G427+G430+G432+G434+G439+G441+G444+G449+G452</f>
        <v>513</v>
      </c>
      <c r="H453" s="31">
        <f t="shared" ref="H453:AF453" si="130">H393+H395+H398+H401+H404+H407+H410+H412+H415+H417+H423+H427+H430+H432+H434+H439+H441+H444+H449+H452</f>
        <v>1349</v>
      </c>
      <c r="I453" s="31">
        <f t="shared" si="130"/>
        <v>1376</v>
      </c>
      <c r="J453" s="31">
        <f t="shared" si="130"/>
        <v>1409</v>
      </c>
      <c r="K453" s="31">
        <f t="shared" si="130"/>
        <v>1401</v>
      </c>
      <c r="L453" s="31">
        <f t="shared" si="130"/>
        <v>1425</v>
      </c>
      <c r="M453" s="31">
        <f t="shared" si="130"/>
        <v>1467</v>
      </c>
      <c r="N453" s="31">
        <f t="shared" si="130"/>
        <v>4343</v>
      </c>
      <c r="O453" s="31">
        <f t="shared" si="130"/>
        <v>4084</v>
      </c>
      <c r="P453" s="31">
        <f t="shared" si="130"/>
        <v>8427</v>
      </c>
      <c r="Q453" s="31">
        <f t="shared" si="130"/>
        <v>46</v>
      </c>
      <c r="R453" s="31">
        <f t="shared" si="130"/>
        <v>120</v>
      </c>
      <c r="S453" s="31">
        <f t="shared" si="130"/>
        <v>2</v>
      </c>
      <c r="T453" s="31">
        <f t="shared" si="130"/>
        <v>2</v>
      </c>
      <c r="U453" s="31">
        <f t="shared" si="130"/>
        <v>9</v>
      </c>
      <c r="V453" s="31">
        <f t="shared" si="130"/>
        <v>9</v>
      </c>
      <c r="W453" s="31">
        <f t="shared" si="130"/>
        <v>3</v>
      </c>
      <c r="X453" s="31">
        <f t="shared" si="130"/>
        <v>3</v>
      </c>
      <c r="Y453" s="31">
        <f t="shared" si="130"/>
        <v>2</v>
      </c>
      <c r="Z453" s="31">
        <f t="shared" si="130"/>
        <v>2</v>
      </c>
      <c r="AA453" s="31">
        <f t="shared" si="130"/>
        <v>18</v>
      </c>
      <c r="AB453" s="31">
        <f t="shared" si="130"/>
        <v>31</v>
      </c>
      <c r="AC453" s="31">
        <f t="shared" si="130"/>
        <v>43</v>
      </c>
      <c r="AD453" s="31">
        <f t="shared" si="130"/>
        <v>108</v>
      </c>
      <c r="AE453" s="31">
        <f t="shared" si="130"/>
        <v>123</v>
      </c>
      <c r="AF453" s="31">
        <f t="shared" si="130"/>
        <v>275</v>
      </c>
      <c r="AG453" s="31">
        <f>AG393+AG395+AG398+AG401+AG404+AG407+AG410+AG412+AG415+AG417+AG423+AG427+AG430+AG432+AG434+AG439+AG441+AG444+AG449+AG452</f>
        <v>57</v>
      </c>
      <c r="AH453" s="31">
        <f t="shared" ref="AH453:BE453" si="131">AH393+AH395+AH398+AH401+AH404+AH407+AH410+AH412+AH415+AH417+AH423+AH427+AH430+AH432+AH434+AH439+AH441+AH444+AH449+AH452</f>
        <v>0</v>
      </c>
      <c r="AI453" s="31">
        <f t="shared" si="131"/>
        <v>56</v>
      </c>
      <c r="AJ453" s="31">
        <f t="shared" si="131"/>
        <v>8</v>
      </c>
      <c r="AK453" s="31">
        <f t="shared" si="131"/>
        <v>0</v>
      </c>
      <c r="AL453" s="31">
        <f t="shared" si="131"/>
        <v>649</v>
      </c>
      <c r="AM453" s="31">
        <f t="shared" si="131"/>
        <v>54</v>
      </c>
      <c r="AN453" s="31">
        <f t="shared" si="131"/>
        <v>18</v>
      </c>
      <c r="AO453" s="31">
        <f t="shared" si="131"/>
        <v>3</v>
      </c>
      <c r="AP453" s="31">
        <f t="shared" si="131"/>
        <v>392</v>
      </c>
      <c r="AQ453" s="31">
        <f t="shared" si="131"/>
        <v>453</v>
      </c>
      <c r="AR453" s="31">
        <f t="shared" si="131"/>
        <v>845</v>
      </c>
      <c r="AS453" s="31">
        <f t="shared" si="131"/>
        <v>54</v>
      </c>
      <c r="AT453" s="31">
        <f t="shared" si="131"/>
        <v>0</v>
      </c>
      <c r="AU453" s="31">
        <f t="shared" si="131"/>
        <v>170</v>
      </c>
      <c r="AV453" s="31">
        <f t="shared" si="131"/>
        <v>224</v>
      </c>
      <c r="AW453" s="31">
        <f t="shared" si="131"/>
        <v>55</v>
      </c>
      <c r="AX453" s="31">
        <f t="shared" si="131"/>
        <v>112</v>
      </c>
      <c r="AY453" s="31">
        <f t="shared" si="131"/>
        <v>58</v>
      </c>
      <c r="AZ453" s="31">
        <f t="shared" si="131"/>
        <v>18</v>
      </c>
      <c r="BA453" s="31">
        <f t="shared" si="131"/>
        <v>0</v>
      </c>
      <c r="BB453" s="31">
        <f t="shared" si="131"/>
        <v>9</v>
      </c>
      <c r="BC453" s="31">
        <f t="shared" si="131"/>
        <v>16</v>
      </c>
      <c r="BD453" s="31">
        <f t="shared" si="131"/>
        <v>3</v>
      </c>
      <c r="BE453" s="31">
        <f t="shared" si="131"/>
        <v>16</v>
      </c>
    </row>
    <row r="454" spans="1:57" ht="13.7" customHeight="1">
      <c r="A454" s="19" t="s">
        <v>1232</v>
      </c>
      <c r="B454" s="19" t="s">
        <v>917</v>
      </c>
      <c r="C454" s="28" t="s">
        <v>918</v>
      </c>
      <c r="D454" s="21">
        <v>0</v>
      </c>
      <c r="E454" s="21" t="s">
        <v>1215</v>
      </c>
      <c r="F454" s="21" t="s">
        <v>1146</v>
      </c>
      <c r="G454" s="1">
        <v>8</v>
      </c>
      <c r="H454" s="1">
        <v>15</v>
      </c>
      <c r="I454" s="1">
        <v>15</v>
      </c>
      <c r="J454" s="1">
        <v>17</v>
      </c>
      <c r="K454" s="1">
        <v>18</v>
      </c>
      <c r="L454" s="1">
        <v>10</v>
      </c>
      <c r="M454" s="1">
        <v>15</v>
      </c>
      <c r="N454" s="1">
        <v>48</v>
      </c>
      <c r="O454" s="1">
        <v>42</v>
      </c>
      <c r="P454" s="1">
        <f t="shared" ref="P454:P517" si="132">SUM(H454:M454)</f>
        <v>90</v>
      </c>
      <c r="Q454" s="22">
        <v>1</v>
      </c>
      <c r="R454" s="22">
        <v>1</v>
      </c>
      <c r="S454" s="22">
        <v>0</v>
      </c>
      <c r="T454" s="22">
        <v>0</v>
      </c>
      <c r="U454" s="22">
        <v>0</v>
      </c>
      <c r="V454" s="22">
        <v>0</v>
      </c>
      <c r="W454" s="22">
        <v>0</v>
      </c>
      <c r="X454" s="22">
        <v>0</v>
      </c>
      <c r="Y454" s="22">
        <v>0</v>
      </c>
      <c r="Z454" s="22">
        <v>0</v>
      </c>
      <c r="AA454" s="22">
        <v>0</v>
      </c>
      <c r="AB454" s="22">
        <v>0</v>
      </c>
      <c r="AC454" s="22">
        <v>1</v>
      </c>
      <c r="AD454" s="22">
        <v>1</v>
      </c>
      <c r="AE454" s="22">
        <v>2</v>
      </c>
      <c r="AF454" s="22">
        <v>2</v>
      </c>
      <c r="AG454" s="1">
        <v>1</v>
      </c>
      <c r="AH454" s="1">
        <v>0</v>
      </c>
      <c r="AI454" s="1">
        <v>1</v>
      </c>
      <c r="AJ454" s="1">
        <v>0</v>
      </c>
      <c r="AK454" s="1">
        <v>0</v>
      </c>
      <c r="AL454" s="1">
        <v>8</v>
      </c>
      <c r="AM454" s="1">
        <v>1</v>
      </c>
      <c r="AN454" s="1">
        <v>0</v>
      </c>
      <c r="AO454" s="1">
        <v>0</v>
      </c>
      <c r="AP454" s="1">
        <v>6</v>
      </c>
      <c r="AQ454" s="22">
        <v>5</v>
      </c>
      <c r="AR454" s="22">
        <v>11</v>
      </c>
      <c r="AS454" s="22">
        <v>1</v>
      </c>
      <c r="AT454" s="22">
        <v>0</v>
      </c>
      <c r="AU454" s="22">
        <v>3</v>
      </c>
      <c r="AV454" s="22">
        <v>4</v>
      </c>
      <c r="AW454" s="22">
        <v>1</v>
      </c>
      <c r="AX454" s="22">
        <v>2</v>
      </c>
      <c r="AY454" s="22">
        <v>1</v>
      </c>
      <c r="AZ454" s="22">
        <v>0</v>
      </c>
      <c r="BA454" s="22">
        <v>0</v>
      </c>
      <c r="BB454" s="22">
        <v>0</v>
      </c>
      <c r="BC454" s="22">
        <v>0</v>
      </c>
      <c r="BD454" s="22">
        <v>0</v>
      </c>
      <c r="BE454" s="22">
        <v>0</v>
      </c>
    </row>
    <row r="455" spans="1:57" s="23" customFormat="1" ht="13.7" customHeight="1">
      <c r="A455" s="19" t="s">
        <v>1232</v>
      </c>
      <c r="B455" s="19" t="s">
        <v>917</v>
      </c>
      <c r="C455" s="20" t="s">
        <v>919</v>
      </c>
      <c r="D455" s="21">
        <v>0</v>
      </c>
      <c r="E455" s="21" t="s">
        <v>1215</v>
      </c>
      <c r="F455" s="21" t="s">
        <v>1146</v>
      </c>
      <c r="G455" s="1">
        <v>8</v>
      </c>
      <c r="H455" s="1">
        <v>12</v>
      </c>
      <c r="I455" s="1">
        <v>9</v>
      </c>
      <c r="J455" s="1">
        <v>9</v>
      </c>
      <c r="K455" s="1">
        <v>16</v>
      </c>
      <c r="L455" s="1">
        <v>15</v>
      </c>
      <c r="M455" s="1">
        <v>16</v>
      </c>
      <c r="N455" s="1">
        <v>47</v>
      </c>
      <c r="O455" s="1">
        <v>30</v>
      </c>
      <c r="P455" s="1">
        <f t="shared" si="132"/>
        <v>77</v>
      </c>
      <c r="Q455" s="22">
        <v>1</v>
      </c>
      <c r="R455" s="22">
        <v>1</v>
      </c>
      <c r="S455" s="22">
        <v>0</v>
      </c>
      <c r="T455" s="22">
        <v>0</v>
      </c>
      <c r="U455" s="22">
        <v>0</v>
      </c>
      <c r="V455" s="22">
        <v>0</v>
      </c>
      <c r="W455" s="22">
        <v>0</v>
      </c>
      <c r="X455" s="22">
        <v>0</v>
      </c>
      <c r="Y455" s="22">
        <v>0</v>
      </c>
      <c r="Z455" s="22">
        <v>0</v>
      </c>
      <c r="AA455" s="22">
        <v>0</v>
      </c>
      <c r="AB455" s="22">
        <v>0</v>
      </c>
      <c r="AC455" s="22">
        <v>1</v>
      </c>
      <c r="AD455" s="22">
        <v>5</v>
      </c>
      <c r="AE455" s="22">
        <v>2</v>
      </c>
      <c r="AF455" s="22">
        <v>6</v>
      </c>
      <c r="AG455" s="1">
        <v>1</v>
      </c>
      <c r="AH455" s="1">
        <v>0</v>
      </c>
      <c r="AI455" s="1">
        <v>1</v>
      </c>
      <c r="AJ455" s="1">
        <v>0</v>
      </c>
      <c r="AK455" s="1">
        <v>0</v>
      </c>
      <c r="AL455" s="1">
        <v>8</v>
      </c>
      <c r="AM455" s="1">
        <v>1</v>
      </c>
      <c r="AN455" s="1">
        <v>0</v>
      </c>
      <c r="AO455" s="1">
        <v>0</v>
      </c>
      <c r="AP455" s="1">
        <v>6</v>
      </c>
      <c r="AQ455" s="22">
        <v>5</v>
      </c>
      <c r="AR455" s="22">
        <v>11</v>
      </c>
      <c r="AS455" s="22">
        <v>1</v>
      </c>
      <c r="AT455" s="22">
        <v>0</v>
      </c>
      <c r="AU455" s="22">
        <v>5</v>
      </c>
      <c r="AV455" s="22">
        <v>6</v>
      </c>
      <c r="AW455" s="22">
        <v>1</v>
      </c>
      <c r="AX455" s="22">
        <v>1</v>
      </c>
      <c r="AY455" s="22">
        <v>1</v>
      </c>
      <c r="AZ455" s="22">
        <v>0</v>
      </c>
      <c r="BA455" s="22">
        <v>0</v>
      </c>
      <c r="BB455" s="22">
        <v>0</v>
      </c>
      <c r="BC455" s="22">
        <v>0</v>
      </c>
      <c r="BD455" s="22">
        <v>0</v>
      </c>
      <c r="BE455" s="22">
        <v>0</v>
      </c>
    </row>
    <row r="456" spans="1:57" ht="13.7" customHeight="1">
      <c r="A456" s="19" t="s">
        <v>1232</v>
      </c>
      <c r="B456" s="19" t="s">
        <v>917</v>
      </c>
      <c r="C456" s="20" t="s">
        <v>920</v>
      </c>
      <c r="D456" s="21">
        <v>0</v>
      </c>
      <c r="E456" s="21" t="s">
        <v>1215</v>
      </c>
      <c r="F456" s="21" t="s">
        <v>1146</v>
      </c>
      <c r="G456" s="1">
        <v>11</v>
      </c>
      <c r="H456" s="1">
        <v>40</v>
      </c>
      <c r="I456" s="1">
        <v>39</v>
      </c>
      <c r="J456" s="1">
        <v>32</v>
      </c>
      <c r="K456" s="1">
        <v>42</v>
      </c>
      <c r="L456" s="1">
        <v>33</v>
      </c>
      <c r="M456" s="1">
        <v>27</v>
      </c>
      <c r="N456" s="1">
        <v>104</v>
      </c>
      <c r="O456" s="1">
        <v>109</v>
      </c>
      <c r="P456" s="1">
        <f t="shared" si="132"/>
        <v>213</v>
      </c>
      <c r="Q456" s="22">
        <v>1</v>
      </c>
      <c r="R456" s="22">
        <v>4</v>
      </c>
      <c r="S456" s="22">
        <v>0</v>
      </c>
      <c r="T456" s="22">
        <v>0</v>
      </c>
      <c r="U456" s="22">
        <v>0</v>
      </c>
      <c r="V456" s="22">
        <v>0</v>
      </c>
      <c r="W456" s="22">
        <v>0</v>
      </c>
      <c r="X456" s="22">
        <v>0</v>
      </c>
      <c r="Y456" s="22">
        <v>0</v>
      </c>
      <c r="Z456" s="22">
        <v>0</v>
      </c>
      <c r="AA456" s="22">
        <v>0</v>
      </c>
      <c r="AB456" s="22">
        <v>0</v>
      </c>
      <c r="AC456" s="22">
        <v>1</v>
      </c>
      <c r="AD456" s="22">
        <v>2</v>
      </c>
      <c r="AE456" s="22">
        <v>2</v>
      </c>
      <c r="AF456" s="22">
        <v>6</v>
      </c>
      <c r="AG456" s="1">
        <v>1</v>
      </c>
      <c r="AH456" s="1">
        <v>0</v>
      </c>
      <c r="AI456" s="1">
        <v>1</v>
      </c>
      <c r="AJ456" s="1">
        <v>0</v>
      </c>
      <c r="AK456" s="1">
        <v>0</v>
      </c>
      <c r="AL456" s="1">
        <v>13</v>
      </c>
      <c r="AM456" s="1">
        <v>1</v>
      </c>
      <c r="AN456" s="1">
        <v>0</v>
      </c>
      <c r="AO456" s="1">
        <v>0</v>
      </c>
      <c r="AP456" s="1">
        <v>7</v>
      </c>
      <c r="AQ456" s="22">
        <v>9</v>
      </c>
      <c r="AR456" s="22">
        <v>16</v>
      </c>
      <c r="AS456" s="22">
        <v>1</v>
      </c>
      <c r="AT456" s="22">
        <v>0</v>
      </c>
      <c r="AU456" s="22">
        <v>4</v>
      </c>
      <c r="AV456" s="22">
        <v>5</v>
      </c>
      <c r="AW456" s="22">
        <v>1</v>
      </c>
      <c r="AX456" s="22">
        <v>3</v>
      </c>
      <c r="AY456" s="22">
        <v>1</v>
      </c>
      <c r="AZ456" s="22">
        <v>0</v>
      </c>
      <c r="BA456" s="22">
        <v>0</v>
      </c>
      <c r="BB456" s="22">
        <v>0</v>
      </c>
      <c r="BC456" s="22">
        <v>0</v>
      </c>
      <c r="BD456" s="22">
        <v>0</v>
      </c>
      <c r="BE456" s="22">
        <v>0</v>
      </c>
    </row>
    <row r="457" spans="1:57" s="23" customFormat="1" ht="13.7" customHeight="1">
      <c r="A457" s="19" t="s">
        <v>1232</v>
      </c>
      <c r="B457" s="19" t="s">
        <v>917</v>
      </c>
      <c r="C457" s="20" t="s">
        <v>921</v>
      </c>
      <c r="D457" s="21">
        <v>0</v>
      </c>
      <c r="E457" s="21" t="s">
        <v>1215</v>
      </c>
      <c r="F457" s="21" t="s">
        <v>1146</v>
      </c>
      <c r="G457" s="1">
        <v>15</v>
      </c>
      <c r="H457" s="1">
        <v>52</v>
      </c>
      <c r="I457" s="1">
        <v>58</v>
      </c>
      <c r="J457" s="1">
        <v>55</v>
      </c>
      <c r="K457" s="1">
        <v>55</v>
      </c>
      <c r="L457" s="1">
        <v>65</v>
      </c>
      <c r="M457" s="1">
        <v>57</v>
      </c>
      <c r="N457" s="1">
        <v>185</v>
      </c>
      <c r="O457" s="1">
        <v>157</v>
      </c>
      <c r="P457" s="1">
        <f t="shared" si="132"/>
        <v>342</v>
      </c>
      <c r="Q457" s="22">
        <v>1</v>
      </c>
      <c r="R457" s="22">
        <v>2</v>
      </c>
      <c r="S457" s="22">
        <v>0</v>
      </c>
      <c r="T457" s="22">
        <v>0</v>
      </c>
      <c r="U457" s="22">
        <v>0</v>
      </c>
      <c r="V457" s="22">
        <v>0</v>
      </c>
      <c r="W457" s="22">
        <v>0</v>
      </c>
      <c r="X457" s="22">
        <v>0</v>
      </c>
      <c r="Y457" s="22">
        <v>0</v>
      </c>
      <c r="Z457" s="22">
        <v>0</v>
      </c>
      <c r="AA457" s="22">
        <v>0</v>
      </c>
      <c r="AB457" s="22">
        <v>0</v>
      </c>
      <c r="AC457" s="22">
        <v>2</v>
      </c>
      <c r="AD457" s="22">
        <v>14</v>
      </c>
      <c r="AE457" s="22">
        <v>3</v>
      </c>
      <c r="AF457" s="22">
        <v>16</v>
      </c>
      <c r="AG457" s="1">
        <v>1</v>
      </c>
      <c r="AH457" s="1">
        <v>0</v>
      </c>
      <c r="AI457" s="1">
        <v>1</v>
      </c>
      <c r="AJ457" s="1">
        <v>0</v>
      </c>
      <c r="AK457" s="1">
        <v>0</v>
      </c>
      <c r="AL457" s="1">
        <v>19</v>
      </c>
      <c r="AM457" s="1">
        <v>1</v>
      </c>
      <c r="AN457" s="1">
        <v>0</v>
      </c>
      <c r="AO457" s="1">
        <v>0</v>
      </c>
      <c r="AP457" s="1">
        <v>9</v>
      </c>
      <c r="AQ457" s="22">
        <v>13</v>
      </c>
      <c r="AR457" s="22">
        <v>22</v>
      </c>
      <c r="AS457" s="22">
        <v>1</v>
      </c>
      <c r="AT457" s="22">
        <v>0</v>
      </c>
      <c r="AU457" s="22">
        <v>5</v>
      </c>
      <c r="AV457" s="22">
        <v>6</v>
      </c>
      <c r="AW457" s="22">
        <v>1</v>
      </c>
      <c r="AX457" s="22">
        <v>6</v>
      </c>
      <c r="AY457" s="22">
        <v>1</v>
      </c>
      <c r="AZ457" s="22">
        <v>1</v>
      </c>
      <c r="BA457" s="22">
        <v>0</v>
      </c>
      <c r="BB457" s="22">
        <v>0</v>
      </c>
      <c r="BC457" s="22">
        <v>0</v>
      </c>
      <c r="BD457" s="22">
        <v>0</v>
      </c>
      <c r="BE457" s="22">
        <v>0</v>
      </c>
    </row>
    <row r="458" spans="1:57" s="23" customFormat="1" ht="13.7" customHeight="1">
      <c r="A458" s="19" t="s">
        <v>1232</v>
      </c>
      <c r="B458" s="19" t="s">
        <v>917</v>
      </c>
      <c r="C458" s="20" t="s">
        <v>922</v>
      </c>
      <c r="D458" s="21">
        <v>0</v>
      </c>
      <c r="E458" s="21" t="s">
        <v>1215</v>
      </c>
      <c r="F458" s="21" t="s">
        <v>1146</v>
      </c>
      <c r="G458" s="1">
        <v>12</v>
      </c>
      <c r="H458" s="1">
        <v>37</v>
      </c>
      <c r="I458" s="1">
        <v>31</v>
      </c>
      <c r="J458" s="1">
        <v>37</v>
      </c>
      <c r="K458" s="1">
        <v>44</v>
      </c>
      <c r="L458" s="1">
        <v>43</v>
      </c>
      <c r="M458" s="1">
        <v>52</v>
      </c>
      <c r="N458" s="1">
        <v>125</v>
      </c>
      <c r="O458" s="1">
        <v>119</v>
      </c>
      <c r="P458" s="1">
        <f t="shared" si="132"/>
        <v>244</v>
      </c>
      <c r="Q458" s="22">
        <v>1</v>
      </c>
      <c r="R458" s="22">
        <v>2</v>
      </c>
      <c r="S458" s="22">
        <v>0</v>
      </c>
      <c r="T458" s="22">
        <v>0</v>
      </c>
      <c r="U458" s="22">
        <v>1</v>
      </c>
      <c r="V458" s="22">
        <v>2</v>
      </c>
      <c r="W458" s="22">
        <v>0</v>
      </c>
      <c r="X458" s="22">
        <v>0</v>
      </c>
      <c r="Y458" s="22">
        <v>0</v>
      </c>
      <c r="Z458" s="22">
        <v>0</v>
      </c>
      <c r="AA458" s="22">
        <v>0</v>
      </c>
      <c r="AB458" s="22">
        <v>0</v>
      </c>
      <c r="AC458" s="22">
        <v>1</v>
      </c>
      <c r="AD458" s="22">
        <v>7</v>
      </c>
      <c r="AE458" s="22">
        <v>3</v>
      </c>
      <c r="AF458" s="22">
        <v>11</v>
      </c>
      <c r="AG458" s="1">
        <v>1</v>
      </c>
      <c r="AH458" s="1">
        <v>0</v>
      </c>
      <c r="AI458" s="1">
        <v>1</v>
      </c>
      <c r="AJ458" s="1">
        <v>0</v>
      </c>
      <c r="AK458" s="1">
        <v>0</v>
      </c>
      <c r="AL458" s="1">
        <v>16</v>
      </c>
      <c r="AM458" s="1">
        <v>1</v>
      </c>
      <c r="AN458" s="1">
        <v>0</v>
      </c>
      <c r="AO458" s="1">
        <v>0</v>
      </c>
      <c r="AP458" s="1">
        <v>7</v>
      </c>
      <c r="AQ458" s="22">
        <v>12</v>
      </c>
      <c r="AR458" s="22">
        <v>19</v>
      </c>
      <c r="AS458" s="22">
        <v>1</v>
      </c>
      <c r="AT458" s="22">
        <v>0</v>
      </c>
      <c r="AU458" s="22">
        <v>6</v>
      </c>
      <c r="AV458" s="22">
        <v>7</v>
      </c>
      <c r="AW458" s="22">
        <v>1</v>
      </c>
      <c r="AX458" s="22">
        <v>3</v>
      </c>
      <c r="AY458" s="22">
        <v>1</v>
      </c>
      <c r="AZ458" s="22">
        <v>1</v>
      </c>
      <c r="BA458" s="22">
        <v>0</v>
      </c>
      <c r="BB458" s="22">
        <v>0</v>
      </c>
      <c r="BC458" s="22">
        <v>0</v>
      </c>
      <c r="BD458" s="22">
        <v>0</v>
      </c>
      <c r="BE458" s="22">
        <v>0</v>
      </c>
    </row>
    <row r="459" spans="1:57" s="23" customFormat="1" ht="13.7" customHeight="1">
      <c r="A459" s="19" t="s">
        <v>1232</v>
      </c>
      <c r="B459" s="19" t="s">
        <v>917</v>
      </c>
      <c r="C459" s="20" t="s">
        <v>923</v>
      </c>
      <c r="D459" s="21">
        <v>0</v>
      </c>
      <c r="E459" s="21" t="s">
        <v>1191</v>
      </c>
      <c r="F459" s="21" t="s">
        <v>1146</v>
      </c>
      <c r="G459" s="1">
        <v>4</v>
      </c>
      <c r="H459" s="1">
        <v>6</v>
      </c>
      <c r="I459" s="1">
        <v>3</v>
      </c>
      <c r="J459" s="1">
        <v>4</v>
      </c>
      <c r="K459" s="1">
        <v>2</v>
      </c>
      <c r="L459" s="1">
        <v>5</v>
      </c>
      <c r="M459" s="1">
        <v>2</v>
      </c>
      <c r="N459" s="1">
        <v>3</v>
      </c>
      <c r="O459" s="1">
        <v>19</v>
      </c>
      <c r="P459" s="1">
        <f t="shared" si="132"/>
        <v>22</v>
      </c>
      <c r="Q459" s="22">
        <v>0</v>
      </c>
      <c r="R459" s="22">
        <v>0</v>
      </c>
      <c r="S459" s="22">
        <v>0</v>
      </c>
      <c r="T459" s="22">
        <v>0</v>
      </c>
      <c r="U459" s="22">
        <v>0</v>
      </c>
      <c r="V459" s="22">
        <v>0</v>
      </c>
      <c r="W459" s="22">
        <v>0</v>
      </c>
      <c r="X459" s="22">
        <v>0</v>
      </c>
      <c r="Y459" s="22">
        <v>0</v>
      </c>
      <c r="Z459" s="22">
        <v>0</v>
      </c>
      <c r="AA459" s="22">
        <v>0</v>
      </c>
      <c r="AB459" s="22">
        <v>0</v>
      </c>
      <c r="AC459" s="22">
        <v>0</v>
      </c>
      <c r="AD459" s="22">
        <v>0</v>
      </c>
      <c r="AE459" s="22">
        <v>0</v>
      </c>
      <c r="AF459" s="22">
        <v>0</v>
      </c>
      <c r="AG459" s="1">
        <v>1</v>
      </c>
      <c r="AH459" s="1">
        <v>0</v>
      </c>
      <c r="AI459" s="1">
        <v>1</v>
      </c>
      <c r="AJ459" s="1">
        <v>0</v>
      </c>
      <c r="AK459" s="1">
        <v>0</v>
      </c>
      <c r="AL459" s="1">
        <v>4</v>
      </c>
      <c r="AM459" s="1">
        <v>1</v>
      </c>
      <c r="AN459" s="1">
        <v>0</v>
      </c>
      <c r="AO459" s="1">
        <v>0</v>
      </c>
      <c r="AP459" s="1">
        <v>4</v>
      </c>
      <c r="AQ459" s="22">
        <v>3</v>
      </c>
      <c r="AR459" s="22">
        <v>7</v>
      </c>
      <c r="AS459" s="22">
        <v>1</v>
      </c>
      <c r="AT459" s="22">
        <v>0</v>
      </c>
      <c r="AU459" s="22">
        <v>1</v>
      </c>
      <c r="AV459" s="22">
        <v>2</v>
      </c>
      <c r="AW459" s="22">
        <v>1</v>
      </c>
      <c r="AX459" s="22">
        <v>0</v>
      </c>
      <c r="AY459" s="22">
        <v>1</v>
      </c>
      <c r="AZ459" s="22">
        <v>0</v>
      </c>
      <c r="BA459" s="22">
        <v>0</v>
      </c>
      <c r="BB459" s="22">
        <v>0</v>
      </c>
      <c r="BC459" s="22">
        <v>0</v>
      </c>
      <c r="BD459" s="22">
        <v>0</v>
      </c>
      <c r="BE459" s="22">
        <v>0</v>
      </c>
    </row>
    <row r="460" spans="1:57" s="23" customFormat="1" ht="13.7" customHeight="1">
      <c r="A460" s="19" t="s">
        <v>1232</v>
      </c>
      <c r="B460" s="19" t="s">
        <v>917</v>
      </c>
      <c r="C460" s="20" t="s">
        <v>70</v>
      </c>
      <c r="D460" s="21">
        <v>0</v>
      </c>
      <c r="E460" s="21" t="s">
        <v>1215</v>
      </c>
      <c r="F460" s="21" t="s">
        <v>1146</v>
      </c>
      <c r="G460" s="1">
        <v>22</v>
      </c>
      <c r="H460" s="1">
        <v>115</v>
      </c>
      <c r="I460" s="1">
        <v>88</v>
      </c>
      <c r="J460" s="1">
        <v>89</v>
      </c>
      <c r="K460" s="1">
        <v>81</v>
      </c>
      <c r="L460" s="1">
        <v>82</v>
      </c>
      <c r="M460" s="1">
        <v>95</v>
      </c>
      <c r="N460" s="1">
        <v>289</v>
      </c>
      <c r="O460" s="1">
        <v>261</v>
      </c>
      <c r="P460" s="1">
        <f t="shared" si="132"/>
        <v>550</v>
      </c>
      <c r="Q460" s="22">
        <v>2</v>
      </c>
      <c r="R460" s="22">
        <v>9</v>
      </c>
      <c r="S460" s="22">
        <v>0</v>
      </c>
      <c r="T460" s="22">
        <v>0</v>
      </c>
      <c r="U460" s="22">
        <v>0</v>
      </c>
      <c r="V460" s="22">
        <v>0</v>
      </c>
      <c r="W460" s="22">
        <v>0</v>
      </c>
      <c r="X460" s="22">
        <v>0</v>
      </c>
      <c r="Y460" s="22">
        <v>0</v>
      </c>
      <c r="Z460" s="22">
        <v>0</v>
      </c>
      <c r="AA460" s="22">
        <v>0</v>
      </c>
      <c r="AB460" s="22">
        <v>0</v>
      </c>
      <c r="AC460" s="22">
        <v>2</v>
      </c>
      <c r="AD460" s="22">
        <v>13</v>
      </c>
      <c r="AE460" s="22">
        <v>4</v>
      </c>
      <c r="AF460" s="22">
        <v>22</v>
      </c>
      <c r="AG460" s="1">
        <v>1</v>
      </c>
      <c r="AH460" s="1">
        <v>0</v>
      </c>
      <c r="AI460" s="1">
        <v>1</v>
      </c>
      <c r="AJ460" s="1">
        <v>1</v>
      </c>
      <c r="AK460" s="1">
        <v>0</v>
      </c>
      <c r="AL460" s="1">
        <v>30</v>
      </c>
      <c r="AM460" s="1">
        <v>1</v>
      </c>
      <c r="AN460" s="1">
        <v>0</v>
      </c>
      <c r="AO460" s="1">
        <v>0</v>
      </c>
      <c r="AP460" s="1">
        <v>20</v>
      </c>
      <c r="AQ460" s="22">
        <v>14</v>
      </c>
      <c r="AR460" s="22">
        <v>34</v>
      </c>
      <c r="AS460" s="22">
        <v>1</v>
      </c>
      <c r="AT460" s="22">
        <v>0</v>
      </c>
      <c r="AU460" s="22">
        <v>7</v>
      </c>
      <c r="AV460" s="22">
        <v>8</v>
      </c>
      <c r="AW460" s="22">
        <v>1</v>
      </c>
      <c r="AX460" s="22">
        <v>6</v>
      </c>
      <c r="AY460" s="22">
        <v>1</v>
      </c>
      <c r="AZ460" s="22">
        <v>1</v>
      </c>
      <c r="BA460" s="22">
        <v>0</v>
      </c>
      <c r="BB460" s="22">
        <v>0</v>
      </c>
      <c r="BC460" s="22">
        <v>1</v>
      </c>
      <c r="BD460" s="22">
        <v>0</v>
      </c>
      <c r="BE460" s="22">
        <v>1</v>
      </c>
    </row>
    <row r="461" spans="1:57" s="23" customFormat="1" ht="13.7" customHeight="1">
      <c r="A461" s="19" t="s">
        <v>1232</v>
      </c>
      <c r="B461" s="19" t="s">
        <v>917</v>
      </c>
      <c r="C461" s="20" t="s">
        <v>80</v>
      </c>
      <c r="D461" s="21">
        <v>0</v>
      </c>
      <c r="E461" s="21" t="s">
        <v>1215</v>
      </c>
      <c r="F461" s="21" t="s">
        <v>1146</v>
      </c>
      <c r="G461" s="1">
        <v>18</v>
      </c>
      <c r="H461" s="1">
        <v>66</v>
      </c>
      <c r="I461" s="1">
        <v>60</v>
      </c>
      <c r="J461" s="1">
        <v>81</v>
      </c>
      <c r="K461" s="1">
        <v>59</v>
      </c>
      <c r="L461" s="1">
        <v>65</v>
      </c>
      <c r="M461" s="1">
        <v>61</v>
      </c>
      <c r="N461" s="1">
        <v>199</v>
      </c>
      <c r="O461" s="1">
        <v>193</v>
      </c>
      <c r="P461" s="1">
        <f t="shared" si="132"/>
        <v>392</v>
      </c>
      <c r="Q461" s="22">
        <v>1</v>
      </c>
      <c r="R461" s="22">
        <v>3</v>
      </c>
      <c r="S461" s="22">
        <v>1</v>
      </c>
      <c r="T461" s="22">
        <v>1</v>
      </c>
      <c r="U461" s="22">
        <v>0</v>
      </c>
      <c r="V461" s="22">
        <v>0</v>
      </c>
      <c r="W461" s="22">
        <v>0</v>
      </c>
      <c r="X461" s="22">
        <v>0</v>
      </c>
      <c r="Y461" s="22">
        <v>1</v>
      </c>
      <c r="Z461" s="22">
        <v>1</v>
      </c>
      <c r="AA461" s="22">
        <v>0</v>
      </c>
      <c r="AB461" s="22">
        <v>0</v>
      </c>
      <c r="AC461" s="22">
        <v>3</v>
      </c>
      <c r="AD461" s="22">
        <v>19</v>
      </c>
      <c r="AE461" s="22">
        <v>6</v>
      </c>
      <c r="AF461" s="22">
        <v>24</v>
      </c>
      <c r="AG461" s="1">
        <v>1</v>
      </c>
      <c r="AH461" s="1">
        <v>0</v>
      </c>
      <c r="AI461" s="1">
        <v>2</v>
      </c>
      <c r="AJ461" s="1">
        <v>0</v>
      </c>
      <c r="AK461" s="1">
        <v>0</v>
      </c>
      <c r="AL461" s="1">
        <v>24</v>
      </c>
      <c r="AM461" s="1">
        <v>1</v>
      </c>
      <c r="AN461" s="1">
        <v>0</v>
      </c>
      <c r="AO461" s="1">
        <v>0</v>
      </c>
      <c r="AP461" s="1">
        <v>12</v>
      </c>
      <c r="AQ461" s="22">
        <v>16</v>
      </c>
      <c r="AR461" s="22">
        <v>28</v>
      </c>
      <c r="AS461" s="22">
        <v>1</v>
      </c>
      <c r="AT461" s="22">
        <v>0</v>
      </c>
      <c r="AU461" s="22">
        <v>7</v>
      </c>
      <c r="AV461" s="22">
        <v>8</v>
      </c>
      <c r="AW461" s="22">
        <v>1</v>
      </c>
      <c r="AX461" s="22">
        <v>6</v>
      </c>
      <c r="AY461" s="22">
        <v>1</v>
      </c>
      <c r="AZ461" s="22">
        <v>1</v>
      </c>
      <c r="BA461" s="22">
        <v>4</v>
      </c>
      <c r="BB461" s="22">
        <v>0</v>
      </c>
      <c r="BC461" s="22">
        <v>1</v>
      </c>
      <c r="BD461" s="22">
        <v>0</v>
      </c>
      <c r="BE461" s="22">
        <v>1</v>
      </c>
    </row>
    <row r="462" spans="1:57" ht="13.7" customHeight="1">
      <c r="A462" s="19" t="s">
        <v>1232</v>
      </c>
      <c r="B462" s="19" t="s">
        <v>917</v>
      </c>
      <c r="C462" s="20" t="s">
        <v>87</v>
      </c>
      <c r="D462" s="21">
        <v>0</v>
      </c>
      <c r="E462" s="21" t="s">
        <v>1215</v>
      </c>
      <c r="F462" s="21" t="s">
        <v>1146</v>
      </c>
      <c r="G462" s="1">
        <v>10</v>
      </c>
      <c r="H462" s="1">
        <v>23</v>
      </c>
      <c r="I462" s="1">
        <v>29</v>
      </c>
      <c r="J462" s="1">
        <v>29</v>
      </c>
      <c r="K462" s="1">
        <v>39</v>
      </c>
      <c r="L462" s="1">
        <v>31</v>
      </c>
      <c r="M462" s="1">
        <v>30</v>
      </c>
      <c r="N462" s="1">
        <v>97</v>
      </c>
      <c r="O462" s="1">
        <v>84</v>
      </c>
      <c r="P462" s="1">
        <f t="shared" si="132"/>
        <v>181</v>
      </c>
      <c r="Q462" s="22">
        <v>1</v>
      </c>
      <c r="R462" s="22">
        <v>5</v>
      </c>
      <c r="S462" s="22">
        <v>0</v>
      </c>
      <c r="T462" s="22">
        <v>0</v>
      </c>
      <c r="U462" s="22">
        <v>1</v>
      </c>
      <c r="V462" s="22">
        <v>1</v>
      </c>
      <c r="W462" s="22">
        <v>0</v>
      </c>
      <c r="X462" s="22">
        <v>0</v>
      </c>
      <c r="Y462" s="22">
        <v>0</v>
      </c>
      <c r="Z462" s="22">
        <v>0</v>
      </c>
      <c r="AA462" s="22">
        <v>0</v>
      </c>
      <c r="AB462" s="22">
        <v>0</v>
      </c>
      <c r="AC462" s="22">
        <v>2</v>
      </c>
      <c r="AD462" s="22">
        <v>12</v>
      </c>
      <c r="AE462" s="22">
        <v>4</v>
      </c>
      <c r="AF462" s="22">
        <v>18</v>
      </c>
      <c r="AG462" s="1">
        <v>1</v>
      </c>
      <c r="AH462" s="1">
        <v>0</v>
      </c>
      <c r="AI462" s="1">
        <v>1</v>
      </c>
      <c r="AJ462" s="1">
        <v>0</v>
      </c>
      <c r="AK462" s="1">
        <v>0</v>
      </c>
      <c r="AL462" s="1">
        <v>14</v>
      </c>
      <c r="AM462" s="1">
        <v>1</v>
      </c>
      <c r="AN462" s="1">
        <v>2</v>
      </c>
      <c r="AO462" s="1">
        <v>0</v>
      </c>
      <c r="AP462" s="1">
        <v>10</v>
      </c>
      <c r="AQ462" s="22">
        <v>9</v>
      </c>
      <c r="AR462" s="22">
        <v>19</v>
      </c>
      <c r="AS462" s="22">
        <v>1</v>
      </c>
      <c r="AT462" s="22">
        <v>0</v>
      </c>
      <c r="AU462" s="22">
        <v>5</v>
      </c>
      <c r="AV462" s="22">
        <v>6</v>
      </c>
      <c r="AW462" s="22">
        <v>1</v>
      </c>
      <c r="AX462" s="22">
        <v>1</v>
      </c>
      <c r="AY462" s="22">
        <v>1</v>
      </c>
      <c r="AZ462" s="22">
        <v>0</v>
      </c>
      <c r="BA462" s="22">
        <v>0</v>
      </c>
      <c r="BB462" s="22">
        <v>0</v>
      </c>
      <c r="BC462" s="22">
        <v>1</v>
      </c>
      <c r="BD462" s="22">
        <v>0</v>
      </c>
      <c r="BE462" s="22">
        <v>1</v>
      </c>
    </row>
    <row r="463" spans="1:57" s="23" customFormat="1" ht="13.7" customHeight="1">
      <c r="A463" s="19" t="s">
        <v>1232</v>
      </c>
      <c r="B463" s="19" t="s">
        <v>917</v>
      </c>
      <c r="C463" s="20" t="s">
        <v>1158</v>
      </c>
      <c r="D463" s="21">
        <v>0</v>
      </c>
      <c r="E463" s="21" t="s">
        <v>1215</v>
      </c>
      <c r="F463" s="21" t="s">
        <v>1146</v>
      </c>
      <c r="G463" s="1">
        <v>14</v>
      </c>
      <c r="H463" s="1">
        <v>50</v>
      </c>
      <c r="I463" s="1">
        <v>48</v>
      </c>
      <c r="J463" s="1">
        <v>38</v>
      </c>
      <c r="K463" s="1">
        <v>58</v>
      </c>
      <c r="L463" s="1">
        <v>46</v>
      </c>
      <c r="M463" s="1">
        <v>43</v>
      </c>
      <c r="N463" s="1">
        <v>144</v>
      </c>
      <c r="O463" s="1">
        <v>139</v>
      </c>
      <c r="P463" s="1">
        <f t="shared" si="132"/>
        <v>283</v>
      </c>
      <c r="Q463" s="22">
        <v>1</v>
      </c>
      <c r="R463" s="22">
        <v>3</v>
      </c>
      <c r="S463" s="22">
        <v>0</v>
      </c>
      <c r="T463" s="22">
        <v>0</v>
      </c>
      <c r="U463" s="22">
        <v>0</v>
      </c>
      <c r="V463" s="22">
        <v>0</v>
      </c>
      <c r="W463" s="22">
        <v>0</v>
      </c>
      <c r="X463" s="22">
        <v>0</v>
      </c>
      <c r="Y463" s="22">
        <v>0</v>
      </c>
      <c r="Z463" s="22">
        <v>0</v>
      </c>
      <c r="AA463" s="22">
        <v>0</v>
      </c>
      <c r="AB463" s="22">
        <v>0</v>
      </c>
      <c r="AC463" s="22">
        <v>2</v>
      </c>
      <c r="AD463" s="22">
        <v>10</v>
      </c>
      <c r="AE463" s="22">
        <v>3</v>
      </c>
      <c r="AF463" s="22">
        <v>13</v>
      </c>
      <c r="AG463" s="1">
        <v>1</v>
      </c>
      <c r="AH463" s="1">
        <v>0</v>
      </c>
      <c r="AI463" s="1">
        <v>1</v>
      </c>
      <c r="AJ463" s="1">
        <v>0</v>
      </c>
      <c r="AK463" s="1">
        <v>0</v>
      </c>
      <c r="AL463" s="1">
        <v>19</v>
      </c>
      <c r="AM463" s="1">
        <v>1</v>
      </c>
      <c r="AN463" s="1">
        <v>0</v>
      </c>
      <c r="AO463" s="1">
        <v>0</v>
      </c>
      <c r="AP463" s="1">
        <v>10</v>
      </c>
      <c r="AQ463" s="22">
        <v>12</v>
      </c>
      <c r="AR463" s="22">
        <v>22</v>
      </c>
      <c r="AS463" s="22">
        <v>1</v>
      </c>
      <c r="AT463" s="22">
        <v>0</v>
      </c>
      <c r="AU463" s="22">
        <v>5</v>
      </c>
      <c r="AV463" s="22">
        <v>6</v>
      </c>
      <c r="AW463" s="22">
        <v>1</v>
      </c>
      <c r="AX463" s="22">
        <v>5</v>
      </c>
      <c r="AY463" s="22">
        <v>1</v>
      </c>
      <c r="AZ463" s="22">
        <v>1</v>
      </c>
      <c r="BA463" s="22">
        <v>0</v>
      </c>
      <c r="BB463" s="22">
        <v>0</v>
      </c>
      <c r="BC463" s="22">
        <v>1</v>
      </c>
      <c r="BD463" s="22">
        <v>0</v>
      </c>
      <c r="BE463" s="22">
        <v>1</v>
      </c>
    </row>
    <row r="464" spans="1:57" ht="13.7" customHeight="1">
      <c r="A464" s="19" t="s">
        <v>1232</v>
      </c>
      <c r="B464" s="19" t="s">
        <v>917</v>
      </c>
      <c r="C464" s="20" t="s">
        <v>1233</v>
      </c>
      <c r="D464" s="21">
        <v>0</v>
      </c>
      <c r="E464" s="21" t="s">
        <v>1215</v>
      </c>
      <c r="F464" s="21" t="s">
        <v>1146</v>
      </c>
      <c r="G464" s="1">
        <v>17</v>
      </c>
      <c r="H464" s="1">
        <v>75</v>
      </c>
      <c r="I464" s="1">
        <v>86</v>
      </c>
      <c r="J464" s="1">
        <v>78</v>
      </c>
      <c r="K464" s="1">
        <v>78</v>
      </c>
      <c r="L464" s="1">
        <v>82</v>
      </c>
      <c r="M464" s="1">
        <v>72</v>
      </c>
      <c r="N464" s="1">
        <v>230</v>
      </c>
      <c r="O464" s="1">
        <v>241</v>
      </c>
      <c r="P464" s="1">
        <f t="shared" si="132"/>
        <v>471</v>
      </c>
      <c r="Q464" s="22">
        <v>1</v>
      </c>
      <c r="R464" s="22">
        <v>4</v>
      </c>
      <c r="S464" s="22">
        <v>0</v>
      </c>
      <c r="T464" s="22">
        <v>0</v>
      </c>
      <c r="U464" s="22">
        <v>0</v>
      </c>
      <c r="V464" s="22">
        <v>0</v>
      </c>
      <c r="W464" s="22">
        <v>0</v>
      </c>
      <c r="X464" s="22">
        <v>0</v>
      </c>
      <c r="Y464" s="22">
        <v>0</v>
      </c>
      <c r="Z464" s="22">
        <v>0</v>
      </c>
      <c r="AA464" s="22">
        <v>0</v>
      </c>
      <c r="AB464" s="22">
        <v>0</v>
      </c>
      <c r="AC464" s="22">
        <v>2</v>
      </c>
      <c r="AD464" s="22">
        <v>14</v>
      </c>
      <c r="AE464" s="22">
        <v>3</v>
      </c>
      <c r="AF464" s="22">
        <v>18</v>
      </c>
      <c r="AG464" s="1">
        <v>1</v>
      </c>
      <c r="AH464" s="1">
        <v>0</v>
      </c>
      <c r="AI464" s="1">
        <v>1</v>
      </c>
      <c r="AJ464" s="1">
        <v>1</v>
      </c>
      <c r="AK464" s="1">
        <v>0</v>
      </c>
      <c r="AL464" s="1">
        <v>26</v>
      </c>
      <c r="AM464" s="1">
        <v>1</v>
      </c>
      <c r="AN464" s="1">
        <v>1</v>
      </c>
      <c r="AO464" s="1">
        <v>0</v>
      </c>
      <c r="AP464" s="1">
        <v>16</v>
      </c>
      <c r="AQ464" s="22">
        <v>15</v>
      </c>
      <c r="AR464" s="22">
        <v>31</v>
      </c>
      <c r="AS464" s="22">
        <v>2</v>
      </c>
      <c r="AT464" s="22">
        <v>0</v>
      </c>
      <c r="AU464" s="22">
        <v>5</v>
      </c>
      <c r="AV464" s="22">
        <v>7</v>
      </c>
      <c r="AW464" s="22">
        <v>1</v>
      </c>
      <c r="AX464" s="22">
        <v>6</v>
      </c>
      <c r="AY464" s="22">
        <v>1</v>
      </c>
      <c r="AZ464" s="22">
        <v>1</v>
      </c>
      <c r="BA464" s="22">
        <v>0</v>
      </c>
      <c r="BB464" s="22">
        <v>0</v>
      </c>
      <c r="BC464" s="22">
        <v>1</v>
      </c>
      <c r="BD464" s="22">
        <v>0</v>
      </c>
      <c r="BE464" s="22">
        <v>1</v>
      </c>
    </row>
    <row r="465" spans="1:57" ht="13.7" customHeight="1">
      <c r="A465" s="19" t="s">
        <v>1232</v>
      </c>
      <c r="B465" s="19" t="s">
        <v>917</v>
      </c>
      <c r="C465" s="28" t="s">
        <v>1197</v>
      </c>
      <c r="D465" s="21">
        <v>0</v>
      </c>
      <c r="E465" s="21" t="s">
        <v>1215</v>
      </c>
      <c r="F465" s="21" t="s">
        <v>1146</v>
      </c>
      <c r="G465" s="1">
        <v>15</v>
      </c>
      <c r="H465" s="1">
        <v>65</v>
      </c>
      <c r="I465" s="1">
        <v>57</v>
      </c>
      <c r="J465" s="1">
        <v>49</v>
      </c>
      <c r="K465" s="1">
        <v>58</v>
      </c>
      <c r="L465" s="1">
        <v>53</v>
      </c>
      <c r="M465" s="1">
        <v>53</v>
      </c>
      <c r="N465" s="1">
        <v>179</v>
      </c>
      <c r="O465" s="1">
        <v>156</v>
      </c>
      <c r="P465" s="1">
        <f t="shared" si="132"/>
        <v>335</v>
      </c>
      <c r="Q465" s="22">
        <v>1</v>
      </c>
      <c r="R465" s="22">
        <v>2</v>
      </c>
      <c r="S465" s="22">
        <v>0</v>
      </c>
      <c r="T465" s="22">
        <v>0</v>
      </c>
      <c r="U465" s="22">
        <v>0</v>
      </c>
      <c r="V465" s="22">
        <v>0</v>
      </c>
      <c r="W465" s="22">
        <v>0</v>
      </c>
      <c r="X465" s="22">
        <v>0</v>
      </c>
      <c r="Y465" s="22">
        <v>0</v>
      </c>
      <c r="Z465" s="22">
        <v>0</v>
      </c>
      <c r="AA465" s="22">
        <v>0</v>
      </c>
      <c r="AB465" s="22">
        <v>0</v>
      </c>
      <c r="AC465" s="22">
        <v>2</v>
      </c>
      <c r="AD465" s="22">
        <v>12</v>
      </c>
      <c r="AE465" s="22">
        <v>3</v>
      </c>
      <c r="AF465" s="22">
        <v>14</v>
      </c>
      <c r="AG465" s="1">
        <v>1</v>
      </c>
      <c r="AH465" s="1">
        <v>0</v>
      </c>
      <c r="AI465" s="1">
        <v>1</v>
      </c>
      <c r="AJ465" s="1">
        <v>0</v>
      </c>
      <c r="AK465" s="1">
        <v>0</v>
      </c>
      <c r="AL465" s="1">
        <v>24</v>
      </c>
      <c r="AM465" s="1">
        <v>1</v>
      </c>
      <c r="AN465" s="1">
        <v>0</v>
      </c>
      <c r="AO465" s="1">
        <v>0</v>
      </c>
      <c r="AP465" s="1">
        <v>11</v>
      </c>
      <c r="AQ465" s="22">
        <v>16</v>
      </c>
      <c r="AR465" s="22">
        <v>27</v>
      </c>
      <c r="AS465" s="22">
        <v>1</v>
      </c>
      <c r="AT465" s="22">
        <v>0</v>
      </c>
      <c r="AU465" s="22">
        <v>5</v>
      </c>
      <c r="AV465" s="22">
        <v>6</v>
      </c>
      <c r="AW465" s="22">
        <v>1</v>
      </c>
      <c r="AX465" s="22">
        <v>6</v>
      </c>
      <c r="AY465" s="22">
        <v>1</v>
      </c>
      <c r="AZ465" s="22">
        <v>1</v>
      </c>
      <c r="BA465" s="22">
        <v>0</v>
      </c>
      <c r="BB465" s="22">
        <v>1</v>
      </c>
      <c r="BC465" s="22">
        <v>0</v>
      </c>
      <c r="BD465" s="22">
        <v>0</v>
      </c>
      <c r="BE465" s="22">
        <v>0</v>
      </c>
    </row>
    <row r="466" spans="1:57" s="23" customFormat="1" ht="13.7" customHeight="1">
      <c r="A466" s="19" t="s">
        <v>1232</v>
      </c>
      <c r="B466" s="19" t="s">
        <v>917</v>
      </c>
      <c r="C466" s="28" t="s">
        <v>1234</v>
      </c>
      <c r="D466" s="21">
        <v>0</v>
      </c>
      <c r="E466" s="21">
        <v>0</v>
      </c>
      <c r="F466" s="38" t="s">
        <v>1226</v>
      </c>
      <c r="G466" s="1">
        <v>14</v>
      </c>
      <c r="H466" s="1">
        <v>30</v>
      </c>
      <c r="I466" s="1">
        <v>31</v>
      </c>
      <c r="J466" s="1">
        <v>38</v>
      </c>
      <c r="K466" s="1">
        <v>44</v>
      </c>
      <c r="L466" s="1">
        <v>44</v>
      </c>
      <c r="M466" s="1">
        <v>50</v>
      </c>
      <c r="N466" s="1">
        <v>111</v>
      </c>
      <c r="O466" s="1">
        <v>126</v>
      </c>
      <c r="P466" s="1">
        <f t="shared" si="132"/>
        <v>237</v>
      </c>
      <c r="Q466" s="22">
        <v>1</v>
      </c>
      <c r="R466" s="22">
        <v>2</v>
      </c>
      <c r="S466" s="22">
        <v>0</v>
      </c>
      <c r="T466" s="22">
        <v>0</v>
      </c>
      <c r="U466" s="22">
        <v>1</v>
      </c>
      <c r="V466" s="22">
        <v>1</v>
      </c>
      <c r="W466" s="22">
        <v>0</v>
      </c>
      <c r="X466" s="22">
        <v>0</v>
      </c>
      <c r="Y466" s="22">
        <v>1</v>
      </c>
      <c r="Z466" s="22">
        <v>1</v>
      </c>
      <c r="AA466" s="22">
        <v>0</v>
      </c>
      <c r="AB466" s="22">
        <v>0</v>
      </c>
      <c r="AC466" s="22">
        <v>2</v>
      </c>
      <c r="AD466" s="22">
        <v>16</v>
      </c>
      <c r="AE466" s="22">
        <v>5</v>
      </c>
      <c r="AF466" s="22">
        <v>20</v>
      </c>
      <c r="AG466" s="1">
        <v>1</v>
      </c>
      <c r="AH466" s="1">
        <v>0</v>
      </c>
      <c r="AI466" s="1">
        <v>1</v>
      </c>
      <c r="AJ466" s="1">
        <v>0</v>
      </c>
      <c r="AK466" s="1">
        <v>0</v>
      </c>
      <c r="AL466" s="1">
        <v>18</v>
      </c>
      <c r="AM466" s="1">
        <v>1</v>
      </c>
      <c r="AN466" s="1">
        <v>0</v>
      </c>
      <c r="AO466" s="1">
        <v>0</v>
      </c>
      <c r="AP466" s="1">
        <v>12</v>
      </c>
      <c r="AQ466" s="22">
        <v>9</v>
      </c>
      <c r="AR466" s="22">
        <v>21</v>
      </c>
      <c r="AS466" s="22">
        <v>1</v>
      </c>
      <c r="AT466" s="22">
        <v>0</v>
      </c>
      <c r="AU466" s="22">
        <v>5</v>
      </c>
      <c r="AV466" s="22">
        <v>6</v>
      </c>
      <c r="AW466" s="22">
        <v>1</v>
      </c>
      <c r="AX466" s="22">
        <v>4</v>
      </c>
      <c r="AY466" s="22">
        <v>1</v>
      </c>
      <c r="AZ466" s="22">
        <v>1</v>
      </c>
      <c r="BA466" s="22">
        <v>0</v>
      </c>
      <c r="BB466" s="22">
        <v>0</v>
      </c>
      <c r="BC466" s="22">
        <v>0</v>
      </c>
      <c r="BD466" s="22">
        <v>0</v>
      </c>
      <c r="BE466" s="22">
        <v>0</v>
      </c>
    </row>
    <row r="467" spans="1:57" s="23" customFormat="1" ht="13.7" customHeight="1">
      <c r="A467" s="24"/>
      <c r="B467" s="24" t="s">
        <v>1136</v>
      </c>
      <c r="C467" s="24">
        <f>COUNTA(C454:C466)</f>
        <v>13</v>
      </c>
      <c r="D467" s="25">
        <f>COUNTIF(D454:D465,"併")</f>
        <v>0</v>
      </c>
      <c r="E467" s="25">
        <v>1</v>
      </c>
      <c r="F467" s="25"/>
      <c r="G467" s="26">
        <f>SUM(G454:G466)</f>
        <v>168</v>
      </c>
      <c r="H467" s="26">
        <f t="shared" ref="H467:AF467" si="133">SUM(H454:H466)</f>
        <v>586</v>
      </c>
      <c r="I467" s="26">
        <f t="shared" si="133"/>
        <v>554</v>
      </c>
      <c r="J467" s="26">
        <f t="shared" si="133"/>
        <v>556</v>
      </c>
      <c r="K467" s="26">
        <f t="shared" si="133"/>
        <v>594</v>
      </c>
      <c r="L467" s="26">
        <f t="shared" si="133"/>
        <v>574</v>
      </c>
      <c r="M467" s="26">
        <f t="shared" si="133"/>
        <v>573</v>
      </c>
      <c r="N467" s="26">
        <f t="shared" si="133"/>
        <v>1761</v>
      </c>
      <c r="O467" s="26">
        <f t="shared" si="133"/>
        <v>1676</v>
      </c>
      <c r="P467" s="26">
        <f t="shared" si="133"/>
        <v>3437</v>
      </c>
      <c r="Q467" s="26">
        <f t="shared" si="133"/>
        <v>13</v>
      </c>
      <c r="R467" s="26">
        <f t="shared" si="133"/>
        <v>38</v>
      </c>
      <c r="S467" s="26">
        <f t="shared" si="133"/>
        <v>1</v>
      </c>
      <c r="T467" s="26">
        <f t="shared" si="133"/>
        <v>1</v>
      </c>
      <c r="U467" s="26">
        <f t="shared" si="133"/>
        <v>3</v>
      </c>
      <c r="V467" s="26">
        <f t="shared" si="133"/>
        <v>4</v>
      </c>
      <c r="W467" s="26">
        <f t="shared" si="133"/>
        <v>0</v>
      </c>
      <c r="X467" s="26">
        <f t="shared" si="133"/>
        <v>0</v>
      </c>
      <c r="Y467" s="26">
        <f t="shared" si="133"/>
        <v>2</v>
      </c>
      <c r="Z467" s="26">
        <f t="shared" si="133"/>
        <v>2</v>
      </c>
      <c r="AA467" s="26">
        <f t="shared" si="133"/>
        <v>0</v>
      </c>
      <c r="AB467" s="26">
        <f t="shared" si="133"/>
        <v>0</v>
      </c>
      <c r="AC467" s="26">
        <f t="shared" si="133"/>
        <v>21</v>
      </c>
      <c r="AD467" s="26">
        <f t="shared" si="133"/>
        <v>125</v>
      </c>
      <c r="AE467" s="26">
        <f t="shared" si="133"/>
        <v>40</v>
      </c>
      <c r="AF467" s="26">
        <f t="shared" si="133"/>
        <v>170</v>
      </c>
      <c r="AG467" s="26">
        <f>SUM(AG454:AG466)</f>
        <v>13</v>
      </c>
      <c r="AH467" s="26">
        <f t="shared" ref="AH467:BE467" si="134">SUM(AH454:AH466)</f>
        <v>0</v>
      </c>
      <c r="AI467" s="26">
        <f t="shared" si="134"/>
        <v>14</v>
      </c>
      <c r="AJ467" s="26">
        <f t="shared" si="134"/>
        <v>2</v>
      </c>
      <c r="AK467" s="26">
        <f t="shared" si="134"/>
        <v>0</v>
      </c>
      <c r="AL467" s="26">
        <f t="shared" si="134"/>
        <v>223</v>
      </c>
      <c r="AM467" s="26">
        <f t="shared" si="134"/>
        <v>13</v>
      </c>
      <c r="AN467" s="26">
        <f t="shared" si="134"/>
        <v>3</v>
      </c>
      <c r="AO467" s="26">
        <f t="shared" si="134"/>
        <v>0</v>
      </c>
      <c r="AP467" s="26">
        <f t="shared" si="134"/>
        <v>130</v>
      </c>
      <c r="AQ467" s="26">
        <f t="shared" si="134"/>
        <v>138</v>
      </c>
      <c r="AR467" s="26">
        <f t="shared" si="134"/>
        <v>268</v>
      </c>
      <c r="AS467" s="26">
        <f t="shared" si="134"/>
        <v>14</v>
      </c>
      <c r="AT467" s="26">
        <f t="shared" si="134"/>
        <v>0</v>
      </c>
      <c r="AU467" s="26">
        <f t="shared" si="134"/>
        <v>63</v>
      </c>
      <c r="AV467" s="26">
        <f t="shared" si="134"/>
        <v>77</v>
      </c>
      <c r="AW467" s="26">
        <f t="shared" si="134"/>
        <v>13</v>
      </c>
      <c r="AX467" s="26">
        <f t="shared" si="134"/>
        <v>49</v>
      </c>
      <c r="AY467" s="26">
        <f t="shared" si="134"/>
        <v>13</v>
      </c>
      <c r="AZ467" s="26">
        <f t="shared" si="134"/>
        <v>8</v>
      </c>
      <c r="BA467" s="26">
        <f t="shared" si="134"/>
        <v>4</v>
      </c>
      <c r="BB467" s="26">
        <f t="shared" si="134"/>
        <v>1</v>
      </c>
      <c r="BC467" s="26">
        <f t="shared" si="134"/>
        <v>5</v>
      </c>
      <c r="BD467" s="26">
        <f t="shared" si="134"/>
        <v>0</v>
      </c>
      <c r="BE467" s="26">
        <f t="shared" si="134"/>
        <v>5</v>
      </c>
    </row>
    <row r="468" spans="1:57" s="23" customFormat="1" ht="13.7" customHeight="1">
      <c r="A468" s="19" t="s">
        <v>1235</v>
      </c>
      <c r="B468" s="19" t="s">
        <v>926</v>
      </c>
      <c r="C468" s="20" t="s">
        <v>537</v>
      </c>
      <c r="D468" s="21">
        <v>0</v>
      </c>
      <c r="E468" s="21" t="s">
        <v>1236</v>
      </c>
      <c r="F468" s="21" t="s">
        <v>1146</v>
      </c>
      <c r="G468" s="1">
        <v>21</v>
      </c>
      <c r="H468" s="1">
        <v>80</v>
      </c>
      <c r="I468" s="1">
        <v>87</v>
      </c>
      <c r="J468" s="1">
        <v>87</v>
      </c>
      <c r="K468" s="1">
        <v>83</v>
      </c>
      <c r="L468" s="1">
        <v>92</v>
      </c>
      <c r="M468" s="1">
        <v>87</v>
      </c>
      <c r="N468" s="1">
        <v>255</v>
      </c>
      <c r="O468" s="1">
        <v>261</v>
      </c>
      <c r="P468" s="1">
        <f t="shared" si="132"/>
        <v>516</v>
      </c>
      <c r="Q468" s="22">
        <v>1</v>
      </c>
      <c r="R468" s="22">
        <v>8</v>
      </c>
      <c r="S468" s="22">
        <v>0</v>
      </c>
      <c r="T468" s="22">
        <v>0</v>
      </c>
      <c r="U468" s="22">
        <v>0</v>
      </c>
      <c r="V468" s="22">
        <v>0</v>
      </c>
      <c r="W468" s="22">
        <v>0</v>
      </c>
      <c r="X468" s="22">
        <v>0</v>
      </c>
      <c r="Y468" s="22">
        <v>0</v>
      </c>
      <c r="Z468" s="22">
        <v>0</v>
      </c>
      <c r="AA468" s="22">
        <v>0</v>
      </c>
      <c r="AB468" s="22">
        <v>0</v>
      </c>
      <c r="AC468" s="22">
        <v>2</v>
      </c>
      <c r="AD468" s="22">
        <v>11</v>
      </c>
      <c r="AE468" s="22">
        <v>3</v>
      </c>
      <c r="AF468" s="22">
        <v>19</v>
      </c>
      <c r="AG468" s="1">
        <v>1</v>
      </c>
      <c r="AH468" s="1">
        <v>0</v>
      </c>
      <c r="AI468" s="1">
        <v>1</v>
      </c>
      <c r="AJ468" s="1">
        <v>1</v>
      </c>
      <c r="AK468" s="1">
        <v>0</v>
      </c>
      <c r="AL468" s="1">
        <v>29</v>
      </c>
      <c r="AM468" s="1">
        <v>1</v>
      </c>
      <c r="AN468" s="1">
        <v>0</v>
      </c>
      <c r="AO468" s="1">
        <v>0</v>
      </c>
      <c r="AP468" s="1">
        <v>14</v>
      </c>
      <c r="AQ468" s="22">
        <v>19</v>
      </c>
      <c r="AR468" s="22">
        <v>33</v>
      </c>
      <c r="AS468" s="22">
        <v>1</v>
      </c>
      <c r="AT468" s="22">
        <v>0</v>
      </c>
      <c r="AU468" s="22">
        <v>3</v>
      </c>
      <c r="AV468" s="22">
        <v>4</v>
      </c>
      <c r="AW468" s="22">
        <v>1</v>
      </c>
      <c r="AX468" s="22">
        <v>6</v>
      </c>
      <c r="AY468" s="22">
        <v>1</v>
      </c>
      <c r="AZ468" s="22">
        <v>1</v>
      </c>
      <c r="BA468" s="22">
        <v>0</v>
      </c>
      <c r="BB468" s="22">
        <v>0</v>
      </c>
      <c r="BC468" s="22">
        <v>1</v>
      </c>
      <c r="BD468" s="22">
        <v>0</v>
      </c>
      <c r="BE468" s="22">
        <v>1</v>
      </c>
    </row>
    <row r="469" spans="1:57" s="23" customFormat="1" ht="13.7" customHeight="1">
      <c r="A469" s="19" t="s">
        <v>1235</v>
      </c>
      <c r="B469" s="19" t="s">
        <v>926</v>
      </c>
      <c r="C469" s="20" t="s">
        <v>981</v>
      </c>
      <c r="D469" s="21">
        <v>0</v>
      </c>
      <c r="E469" s="21" t="s">
        <v>1236</v>
      </c>
      <c r="F469" s="21" t="s">
        <v>1146</v>
      </c>
      <c r="G469" s="1">
        <v>10</v>
      </c>
      <c r="H469" s="1">
        <v>38</v>
      </c>
      <c r="I469" s="1">
        <v>28</v>
      </c>
      <c r="J469" s="1">
        <v>41</v>
      </c>
      <c r="K469" s="1">
        <v>37</v>
      </c>
      <c r="L469" s="1">
        <v>40</v>
      </c>
      <c r="M469" s="1">
        <v>34</v>
      </c>
      <c r="N469" s="1">
        <v>116</v>
      </c>
      <c r="O469" s="1">
        <v>102</v>
      </c>
      <c r="P469" s="1">
        <f t="shared" si="132"/>
        <v>218</v>
      </c>
      <c r="Q469" s="22">
        <v>1</v>
      </c>
      <c r="R469" s="22">
        <v>4</v>
      </c>
      <c r="S469" s="22">
        <v>0</v>
      </c>
      <c r="T469" s="22">
        <v>0</v>
      </c>
      <c r="U469" s="22">
        <v>0</v>
      </c>
      <c r="V469" s="22">
        <v>0</v>
      </c>
      <c r="W469" s="22">
        <v>0</v>
      </c>
      <c r="X469" s="22">
        <v>0</v>
      </c>
      <c r="Y469" s="22">
        <v>0</v>
      </c>
      <c r="Z469" s="22">
        <v>0</v>
      </c>
      <c r="AA469" s="22">
        <v>0</v>
      </c>
      <c r="AB469" s="22">
        <v>0</v>
      </c>
      <c r="AC469" s="22">
        <v>2</v>
      </c>
      <c r="AD469" s="22">
        <v>11</v>
      </c>
      <c r="AE469" s="22">
        <v>3</v>
      </c>
      <c r="AF469" s="22">
        <v>15</v>
      </c>
      <c r="AG469" s="1">
        <v>1</v>
      </c>
      <c r="AH469" s="1">
        <v>0</v>
      </c>
      <c r="AI469" s="1">
        <v>1</v>
      </c>
      <c r="AJ469" s="1">
        <v>0</v>
      </c>
      <c r="AK469" s="1">
        <v>0</v>
      </c>
      <c r="AL469" s="1">
        <v>18</v>
      </c>
      <c r="AM469" s="1">
        <v>1</v>
      </c>
      <c r="AN469" s="1">
        <v>0</v>
      </c>
      <c r="AO469" s="1">
        <v>0</v>
      </c>
      <c r="AP469" s="1">
        <v>11</v>
      </c>
      <c r="AQ469" s="22">
        <v>10</v>
      </c>
      <c r="AR469" s="22">
        <v>21</v>
      </c>
      <c r="AS469" s="22">
        <v>1</v>
      </c>
      <c r="AT469" s="22">
        <v>0</v>
      </c>
      <c r="AU469" s="22">
        <v>2</v>
      </c>
      <c r="AV469" s="22">
        <v>3</v>
      </c>
      <c r="AW469" s="22">
        <v>1</v>
      </c>
      <c r="AX469" s="22">
        <v>1</v>
      </c>
      <c r="AY469" s="22">
        <v>1</v>
      </c>
      <c r="AZ469" s="22">
        <v>0</v>
      </c>
      <c r="BA469" s="22">
        <v>0</v>
      </c>
      <c r="BB469" s="22">
        <v>1</v>
      </c>
      <c r="BC469" s="22">
        <v>0</v>
      </c>
      <c r="BD469" s="22">
        <v>0</v>
      </c>
      <c r="BE469" s="22">
        <v>0</v>
      </c>
    </row>
    <row r="470" spans="1:57" s="23" customFormat="1" ht="13.7" customHeight="1">
      <c r="A470" s="19" t="s">
        <v>1235</v>
      </c>
      <c r="B470" s="19" t="s">
        <v>926</v>
      </c>
      <c r="C470" s="20" t="s">
        <v>982</v>
      </c>
      <c r="D470" s="21">
        <v>0</v>
      </c>
      <c r="E470" s="21" t="s">
        <v>1236</v>
      </c>
      <c r="F470" s="21" t="s">
        <v>1146</v>
      </c>
      <c r="G470" s="1">
        <v>13</v>
      </c>
      <c r="H470" s="1">
        <v>46</v>
      </c>
      <c r="I470" s="1">
        <v>33</v>
      </c>
      <c r="J470" s="1">
        <v>32</v>
      </c>
      <c r="K470" s="1">
        <v>46</v>
      </c>
      <c r="L470" s="1">
        <v>33</v>
      </c>
      <c r="M470" s="1">
        <v>36</v>
      </c>
      <c r="N470" s="1">
        <v>114</v>
      </c>
      <c r="O470" s="1">
        <v>112</v>
      </c>
      <c r="P470" s="1">
        <f t="shared" si="132"/>
        <v>226</v>
      </c>
      <c r="Q470" s="22">
        <v>1</v>
      </c>
      <c r="R470" s="22">
        <v>8</v>
      </c>
      <c r="S470" s="22">
        <v>2</v>
      </c>
      <c r="T470" s="22">
        <v>11</v>
      </c>
      <c r="U470" s="22">
        <v>1</v>
      </c>
      <c r="V470" s="22">
        <v>1</v>
      </c>
      <c r="W470" s="22">
        <v>0</v>
      </c>
      <c r="X470" s="22">
        <v>0</v>
      </c>
      <c r="Y470" s="22">
        <v>0</v>
      </c>
      <c r="Z470" s="22">
        <v>0</v>
      </c>
      <c r="AA470" s="22">
        <v>0</v>
      </c>
      <c r="AB470" s="22">
        <v>0</v>
      </c>
      <c r="AC470" s="22">
        <v>1</v>
      </c>
      <c r="AD470" s="22">
        <v>5</v>
      </c>
      <c r="AE470" s="22">
        <v>5</v>
      </c>
      <c r="AF470" s="22">
        <v>25</v>
      </c>
      <c r="AG470" s="1">
        <v>1</v>
      </c>
      <c r="AH470" s="1">
        <v>0</v>
      </c>
      <c r="AI470" s="1">
        <v>1</v>
      </c>
      <c r="AJ470" s="1">
        <v>0</v>
      </c>
      <c r="AK470" s="1">
        <v>0</v>
      </c>
      <c r="AL470" s="1">
        <v>17</v>
      </c>
      <c r="AM470" s="1">
        <v>1</v>
      </c>
      <c r="AN470" s="1">
        <v>0</v>
      </c>
      <c r="AO470" s="1">
        <v>0</v>
      </c>
      <c r="AP470" s="1">
        <v>11</v>
      </c>
      <c r="AQ470" s="22">
        <v>9</v>
      </c>
      <c r="AR470" s="22">
        <v>20</v>
      </c>
      <c r="AS470" s="22">
        <v>1</v>
      </c>
      <c r="AT470" s="22">
        <v>0</v>
      </c>
      <c r="AU470" s="22">
        <v>2</v>
      </c>
      <c r="AV470" s="22">
        <v>3</v>
      </c>
      <c r="AW470" s="22">
        <v>1</v>
      </c>
      <c r="AX470" s="22">
        <v>0</v>
      </c>
      <c r="AY470" s="22">
        <v>1</v>
      </c>
      <c r="AZ470" s="22">
        <v>1</v>
      </c>
      <c r="BA470" s="22">
        <v>0</v>
      </c>
      <c r="BB470" s="22">
        <v>0</v>
      </c>
      <c r="BC470" s="22">
        <v>0</v>
      </c>
      <c r="BD470" s="22">
        <v>0</v>
      </c>
      <c r="BE470" s="22">
        <v>0</v>
      </c>
    </row>
    <row r="471" spans="1:57" s="23" customFormat="1" ht="13.7" customHeight="1">
      <c r="A471" s="19" t="s">
        <v>1235</v>
      </c>
      <c r="B471" s="19" t="s">
        <v>926</v>
      </c>
      <c r="C471" s="20" t="s">
        <v>983</v>
      </c>
      <c r="D471" s="21">
        <v>0</v>
      </c>
      <c r="E471" s="21" t="s">
        <v>1236</v>
      </c>
      <c r="F471" s="21" t="s">
        <v>1146</v>
      </c>
      <c r="G471" s="1">
        <v>15</v>
      </c>
      <c r="H471" s="1">
        <v>60</v>
      </c>
      <c r="I471" s="1">
        <v>55</v>
      </c>
      <c r="J471" s="1">
        <v>54</v>
      </c>
      <c r="K471" s="1">
        <v>46</v>
      </c>
      <c r="L471" s="1">
        <v>55</v>
      </c>
      <c r="M471" s="1">
        <v>56</v>
      </c>
      <c r="N471" s="1">
        <v>173</v>
      </c>
      <c r="O471" s="1">
        <v>153</v>
      </c>
      <c r="P471" s="1">
        <f t="shared" si="132"/>
        <v>326</v>
      </c>
      <c r="Q471" s="22">
        <v>1</v>
      </c>
      <c r="R471" s="22">
        <v>4</v>
      </c>
      <c r="S471" s="22">
        <v>0</v>
      </c>
      <c r="T471" s="22">
        <v>0</v>
      </c>
      <c r="U471" s="22">
        <v>0</v>
      </c>
      <c r="V471" s="22">
        <v>0</v>
      </c>
      <c r="W471" s="22">
        <v>0</v>
      </c>
      <c r="X471" s="22">
        <v>0</v>
      </c>
      <c r="Y471" s="22">
        <v>0</v>
      </c>
      <c r="Z471" s="22">
        <v>0</v>
      </c>
      <c r="AA471" s="22">
        <v>0</v>
      </c>
      <c r="AB471" s="22">
        <v>0</v>
      </c>
      <c r="AC471" s="22">
        <v>2</v>
      </c>
      <c r="AD471" s="22">
        <v>10</v>
      </c>
      <c r="AE471" s="22">
        <v>3</v>
      </c>
      <c r="AF471" s="22">
        <v>14</v>
      </c>
      <c r="AG471" s="1">
        <v>1</v>
      </c>
      <c r="AH471" s="1">
        <v>0</v>
      </c>
      <c r="AI471" s="1">
        <v>1</v>
      </c>
      <c r="AJ471" s="1">
        <v>0</v>
      </c>
      <c r="AK471" s="1">
        <v>0</v>
      </c>
      <c r="AL471" s="1">
        <v>22</v>
      </c>
      <c r="AM471" s="1">
        <v>1</v>
      </c>
      <c r="AN471" s="1">
        <v>0</v>
      </c>
      <c r="AO471" s="1">
        <v>0</v>
      </c>
      <c r="AP471" s="1">
        <v>12</v>
      </c>
      <c r="AQ471" s="22">
        <v>13</v>
      </c>
      <c r="AR471" s="22">
        <v>25</v>
      </c>
      <c r="AS471" s="22">
        <v>1</v>
      </c>
      <c r="AT471" s="22">
        <v>0</v>
      </c>
      <c r="AU471" s="22">
        <v>3</v>
      </c>
      <c r="AV471" s="22">
        <v>4</v>
      </c>
      <c r="AW471" s="22">
        <v>1</v>
      </c>
      <c r="AX471" s="22">
        <v>6</v>
      </c>
      <c r="AY471" s="22">
        <v>1</v>
      </c>
      <c r="AZ471" s="22">
        <v>1</v>
      </c>
      <c r="BA471" s="22">
        <v>0</v>
      </c>
      <c r="BB471" s="22">
        <v>0</v>
      </c>
      <c r="BC471" s="22">
        <v>1</v>
      </c>
      <c r="BD471" s="22">
        <v>0</v>
      </c>
      <c r="BE471" s="22">
        <v>1</v>
      </c>
    </row>
    <row r="472" spans="1:57" s="23" customFormat="1" ht="13.7" customHeight="1">
      <c r="A472" s="19" t="s">
        <v>1235</v>
      </c>
      <c r="B472" s="19" t="s">
        <v>926</v>
      </c>
      <c r="C472" s="20" t="s">
        <v>599</v>
      </c>
      <c r="D472" s="21">
        <v>0</v>
      </c>
      <c r="E472" s="21" t="s">
        <v>1236</v>
      </c>
      <c r="F472" s="21" t="s">
        <v>1146</v>
      </c>
      <c r="G472" s="1">
        <v>20</v>
      </c>
      <c r="H472" s="1">
        <v>84</v>
      </c>
      <c r="I472" s="1">
        <v>87</v>
      </c>
      <c r="J472" s="1">
        <v>101</v>
      </c>
      <c r="K472" s="1">
        <v>95</v>
      </c>
      <c r="L472" s="1">
        <v>77</v>
      </c>
      <c r="M472" s="1">
        <v>96</v>
      </c>
      <c r="N472" s="1">
        <v>284</v>
      </c>
      <c r="O472" s="1">
        <v>256</v>
      </c>
      <c r="P472" s="1">
        <f t="shared" si="132"/>
        <v>540</v>
      </c>
      <c r="Q472" s="22">
        <v>1</v>
      </c>
      <c r="R472" s="22">
        <v>8</v>
      </c>
      <c r="S472" s="22">
        <v>0</v>
      </c>
      <c r="T472" s="22">
        <v>0</v>
      </c>
      <c r="U472" s="22">
        <v>1</v>
      </c>
      <c r="V472" s="22">
        <v>1</v>
      </c>
      <c r="W472" s="22">
        <v>0</v>
      </c>
      <c r="X472" s="22">
        <v>0</v>
      </c>
      <c r="Y472" s="22">
        <v>0</v>
      </c>
      <c r="Z472" s="22">
        <v>0</v>
      </c>
      <c r="AA472" s="22">
        <v>0</v>
      </c>
      <c r="AB472" s="22">
        <v>0</v>
      </c>
      <c r="AC472" s="22">
        <v>1</v>
      </c>
      <c r="AD472" s="22">
        <v>6</v>
      </c>
      <c r="AE472" s="22">
        <v>3</v>
      </c>
      <c r="AF472" s="22">
        <v>15</v>
      </c>
      <c r="AG472" s="1">
        <v>1</v>
      </c>
      <c r="AH472" s="1">
        <v>0</v>
      </c>
      <c r="AI472" s="1">
        <v>1</v>
      </c>
      <c r="AJ472" s="1">
        <v>1</v>
      </c>
      <c r="AK472" s="1">
        <v>0</v>
      </c>
      <c r="AL472" s="1">
        <v>27</v>
      </c>
      <c r="AM472" s="1">
        <v>1</v>
      </c>
      <c r="AN472" s="1">
        <v>0</v>
      </c>
      <c r="AO472" s="1">
        <v>0</v>
      </c>
      <c r="AP472" s="1">
        <v>14</v>
      </c>
      <c r="AQ472" s="22">
        <v>17</v>
      </c>
      <c r="AR472" s="22">
        <v>31</v>
      </c>
      <c r="AS472" s="22">
        <v>1</v>
      </c>
      <c r="AT472" s="22">
        <v>0</v>
      </c>
      <c r="AU472" s="22">
        <v>2</v>
      </c>
      <c r="AV472" s="22">
        <v>3</v>
      </c>
      <c r="AW472" s="22">
        <v>1</v>
      </c>
      <c r="AX472" s="22">
        <v>6</v>
      </c>
      <c r="AY472" s="22">
        <v>1</v>
      </c>
      <c r="AZ472" s="22">
        <v>1</v>
      </c>
      <c r="BA472" s="22">
        <v>0</v>
      </c>
      <c r="BB472" s="22">
        <v>1</v>
      </c>
      <c r="BC472" s="22">
        <v>0</v>
      </c>
      <c r="BD472" s="22">
        <v>0</v>
      </c>
      <c r="BE472" s="22">
        <v>0</v>
      </c>
    </row>
    <row r="473" spans="1:57" s="23" customFormat="1" ht="13.7" customHeight="1">
      <c r="A473" s="19" t="s">
        <v>1235</v>
      </c>
      <c r="B473" s="19" t="s">
        <v>926</v>
      </c>
      <c r="C473" s="20" t="s">
        <v>739</v>
      </c>
      <c r="D473" s="21">
        <v>0</v>
      </c>
      <c r="E473" s="21" t="s">
        <v>1236</v>
      </c>
      <c r="F473" s="21" t="s">
        <v>1146</v>
      </c>
      <c r="G473" s="1">
        <v>16</v>
      </c>
      <c r="H473" s="1">
        <v>78</v>
      </c>
      <c r="I473" s="1">
        <v>68</v>
      </c>
      <c r="J473" s="1">
        <v>80</v>
      </c>
      <c r="K473" s="1">
        <v>80</v>
      </c>
      <c r="L473" s="1">
        <v>75</v>
      </c>
      <c r="M473" s="1">
        <v>71</v>
      </c>
      <c r="N473" s="1">
        <v>245</v>
      </c>
      <c r="O473" s="1">
        <v>207</v>
      </c>
      <c r="P473" s="1">
        <f t="shared" si="132"/>
        <v>452</v>
      </c>
      <c r="Q473" s="22">
        <v>1</v>
      </c>
      <c r="R473" s="22">
        <v>5</v>
      </c>
      <c r="S473" s="22">
        <v>0</v>
      </c>
      <c r="T473" s="22">
        <v>0</v>
      </c>
      <c r="U473" s="22">
        <v>0</v>
      </c>
      <c r="V473" s="22">
        <v>0</v>
      </c>
      <c r="W473" s="22">
        <v>0</v>
      </c>
      <c r="X473" s="22">
        <v>0</v>
      </c>
      <c r="Y473" s="22">
        <v>0</v>
      </c>
      <c r="Z473" s="22">
        <v>0</v>
      </c>
      <c r="AA473" s="22">
        <v>0</v>
      </c>
      <c r="AB473" s="22">
        <v>0</v>
      </c>
      <c r="AC473" s="22">
        <v>2</v>
      </c>
      <c r="AD473" s="22">
        <v>14</v>
      </c>
      <c r="AE473" s="22">
        <v>3</v>
      </c>
      <c r="AF473" s="22">
        <v>19</v>
      </c>
      <c r="AG473" s="1">
        <v>1</v>
      </c>
      <c r="AH473" s="1">
        <v>0</v>
      </c>
      <c r="AI473" s="1">
        <v>1</v>
      </c>
      <c r="AJ473" s="1">
        <v>0</v>
      </c>
      <c r="AK473" s="1">
        <v>0</v>
      </c>
      <c r="AL473" s="1">
        <v>24</v>
      </c>
      <c r="AM473" s="1">
        <v>1</v>
      </c>
      <c r="AN473" s="1">
        <v>0</v>
      </c>
      <c r="AO473" s="1">
        <v>0</v>
      </c>
      <c r="AP473" s="1">
        <v>11</v>
      </c>
      <c r="AQ473" s="22">
        <v>16</v>
      </c>
      <c r="AR473" s="22">
        <v>27</v>
      </c>
      <c r="AS473" s="22">
        <v>1</v>
      </c>
      <c r="AT473" s="22">
        <v>0</v>
      </c>
      <c r="AU473" s="22">
        <v>2</v>
      </c>
      <c r="AV473" s="22">
        <v>3</v>
      </c>
      <c r="AW473" s="22">
        <v>1</v>
      </c>
      <c r="AX473" s="22">
        <v>6</v>
      </c>
      <c r="AY473" s="22">
        <v>1</v>
      </c>
      <c r="AZ473" s="22">
        <v>1</v>
      </c>
      <c r="BA473" s="22">
        <v>0</v>
      </c>
      <c r="BB473" s="22">
        <v>1</v>
      </c>
      <c r="BC473" s="22">
        <v>1</v>
      </c>
      <c r="BD473" s="22">
        <v>0</v>
      </c>
      <c r="BE473" s="22">
        <v>1</v>
      </c>
    </row>
    <row r="474" spans="1:57" s="23" customFormat="1" ht="13.7" customHeight="1">
      <c r="A474" s="19" t="s">
        <v>1235</v>
      </c>
      <c r="B474" s="19" t="s">
        <v>926</v>
      </c>
      <c r="C474" s="20" t="s">
        <v>984</v>
      </c>
      <c r="D474" s="21">
        <v>0</v>
      </c>
      <c r="E474" s="21" t="s">
        <v>1236</v>
      </c>
      <c r="F474" s="21" t="s">
        <v>1146</v>
      </c>
      <c r="G474" s="1">
        <v>7</v>
      </c>
      <c r="H474" s="1">
        <v>11</v>
      </c>
      <c r="I474" s="1">
        <v>18</v>
      </c>
      <c r="J474" s="1">
        <v>13</v>
      </c>
      <c r="K474" s="1">
        <v>19</v>
      </c>
      <c r="L474" s="1">
        <v>15</v>
      </c>
      <c r="M474" s="1">
        <v>27</v>
      </c>
      <c r="N474" s="1">
        <v>59</v>
      </c>
      <c r="O474" s="1">
        <v>44</v>
      </c>
      <c r="P474" s="1">
        <f t="shared" si="132"/>
        <v>103</v>
      </c>
      <c r="Q474" s="22">
        <v>0</v>
      </c>
      <c r="R474" s="22">
        <v>0</v>
      </c>
      <c r="S474" s="22">
        <v>0</v>
      </c>
      <c r="T474" s="22">
        <v>0</v>
      </c>
      <c r="U474" s="22">
        <v>0</v>
      </c>
      <c r="V474" s="22">
        <v>0</v>
      </c>
      <c r="W474" s="22">
        <v>0</v>
      </c>
      <c r="X474" s="22">
        <v>0</v>
      </c>
      <c r="Y474" s="22">
        <v>0</v>
      </c>
      <c r="Z474" s="22">
        <v>0</v>
      </c>
      <c r="AA474" s="22">
        <v>0</v>
      </c>
      <c r="AB474" s="22">
        <v>0</v>
      </c>
      <c r="AC474" s="22">
        <v>1</v>
      </c>
      <c r="AD474" s="22">
        <v>3</v>
      </c>
      <c r="AE474" s="22">
        <v>1</v>
      </c>
      <c r="AF474" s="22">
        <v>3</v>
      </c>
      <c r="AG474" s="1">
        <v>1</v>
      </c>
      <c r="AH474" s="1">
        <v>0</v>
      </c>
      <c r="AI474" s="1">
        <v>1</v>
      </c>
      <c r="AJ474" s="1">
        <v>0</v>
      </c>
      <c r="AK474" s="1">
        <v>0</v>
      </c>
      <c r="AL474" s="1">
        <v>7</v>
      </c>
      <c r="AM474" s="1">
        <v>1</v>
      </c>
      <c r="AN474" s="1">
        <v>0</v>
      </c>
      <c r="AO474" s="1">
        <v>0</v>
      </c>
      <c r="AP474" s="1">
        <v>6</v>
      </c>
      <c r="AQ474" s="22">
        <v>4</v>
      </c>
      <c r="AR474" s="22">
        <v>10</v>
      </c>
      <c r="AS474" s="22">
        <v>1</v>
      </c>
      <c r="AT474" s="22">
        <v>0</v>
      </c>
      <c r="AU474" s="22">
        <v>3</v>
      </c>
      <c r="AV474" s="22">
        <v>4</v>
      </c>
      <c r="AW474" s="22">
        <v>1</v>
      </c>
      <c r="AX474" s="22">
        <v>0</v>
      </c>
      <c r="AY474" s="22">
        <v>1</v>
      </c>
      <c r="AZ474" s="22">
        <v>0</v>
      </c>
      <c r="BA474" s="22">
        <v>0</v>
      </c>
      <c r="BB474" s="22">
        <v>0</v>
      </c>
      <c r="BC474" s="22">
        <v>0</v>
      </c>
      <c r="BD474" s="22">
        <v>0</v>
      </c>
      <c r="BE474" s="22">
        <v>0</v>
      </c>
    </row>
    <row r="475" spans="1:57" s="23" customFormat="1" ht="13.7" customHeight="1">
      <c r="A475" s="19" t="s">
        <v>1235</v>
      </c>
      <c r="B475" s="19" t="s">
        <v>926</v>
      </c>
      <c r="C475" s="20" t="s">
        <v>985</v>
      </c>
      <c r="D475" s="21">
        <v>0</v>
      </c>
      <c r="E475" s="21" t="s">
        <v>1236</v>
      </c>
      <c r="F475" s="21" t="s">
        <v>1146</v>
      </c>
      <c r="G475" s="1">
        <v>19</v>
      </c>
      <c r="H475" s="1">
        <v>74</v>
      </c>
      <c r="I475" s="1">
        <v>50</v>
      </c>
      <c r="J475" s="1">
        <v>60</v>
      </c>
      <c r="K475" s="1">
        <v>77</v>
      </c>
      <c r="L475" s="1">
        <v>60</v>
      </c>
      <c r="M475" s="1">
        <v>72</v>
      </c>
      <c r="N475" s="1">
        <v>201</v>
      </c>
      <c r="O475" s="1">
        <v>192</v>
      </c>
      <c r="P475" s="1">
        <f t="shared" si="132"/>
        <v>393</v>
      </c>
      <c r="Q475" s="22">
        <v>2</v>
      </c>
      <c r="R475" s="22">
        <v>12</v>
      </c>
      <c r="S475" s="22">
        <v>0</v>
      </c>
      <c r="T475" s="22">
        <v>0</v>
      </c>
      <c r="U475" s="22">
        <v>0</v>
      </c>
      <c r="V475" s="22">
        <v>0</v>
      </c>
      <c r="W475" s="22">
        <v>0</v>
      </c>
      <c r="X475" s="22">
        <v>0</v>
      </c>
      <c r="Y475" s="22">
        <v>1</v>
      </c>
      <c r="Z475" s="22">
        <v>1</v>
      </c>
      <c r="AA475" s="22">
        <v>0</v>
      </c>
      <c r="AB475" s="22">
        <v>0</v>
      </c>
      <c r="AC475" s="22">
        <v>3</v>
      </c>
      <c r="AD475" s="22">
        <v>18</v>
      </c>
      <c r="AE475" s="22">
        <v>6</v>
      </c>
      <c r="AF475" s="22">
        <v>31</v>
      </c>
      <c r="AG475" s="1">
        <v>1</v>
      </c>
      <c r="AH475" s="1">
        <v>0</v>
      </c>
      <c r="AI475" s="1">
        <v>1</v>
      </c>
      <c r="AJ475" s="1">
        <v>0</v>
      </c>
      <c r="AK475" s="1">
        <v>0</v>
      </c>
      <c r="AL475" s="1">
        <v>30</v>
      </c>
      <c r="AM475" s="1">
        <v>1</v>
      </c>
      <c r="AN475" s="1">
        <v>1</v>
      </c>
      <c r="AO475" s="1">
        <v>0</v>
      </c>
      <c r="AP475" s="1">
        <v>14</v>
      </c>
      <c r="AQ475" s="22">
        <v>20</v>
      </c>
      <c r="AR475" s="22">
        <v>34</v>
      </c>
      <c r="AS475" s="22">
        <v>1</v>
      </c>
      <c r="AT475" s="22">
        <v>0</v>
      </c>
      <c r="AU475" s="22">
        <v>2</v>
      </c>
      <c r="AV475" s="22">
        <v>3</v>
      </c>
      <c r="AW475" s="22">
        <v>1</v>
      </c>
      <c r="AX475" s="22">
        <v>6</v>
      </c>
      <c r="AY475" s="22">
        <v>1</v>
      </c>
      <c r="AZ475" s="22">
        <v>1</v>
      </c>
      <c r="BA475" s="22">
        <v>0</v>
      </c>
      <c r="BB475" s="22">
        <v>0</v>
      </c>
      <c r="BC475" s="22">
        <v>1</v>
      </c>
      <c r="BD475" s="22">
        <v>1</v>
      </c>
      <c r="BE475" s="22">
        <v>1</v>
      </c>
    </row>
    <row r="476" spans="1:57" s="23" customFormat="1" ht="13.7" customHeight="1">
      <c r="A476" s="19" t="s">
        <v>1235</v>
      </c>
      <c r="B476" s="19" t="s">
        <v>926</v>
      </c>
      <c r="C476" s="20" t="s">
        <v>986</v>
      </c>
      <c r="D476" s="21">
        <v>0</v>
      </c>
      <c r="E476" s="21" t="s">
        <v>1236</v>
      </c>
      <c r="F476" s="21" t="s">
        <v>1146</v>
      </c>
      <c r="G476" s="1">
        <v>17</v>
      </c>
      <c r="H476" s="1">
        <v>76</v>
      </c>
      <c r="I476" s="1">
        <v>67</v>
      </c>
      <c r="J476" s="1">
        <v>75</v>
      </c>
      <c r="K476" s="1">
        <v>84</v>
      </c>
      <c r="L476" s="1">
        <v>78</v>
      </c>
      <c r="M476" s="1">
        <v>72</v>
      </c>
      <c r="N476" s="1">
        <v>199</v>
      </c>
      <c r="O476" s="1">
        <v>253</v>
      </c>
      <c r="P476" s="1">
        <f t="shared" si="132"/>
        <v>452</v>
      </c>
      <c r="Q476" s="22">
        <v>1</v>
      </c>
      <c r="R476" s="22">
        <v>7</v>
      </c>
      <c r="S476" s="22">
        <v>0</v>
      </c>
      <c r="T476" s="22">
        <v>0</v>
      </c>
      <c r="U476" s="22">
        <v>1</v>
      </c>
      <c r="V476" s="22">
        <v>2</v>
      </c>
      <c r="W476" s="22">
        <v>0</v>
      </c>
      <c r="X476" s="22">
        <v>0</v>
      </c>
      <c r="Y476" s="22">
        <v>0</v>
      </c>
      <c r="Z476" s="22">
        <v>0</v>
      </c>
      <c r="AA476" s="22">
        <v>0</v>
      </c>
      <c r="AB476" s="22">
        <v>0</v>
      </c>
      <c r="AC476" s="22">
        <v>2</v>
      </c>
      <c r="AD476" s="22">
        <v>10</v>
      </c>
      <c r="AE476" s="22">
        <v>4</v>
      </c>
      <c r="AF476" s="22">
        <v>19</v>
      </c>
      <c r="AG476" s="1">
        <v>1</v>
      </c>
      <c r="AH476" s="1">
        <v>0</v>
      </c>
      <c r="AI476" s="1">
        <v>1</v>
      </c>
      <c r="AJ476" s="1">
        <v>1</v>
      </c>
      <c r="AK476" s="1">
        <v>0</v>
      </c>
      <c r="AL476" s="1">
        <v>24</v>
      </c>
      <c r="AM476" s="1">
        <v>1</v>
      </c>
      <c r="AN476" s="1">
        <v>1</v>
      </c>
      <c r="AO476" s="1">
        <v>0</v>
      </c>
      <c r="AP476" s="1">
        <v>11</v>
      </c>
      <c r="AQ476" s="22">
        <v>18</v>
      </c>
      <c r="AR476" s="22">
        <v>29</v>
      </c>
      <c r="AS476" s="22">
        <v>1</v>
      </c>
      <c r="AT476" s="22">
        <v>0</v>
      </c>
      <c r="AU476" s="22">
        <v>3</v>
      </c>
      <c r="AV476" s="22">
        <v>4</v>
      </c>
      <c r="AW476" s="22">
        <v>0</v>
      </c>
      <c r="AX476" s="22">
        <v>6</v>
      </c>
      <c r="AY476" s="22">
        <v>1</v>
      </c>
      <c r="AZ476" s="22">
        <v>1</v>
      </c>
      <c r="BA476" s="22">
        <v>0</v>
      </c>
      <c r="BB476" s="22">
        <v>0</v>
      </c>
      <c r="BC476" s="22">
        <v>1</v>
      </c>
      <c r="BD476" s="22">
        <v>0</v>
      </c>
      <c r="BE476" s="22">
        <v>1</v>
      </c>
    </row>
    <row r="477" spans="1:57" s="23" customFormat="1" ht="13.7" customHeight="1">
      <c r="A477" s="19" t="s">
        <v>1235</v>
      </c>
      <c r="B477" s="19" t="s">
        <v>926</v>
      </c>
      <c r="C477" s="20" t="s">
        <v>987</v>
      </c>
      <c r="D477" s="21">
        <v>0</v>
      </c>
      <c r="E477" s="21" t="s">
        <v>1236</v>
      </c>
      <c r="F477" s="21" t="s">
        <v>1146</v>
      </c>
      <c r="G477" s="1">
        <v>3</v>
      </c>
      <c r="H477" s="1">
        <v>4</v>
      </c>
      <c r="I477" s="1">
        <v>7</v>
      </c>
      <c r="J477" s="1">
        <v>0</v>
      </c>
      <c r="K477" s="1">
        <v>6</v>
      </c>
      <c r="L477" s="1">
        <v>6</v>
      </c>
      <c r="M477" s="1">
        <v>2</v>
      </c>
      <c r="N477" s="1">
        <v>16</v>
      </c>
      <c r="O477" s="1">
        <v>9</v>
      </c>
      <c r="P477" s="1">
        <f t="shared" si="132"/>
        <v>25</v>
      </c>
      <c r="Q477" s="22">
        <v>0</v>
      </c>
      <c r="R477" s="22">
        <v>0</v>
      </c>
      <c r="S477" s="22">
        <v>0</v>
      </c>
      <c r="T477" s="22">
        <v>0</v>
      </c>
      <c r="U477" s="22">
        <v>0</v>
      </c>
      <c r="V477" s="22">
        <v>0</v>
      </c>
      <c r="W477" s="22">
        <v>0</v>
      </c>
      <c r="X477" s="22">
        <v>0</v>
      </c>
      <c r="Y477" s="22">
        <v>0</v>
      </c>
      <c r="Z477" s="22">
        <v>0</v>
      </c>
      <c r="AA477" s="22">
        <v>0</v>
      </c>
      <c r="AB477" s="22">
        <v>0</v>
      </c>
      <c r="AC477" s="22">
        <v>0</v>
      </c>
      <c r="AD477" s="22">
        <v>0</v>
      </c>
      <c r="AE477" s="22">
        <v>0</v>
      </c>
      <c r="AF477" s="22">
        <v>0</v>
      </c>
      <c r="AG477" s="1">
        <v>1</v>
      </c>
      <c r="AH477" s="1">
        <v>0</v>
      </c>
      <c r="AI477" s="1">
        <v>1</v>
      </c>
      <c r="AJ477" s="1">
        <v>0</v>
      </c>
      <c r="AK477" s="1">
        <v>0</v>
      </c>
      <c r="AL477" s="1">
        <v>3</v>
      </c>
      <c r="AM477" s="1">
        <v>1</v>
      </c>
      <c r="AN477" s="1">
        <v>0</v>
      </c>
      <c r="AO477" s="1">
        <v>0</v>
      </c>
      <c r="AP477" s="1">
        <v>3</v>
      </c>
      <c r="AQ477" s="22">
        <v>3</v>
      </c>
      <c r="AR477" s="22">
        <v>6</v>
      </c>
      <c r="AS477" s="22">
        <v>1</v>
      </c>
      <c r="AT477" s="22">
        <v>0</v>
      </c>
      <c r="AU477" s="22">
        <v>1</v>
      </c>
      <c r="AV477" s="22">
        <v>2</v>
      </c>
      <c r="AW477" s="22">
        <v>1</v>
      </c>
      <c r="AX477" s="22">
        <v>0</v>
      </c>
      <c r="AY477" s="22">
        <v>1</v>
      </c>
      <c r="AZ477" s="22">
        <v>0</v>
      </c>
      <c r="BA477" s="22">
        <v>0</v>
      </c>
      <c r="BB477" s="22">
        <v>0</v>
      </c>
      <c r="BC477" s="22">
        <v>0</v>
      </c>
      <c r="BD477" s="22">
        <v>0</v>
      </c>
      <c r="BE477" s="22">
        <v>0</v>
      </c>
    </row>
    <row r="478" spans="1:57" s="23" customFormat="1" ht="13.7" customHeight="1">
      <c r="A478" s="19" t="s">
        <v>1235</v>
      </c>
      <c r="B478" s="19" t="s">
        <v>926</v>
      </c>
      <c r="C478" s="20" t="s">
        <v>1237</v>
      </c>
      <c r="D478" s="21">
        <v>0</v>
      </c>
      <c r="E478" s="21" t="s">
        <v>1236</v>
      </c>
      <c r="F478" s="21" t="s">
        <v>1146</v>
      </c>
      <c r="G478" s="1">
        <v>16</v>
      </c>
      <c r="H478" s="1">
        <v>56</v>
      </c>
      <c r="I478" s="1">
        <v>63</v>
      </c>
      <c r="J478" s="1">
        <v>71</v>
      </c>
      <c r="K478" s="1">
        <v>55</v>
      </c>
      <c r="L478" s="1">
        <v>69</v>
      </c>
      <c r="M478" s="1">
        <v>45</v>
      </c>
      <c r="N478" s="1">
        <v>198</v>
      </c>
      <c r="O478" s="1">
        <v>161</v>
      </c>
      <c r="P478" s="1">
        <f t="shared" si="132"/>
        <v>359</v>
      </c>
      <c r="Q478" s="22">
        <v>2</v>
      </c>
      <c r="R478" s="22">
        <v>9</v>
      </c>
      <c r="S478" s="22">
        <v>0</v>
      </c>
      <c r="T478" s="22">
        <v>0</v>
      </c>
      <c r="U478" s="22">
        <v>1</v>
      </c>
      <c r="V478" s="22">
        <v>1</v>
      </c>
      <c r="W478" s="22">
        <v>0</v>
      </c>
      <c r="X478" s="22">
        <v>0</v>
      </c>
      <c r="Y478" s="22">
        <v>0</v>
      </c>
      <c r="Z478" s="22">
        <v>0</v>
      </c>
      <c r="AA478" s="22">
        <v>0</v>
      </c>
      <c r="AB478" s="22">
        <v>0</v>
      </c>
      <c r="AC478" s="22">
        <v>1</v>
      </c>
      <c r="AD478" s="22">
        <v>5</v>
      </c>
      <c r="AE478" s="22">
        <v>4</v>
      </c>
      <c r="AF478" s="22">
        <v>15</v>
      </c>
      <c r="AG478" s="1">
        <v>1</v>
      </c>
      <c r="AH478" s="1">
        <v>0</v>
      </c>
      <c r="AI478" s="1">
        <v>1</v>
      </c>
      <c r="AJ478" s="1">
        <v>0</v>
      </c>
      <c r="AK478" s="1">
        <v>0</v>
      </c>
      <c r="AL478" s="1">
        <v>22</v>
      </c>
      <c r="AM478" s="1">
        <v>1</v>
      </c>
      <c r="AN478" s="1">
        <v>0</v>
      </c>
      <c r="AO478" s="1">
        <v>0</v>
      </c>
      <c r="AP478" s="1">
        <v>12</v>
      </c>
      <c r="AQ478" s="22">
        <v>13</v>
      </c>
      <c r="AR478" s="22">
        <v>25</v>
      </c>
      <c r="AS478" s="22">
        <v>1</v>
      </c>
      <c r="AT478" s="22">
        <v>0</v>
      </c>
      <c r="AU478" s="22">
        <v>2</v>
      </c>
      <c r="AV478" s="22">
        <v>3</v>
      </c>
      <c r="AW478" s="22">
        <v>1</v>
      </c>
      <c r="AX478" s="22">
        <v>6</v>
      </c>
      <c r="AY478" s="22">
        <v>1</v>
      </c>
      <c r="AZ478" s="22">
        <v>1</v>
      </c>
      <c r="BA478" s="22">
        <v>0</v>
      </c>
      <c r="BB478" s="22">
        <v>0</v>
      </c>
      <c r="BC478" s="22">
        <v>0</v>
      </c>
      <c r="BD478" s="22">
        <v>0</v>
      </c>
      <c r="BE478" s="22">
        <v>0</v>
      </c>
    </row>
    <row r="479" spans="1:57" s="23" customFormat="1" ht="13.7" customHeight="1">
      <c r="A479" s="19" t="s">
        <v>1235</v>
      </c>
      <c r="B479" s="19" t="s">
        <v>926</v>
      </c>
      <c r="C479" s="20" t="s">
        <v>988</v>
      </c>
      <c r="D479" s="21" t="s">
        <v>761</v>
      </c>
      <c r="E479" s="21" t="s">
        <v>1236</v>
      </c>
      <c r="F479" s="21" t="s">
        <v>1146</v>
      </c>
      <c r="G479" s="1">
        <v>5</v>
      </c>
      <c r="H479" s="1">
        <v>6</v>
      </c>
      <c r="I479" s="1">
        <v>8</v>
      </c>
      <c r="J479" s="1">
        <v>5</v>
      </c>
      <c r="K479" s="1">
        <v>9</v>
      </c>
      <c r="L479" s="1">
        <v>16</v>
      </c>
      <c r="M479" s="1">
        <v>10</v>
      </c>
      <c r="N479" s="1">
        <v>31</v>
      </c>
      <c r="O479" s="1">
        <v>23</v>
      </c>
      <c r="P479" s="1">
        <f t="shared" si="132"/>
        <v>54</v>
      </c>
      <c r="Q479" s="22">
        <v>0</v>
      </c>
      <c r="R479" s="22">
        <v>0</v>
      </c>
      <c r="S479" s="22">
        <v>0</v>
      </c>
      <c r="T479" s="22">
        <v>0</v>
      </c>
      <c r="U479" s="22">
        <v>0</v>
      </c>
      <c r="V479" s="22">
        <v>0</v>
      </c>
      <c r="W479" s="22">
        <v>0</v>
      </c>
      <c r="X479" s="22">
        <v>0</v>
      </c>
      <c r="Y479" s="22">
        <v>0</v>
      </c>
      <c r="Z479" s="22">
        <v>0</v>
      </c>
      <c r="AA479" s="22">
        <v>0</v>
      </c>
      <c r="AB479" s="22">
        <v>0</v>
      </c>
      <c r="AC479" s="22">
        <v>0</v>
      </c>
      <c r="AD479" s="22">
        <v>0</v>
      </c>
      <c r="AE479" s="22">
        <v>0</v>
      </c>
      <c r="AF479" s="22">
        <v>0</v>
      </c>
      <c r="AG479" s="1">
        <v>1</v>
      </c>
      <c r="AH479" s="1">
        <v>0</v>
      </c>
      <c r="AI479" s="1">
        <v>1</v>
      </c>
      <c r="AJ479" s="1">
        <v>0</v>
      </c>
      <c r="AK479" s="1">
        <v>0</v>
      </c>
      <c r="AL479" s="1">
        <v>5</v>
      </c>
      <c r="AM479" s="1">
        <v>1</v>
      </c>
      <c r="AN479" s="1">
        <v>0</v>
      </c>
      <c r="AO479" s="1">
        <v>0</v>
      </c>
      <c r="AP479" s="1">
        <v>5</v>
      </c>
      <c r="AQ479" s="22">
        <v>3</v>
      </c>
      <c r="AR479" s="22">
        <v>8</v>
      </c>
      <c r="AS479" s="22">
        <v>1</v>
      </c>
      <c r="AT479" s="22">
        <v>0</v>
      </c>
      <c r="AU479" s="22">
        <v>4</v>
      </c>
      <c r="AV479" s="22">
        <v>5</v>
      </c>
      <c r="AW479" s="22">
        <v>1</v>
      </c>
      <c r="AX479" s="22">
        <v>0</v>
      </c>
      <c r="AY479" s="22">
        <v>1</v>
      </c>
      <c r="AZ479" s="22">
        <v>0</v>
      </c>
      <c r="BA479" s="22">
        <v>0</v>
      </c>
      <c r="BB479" s="22">
        <v>0</v>
      </c>
      <c r="BC479" s="22">
        <v>0</v>
      </c>
      <c r="BD479" s="22">
        <v>0</v>
      </c>
      <c r="BE479" s="22">
        <v>0</v>
      </c>
    </row>
    <row r="480" spans="1:57" s="23" customFormat="1" ht="13.7" customHeight="1">
      <c r="A480" s="19" t="s">
        <v>1235</v>
      </c>
      <c r="B480" s="19" t="s">
        <v>926</v>
      </c>
      <c r="C480" s="20" t="s">
        <v>989</v>
      </c>
      <c r="D480" s="21">
        <v>0</v>
      </c>
      <c r="E480" s="21" t="s">
        <v>1236</v>
      </c>
      <c r="F480" s="21" t="s">
        <v>1146</v>
      </c>
      <c r="G480" s="1">
        <v>12</v>
      </c>
      <c r="H480" s="1">
        <v>40</v>
      </c>
      <c r="I480" s="1">
        <v>41</v>
      </c>
      <c r="J480" s="1">
        <v>29</v>
      </c>
      <c r="K480" s="1">
        <v>38</v>
      </c>
      <c r="L480" s="1">
        <v>47</v>
      </c>
      <c r="M480" s="1">
        <v>38</v>
      </c>
      <c r="N480" s="1">
        <v>104</v>
      </c>
      <c r="O480" s="1">
        <v>129</v>
      </c>
      <c r="P480" s="1">
        <f t="shared" si="132"/>
        <v>233</v>
      </c>
      <c r="Q480" s="22">
        <v>1</v>
      </c>
      <c r="R480" s="22">
        <v>3</v>
      </c>
      <c r="S480" s="22">
        <v>0</v>
      </c>
      <c r="T480" s="22">
        <v>0</v>
      </c>
      <c r="U480" s="22">
        <v>0</v>
      </c>
      <c r="V480" s="22">
        <v>0</v>
      </c>
      <c r="W480" s="22">
        <v>0</v>
      </c>
      <c r="X480" s="22">
        <v>0</v>
      </c>
      <c r="Y480" s="22">
        <v>0</v>
      </c>
      <c r="Z480" s="22">
        <v>0</v>
      </c>
      <c r="AA480" s="22">
        <v>0</v>
      </c>
      <c r="AB480" s="22">
        <v>0</v>
      </c>
      <c r="AC480" s="22">
        <v>2</v>
      </c>
      <c r="AD480" s="22">
        <v>12</v>
      </c>
      <c r="AE480" s="22">
        <v>3</v>
      </c>
      <c r="AF480" s="22">
        <v>15</v>
      </c>
      <c r="AG480" s="1">
        <v>1</v>
      </c>
      <c r="AH480" s="1">
        <v>0</v>
      </c>
      <c r="AI480" s="1">
        <v>1</v>
      </c>
      <c r="AJ480" s="1">
        <v>0</v>
      </c>
      <c r="AK480" s="1">
        <v>0</v>
      </c>
      <c r="AL480" s="1">
        <v>15</v>
      </c>
      <c r="AM480" s="1">
        <v>1</v>
      </c>
      <c r="AN480" s="1">
        <v>0</v>
      </c>
      <c r="AO480" s="1">
        <v>0</v>
      </c>
      <c r="AP480" s="1">
        <v>8</v>
      </c>
      <c r="AQ480" s="22">
        <v>10</v>
      </c>
      <c r="AR480" s="22">
        <v>18</v>
      </c>
      <c r="AS480" s="22">
        <v>1</v>
      </c>
      <c r="AT480" s="22">
        <v>0</v>
      </c>
      <c r="AU480" s="22">
        <v>4</v>
      </c>
      <c r="AV480" s="22">
        <v>5</v>
      </c>
      <c r="AW480" s="22">
        <v>1</v>
      </c>
      <c r="AX480" s="22">
        <v>3</v>
      </c>
      <c r="AY480" s="22">
        <v>1</v>
      </c>
      <c r="AZ480" s="22">
        <v>1</v>
      </c>
      <c r="BA480" s="22">
        <v>0</v>
      </c>
      <c r="BB480" s="22">
        <v>0</v>
      </c>
      <c r="BC480" s="22">
        <v>0</v>
      </c>
      <c r="BD480" s="22">
        <v>0</v>
      </c>
      <c r="BE480" s="22">
        <v>0</v>
      </c>
    </row>
    <row r="481" spans="1:57" s="23" customFormat="1" ht="13.7" customHeight="1">
      <c r="A481" s="19" t="s">
        <v>1235</v>
      </c>
      <c r="B481" s="19" t="s">
        <v>926</v>
      </c>
      <c r="C481" s="20" t="s">
        <v>783</v>
      </c>
      <c r="D481" s="21">
        <v>0</v>
      </c>
      <c r="E481" s="21" t="s">
        <v>1236</v>
      </c>
      <c r="F481" s="21" t="s">
        <v>1146</v>
      </c>
      <c r="G481" s="1">
        <v>18</v>
      </c>
      <c r="H481" s="1">
        <v>70</v>
      </c>
      <c r="I481" s="1">
        <v>76</v>
      </c>
      <c r="J481" s="1">
        <v>70</v>
      </c>
      <c r="K481" s="1">
        <v>85</v>
      </c>
      <c r="L481" s="1">
        <v>89</v>
      </c>
      <c r="M481" s="1">
        <v>102</v>
      </c>
      <c r="N481" s="1">
        <v>251</v>
      </c>
      <c r="O481" s="1">
        <v>241</v>
      </c>
      <c r="P481" s="1">
        <f t="shared" si="132"/>
        <v>492</v>
      </c>
      <c r="Q481" s="22">
        <v>1</v>
      </c>
      <c r="R481" s="22">
        <v>4</v>
      </c>
      <c r="S481" s="22">
        <v>0</v>
      </c>
      <c r="T481" s="22">
        <v>0</v>
      </c>
      <c r="U481" s="22">
        <v>0</v>
      </c>
      <c r="V481" s="22">
        <v>0</v>
      </c>
      <c r="W481" s="22">
        <v>0</v>
      </c>
      <c r="X481" s="22">
        <v>0</v>
      </c>
      <c r="Y481" s="22">
        <v>0</v>
      </c>
      <c r="Z481" s="22">
        <v>0</v>
      </c>
      <c r="AA481" s="22">
        <v>0</v>
      </c>
      <c r="AB481" s="22">
        <v>0</v>
      </c>
      <c r="AC481" s="22">
        <v>1</v>
      </c>
      <c r="AD481" s="22">
        <v>7</v>
      </c>
      <c r="AE481" s="22">
        <v>2</v>
      </c>
      <c r="AF481" s="22">
        <v>11</v>
      </c>
      <c r="AG481" s="1">
        <v>1</v>
      </c>
      <c r="AH481" s="1">
        <v>0</v>
      </c>
      <c r="AI481" s="1">
        <v>1</v>
      </c>
      <c r="AJ481" s="1">
        <v>1</v>
      </c>
      <c r="AK481" s="1">
        <v>0</v>
      </c>
      <c r="AL481" s="1">
        <v>21</v>
      </c>
      <c r="AM481" s="1">
        <v>1</v>
      </c>
      <c r="AN481" s="1">
        <v>1</v>
      </c>
      <c r="AO481" s="1">
        <v>0</v>
      </c>
      <c r="AP481" s="1">
        <v>14</v>
      </c>
      <c r="AQ481" s="22">
        <v>12</v>
      </c>
      <c r="AR481" s="22">
        <v>26</v>
      </c>
      <c r="AS481" s="22">
        <v>1</v>
      </c>
      <c r="AT481" s="22">
        <v>0</v>
      </c>
      <c r="AU481" s="22">
        <v>1</v>
      </c>
      <c r="AV481" s="22">
        <v>2</v>
      </c>
      <c r="AW481" s="22">
        <v>1</v>
      </c>
      <c r="AX481" s="22">
        <v>6</v>
      </c>
      <c r="AY481" s="22">
        <v>1</v>
      </c>
      <c r="AZ481" s="22">
        <v>1</v>
      </c>
      <c r="BA481" s="22">
        <v>0</v>
      </c>
      <c r="BB481" s="22">
        <v>0</v>
      </c>
      <c r="BC481" s="22">
        <v>0</v>
      </c>
      <c r="BD481" s="22">
        <v>0</v>
      </c>
      <c r="BE481" s="22">
        <v>0</v>
      </c>
    </row>
    <row r="482" spans="1:57" s="23" customFormat="1" ht="13.7" customHeight="1">
      <c r="A482" s="19" t="s">
        <v>1235</v>
      </c>
      <c r="B482" s="19" t="s">
        <v>926</v>
      </c>
      <c r="C482" s="20" t="s">
        <v>750</v>
      </c>
      <c r="D482" s="21">
        <v>0</v>
      </c>
      <c r="E482" s="21" t="s">
        <v>1236</v>
      </c>
      <c r="F482" s="21" t="s">
        <v>1146</v>
      </c>
      <c r="G482" s="1">
        <v>16</v>
      </c>
      <c r="H482" s="1">
        <v>62</v>
      </c>
      <c r="I482" s="1">
        <v>69</v>
      </c>
      <c r="J482" s="1">
        <v>73</v>
      </c>
      <c r="K482" s="1">
        <v>61</v>
      </c>
      <c r="L482" s="1">
        <v>73</v>
      </c>
      <c r="M482" s="1">
        <v>62</v>
      </c>
      <c r="N482" s="1">
        <v>210</v>
      </c>
      <c r="O482" s="1">
        <v>190</v>
      </c>
      <c r="P482" s="1">
        <f t="shared" si="132"/>
        <v>400</v>
      </c>
      <c r="Q482" s="22">
        <v>1</v>
      </c>
      <c r="R482" s="22">
        <v>4</v>
      </c>
      <c r="S482" s="22">
        <v>0</v>
      </c>
      <c r="T482" s="22">
        <v>0</v>
      </c>
      <c r="U482" s="22">
        <v>1</v>
      </c>
      <c r="V482" s="22">
        <v>2</v>
      </c>
      <c r="W482" s="22">
        <v>1</v>
      </c>
      <c r="X482" s="22">
        <v>1</v>
      </c>
      <c r="Y482" s="22">
        <v>0</v>
      </c>
      <c r="Z482" s="22">
        <v>0</v>
      </c>
      <c r="AA482" s="22">
        <v>0</v>
      </c>
      <c r="AB482" s="22">
        <v>0</v>
      </c>
      <c r="AC482" s="22">
        <v>1</v>
      </c>
      <c r="AD482" s="22">
        <v>3</v>
      </c>
      <c r="AE482" s="22">
        <v>4</v>
      </c>
      <c r="AF482" s="22">
        <v>10</v>
      </c>
      <c r="AG482" s="1">
        <v>1</v>
      </c>
      <c r="AH482" s="1">
        <v>0</v>
      </c>
      <c r="AI482" s="1">
        <v>1</v>
      </c>
      <c r="AJ482" s="1">
        <v>0</v>
      </c>
      <c r="AK482" s="1">
        <v>0</v>
      </c>
      <c r="AL482" s="1">
        <v>19</v>
      </c>
      <c r="AM482" s="1">
        <v>1</v>
      </c>
      <c r="AN482" s="1">
        <v>0</v>
      </c>
      <c r="AO482" s="1">
        <v>0</v>
      </c>
      <c r="AP482" s="1">
        <v>11</v>
      </c>
      <c r="AQ482" s="22">
        <v>11</v>
      </c>
      <c r="AR482" s="22">
        <v>22</v>
      </c>
      <c r="AS482" s="22">
        <v>1</v>
      </c>
      <c r="AT482" s="22">
        <v>0</v>
      </c>
      <c r="AU482" s="22">
        <v>2</v>
      </c>
      <c r="AV482" s="22">
        <v>3</v>
      </c>
      <c r="AW482" s="22">
        <v>1</v>
      </c>
      <c r="AX482" s="22">
        <v>6</v>
      </c>
      <c r="AY482" s="22">
        <v>1</v>
      </c>
      <c r="AZ482" s="22">
        <v>1</v>
      </c>
      <c r="BA482" s="22">
        <v>0</v>
      </c>
      <c r="BB482" s="22">
        <v>0</v>
      </c>
      <c r="BC482" s="22">
        <v>0</v>
      </c>
      <c r="BD482" s="22">
        <v>0</v>
      </c>
      <c r="BE482" s="22">
        <v>0</v>
      </c>
    </row>
    <row r="483" spans="1:57" s="23" customFormat="1" ht="13.7" customHeight="1">
      <c r="A483" s="19" t="s">
        <v>1235</v>
      </c>
      <c r="B483" s="19" t="s">
        <v>926</v>
      </c>
      <c r="C483" s="20" t="s">
        <v>990</v>
      </c>
      <c r="D483" s="21">
        <v>0</v>
      </c>
      <c r="E483" s="21" t="s">
        <v>1236</v>
      </c>
      <c r="F483" s="21" t="s">
        <v>1146</v>
      </c>
      <c r="G483" s="1">
        <v>14</v>
      </c>
      <c r="H483" s="1">
        <v>35</v>
      </c>
      <c r="I483" s="1">
        <v>44</v>
      </c>
      <c r="J483" s="1">
        <v>44</v>
      </c>
      <c r="K483" s="1">
        <v>41</v>
      </c>
      <c r="L483" s="1">
        <v>40</v>
      </c>
      <c r="M483" s="1">
        <v>51</v>
      </c>
      <c r="N483" s="1">
        <v>120</v>
      </c>
      <c r="O483" s="1">
        <v>135</v>
      </c>
      <c r="P483" s="1">
        <f t="shared" si="132"/>
        <v>255</v>
      </c>
      <c r="Q483" s="22">
        <v>2</v>
      </c>
      <c r="R483" s="22">
        <v>9</v>
      </c>
      <c r="S483" s="22">
        <v>0</v>
      </c>
      <c r="T483" s="22">
        <v>0</v>
      </c>
      <c r="U483" s="22">
        <v>1</v>
      </c>
      <c r="V483" s="22">
        <v>2</v>
      </c>
      <c r="W483" s="22">
        <v>0</v>
      </c>
      <c r="X483" s="22">
        <v>0</v>
      </c>
      <c r="Y483" s="22">
        <v>1</v>
      </c>
      <c r="Z483" s="22">
        <v>1</v>
      </c>
      <c r="AA483" s="22">
        <v>0</v>
      </c>
      <c r="AB483" s="22">
        <v>0</v>
      </c>
      <c r="AC483" s="22">
        <v>2</v>
      </c>
      <c r="AD483" s="22">
        <v>12</v>
      </c>
      <c r="AE483" s="22">
        <v>6</v>
      </c>
      <c r="AF483" s="22">
        <v>24</v>
      </c>
      <c r="AG483" s="1">
        <v>1</v>
      </c>
      <c r="AH483" s="1">
        <v>0</v>
      </c>
      <c r="AI483" s="1">
        <v>1</v>
      </c>
      <c r="AJ483" s="1">
        <v>0</v>
      </c>
      <c r="AK483" s="1">
        <v>0</v>
      </c>
      <c r="AL483" s="1">
        <v>21</v>
      </c>
      <c r="AM483" s="1">
        <v>1</v>
      </c>
      <c r="AN483" s="1">
        <v>0</v>
      </c>
      <c r="AO483" s="1">
        <v>0</v>
      </c>
      <c r="AP483" s="1">
        <v>15</v>
      </c>
      <c r="AQ483" s="22">
        <v>9</v>
      </c>
      <c r="AR483" s="22">
        <v>24</v>
      </c>
      <c r="AS483" s="22">
        <v>1</v>
      </c>
      <c r="AT483" s="22">
        <v>0</v>
      </c>
      <c r="AU483" s="22">
        <v>1</v>
      </c>
      <c r="AV483" s="22">
        <v>2</v>
      </c>
      <c r="AW483" s="22">
        <v>1</v>
      </c>
      <c r="AX483" s="22">
        <v>3</v>
      </c>
      <c r="AY483" s="22">
        <v>1</v>
      </c>
      <c r="AZ483" s="22">
        <v>1</v>
      </c>
      <c r="BA483" s="22">
        <v>0</v>
      </c>
      <c r="BB483" s="22">
        <v>0</v>
      </c>
      <c r="BC483" s="22">
        <v>0</v>
      </c>
      <c r="BD483" s="22">
        <v>0</v>
      </c>
      <c r="BE483" s="22">
        <v>0</v>
      </c>
    </row>
    <row r="484" spans="1:57" s="23" customFormat="1" ht="13.7" customHeight="1">
      <c r="A484" s="19" t="s">
        <v>1235</v>
      </c>
      <c r="B484" s="19" t="s">
        <v>926</v>
      </c>
      <c r="C484" s="20" t="s">
        <v>991</v>
      </c>
      <c r="D484" s="21">
        <v>0</v>
      </c>
      <c r="E484" s="21" t="s">
        <v>1236</v>
      </c>
      <c r="F484" s="21" t="s">
        <v>1146</v>
      </c>
      <c r="G484" s="1">
        <v>14</v>
      </c>
      <c r="H484" s="1">
        <v>56</v>
      </c>
      <c r="I484" s="1">
        <v>54</v>
      </c>
      <c r="J484" s="1">
        <v>51</v>
      </c>
      <c r="K484" s="1">
        <v>54</v>
      </c>
      <c r="L484" s="1">
        <v>50</v>
      </c>
      <c r="M484" s="1">
        <v>48</v>
      </c>
      <c r="N484" s="1">
        <v>160</v>
      </c>
      <c r="O484" s="1">
        <v>153</v>
      </c>
      <c r="P484" s="1">
        <f t="shared" si="132"/>
        <v>313</v>
      </c>
      <c r="Q484" s="22">
        <v>1</v>
      </c>
      <c r="R484" s="22">
        <v>4</v>
      </c>
      <c r="S484" s="22">
        <v>0</v>
      </c>
      <c r="T484" s="22">
        <v>0</v>
      </c>
      <c r="U484" s="22">
        <v>0</v>
      </c>
      <c r="V484" s="22">
        <v>0</v>
      </c>
      <c r="W484" s="22">
        <v>0</v>
      </c>
      <c r="X484" s="22">
        <v>0</v>
      </c>
      <c r="Y484" s="22">
        <v>0</v>
      </c>
      <c r="Z484" s="22">
        <v>0</v>
      </c>
      <c r="AA484" s="22">
        <v>0</v>
      </c>
      <c r="AB484" s="22">
        <v>0</v>
      </c>
      <c r="AC484" s="22">
        <v>1</v>
      </c>
      <c r="AD484" s="22">
        <v>4</v>
      </c>
      <c r="AE484" s="22">
        <v>2</v>
      </c>
      <c r="AF484" s="22">
        <v>8</v>
      </c>
      <c r="AG484" s="1">
        <v>1</v>
      </c>
      <c r="AH484" s="1">
        <v>0</v>
      </c>
      <c r="AI484" s="1">
        <v>1</v>
      </c>
      <c r="AJ484" s="1">
        <v>0</v>
      </c>
      <c r="AK484" s="1">
        <v>0</v>
      </c>
      <c r="AL484" s="1">
        <v>21</v>
      </c>
      <c r="AM484" s="1">
        <v>1</v>
      </c>
      <c r="AN484" s="1">
        <v>0</v>
      </c>
      <c r="AO484" s="1">
        <v>0</v>
      </c>
      <c r="AP484" s="1">
        <v>9</v>
      </c>
      <c r="AQ484" s="22">
        <v>15</v>
      </c>
      <c r="AR484" s="22">
        <v>24</v>
      </c>
      <c r="AS484" s="22">
        <v>1</v>
      </c>
      <c r="AT484" s="22">
        <v>0</v>
      </c>
      <c r="AU484" s="22">
        <v>3</v>
      </c>
      <c r="AV484" s="22">
        <v>4</v>
      </c>
      <c r="AW484" s="22">
        <v>1</v>
      </c>
      <c r="AX484" s="22">
        <v>6</v>
      </c>
      <c r="AY484" s="22">
        <v>1</v>
      </c>
      <c r="AZ484" s="22">
        <v>1</v>
      </c>
      <c r="BA484" s="22">
        <v>0</v>
      </c>
      <c r="BB484" s="22">
        <v>0</v>
      </c>
      <c r="BC484" s="22">
        <v>3</v>
      </c>
      <c r="BD484" s="22">
        <v>0</v>
      </c>
      <c r="BE484" s="22">
        <v>3</v>
      </c>
    </row>
    <row r="485" spans="1:57" ht="13.7" customHeight="1">
      <c r="A485" s="19" t="s">
        <v>1235</v>
      </c>
      <c r="B485" s="19" t="s">
        <v>926</v>
      </c>
      <c r="C485" s="20" t="s">
        <v>913</v>
      </c>
      <c r="D485" s="21">
        <v>0</v>
      </c>
      <c r="E485" s="21" t="s">
        <v>1236</v>
      </c>
      <c r="F485" s="21" t="s">
        <v>1146</v>
      </c>
      <c r="G485" s="1">
        <v>15</v>
      </c>
      <c r="H485" s="1">
        <v>52</v>
      </c>
      <c r="I485" s="1">
        <v>50</v>
      </c>
      <c r="J485" s="1">
        <v>52</v>
      </c>
      <c r="K485" s="1">
        <v>66</v>
      </c>
      <c r="L485" s="1">
        <v>62</v>
      </c>
      <c r="M485" s="1">
        <v>45</v>
      </c>
      <c r="N485" s="1">
        <v>158</v>
      </c>
      <c r="O485" s="1">
        <v>169</v>
      </c>
      <c r="P485" s="1">
        <f t="shared" si="132"/>
        <v>327</v>
      </c>
      <c r="Q485" s="22">
        <v>1</v>
      </c>
      <c r="R485" s="22">
        <v>6</v>
      </c>
      <c r="S485" s="22">
        <v>0</v>
      </c>
      <c r="T485" s="22">
        <v>0</v>
      </c>
      <c r="U485" s="22">
        <v>0</v>
      </c>
      <c r="V485" s="22">
        <v>0</v>
      </c>
      <c r="W485" s="22">
        <v>0</v>
      </c>
      <c r="X485" s="22">
        <v>0</v>
      </c>
      <c r="Y485" s="22">
        <v>0</v>
      </c>
      <c r="Z485" s="22">
        <v>0</v>
      </c>
      <c r="AA485" s="22">
        <v>0</v>
      </c>
      <c r="AB485" s="22">
        <v>0</v>
      </c>
      <c r="AC485" s="22">
        <v>2</v>
      </c>
      <c r="AD485" s="22">
        <v>14</v>
      </c>
      <c r="AE485" s="22">
        <v>3</v>
      </c>
      <c r="AF485" s="22">
        <v>20</v>
      </c>
      <c r="AG485" s="1">
        <v>1</v>
      </c>
      <c r="AH485" s="1">
        <v>0</v>
      </c>
      <c r="AI485" s="1">
        <v>1</v>
      </c>
      <c r="AJ485" s="1">
        <v>0</v>
      </c>
      <c r="AK485" s="1">
        <v>0</v>
      </c>
      <c r="AL485" s="1">
        <v>21</v>
      </c>
      <c r="AM485" s="1">
        <v>1</v>
      </c>
      <c r="AN485" s="1">
        <v>0</v>
      </c>
      <c r="AO485" s="1">
        <v>0</v>
      </c>
      <c r="AP485" s="1">
        <v>9</v>
      </c>
      <c r="AQ485" s="22">
        <v>15</v>
      </c>
      <c r="AR485" s="22">
        <v>24</v>
      </c>
      <c r="AS485" s="22">
        <v>1</v>
      </c>
      <c r="AT485" s="22">
        <v>0</v>
      </c>
      <c r="AU485" s="22">
        <v>3</v>
      </c>
      <c r="AV485" s="22">
        <v>4</v>
      </c>
      <c r="AW485" s="22">
        <v>1</v>
      </c>
      <c r="AX485" s="22">
        <v>6</v>
      </c>
      <c r="AY485" s="22">
        <v>1</v>
      </c>
      <c r="AZ485" s="22">
        <v>1</v>
      </c>
      <c r="BA485" s="22">
        <v>0</v>
      </c>
      <c r="BB485" s="22">
        <v>0</v>
      </c>
      <c r="BC485" s="22">
        <v>0</v>
      </c>
      <c r="BD485" s="22">
        <v>0</v>
      </c>
      <c r="BE485" s="22">
        <v>0</v>
      </c>
    </row>
    <row r="486" spans="1:57" s="23" customFormat="1" ht="13.7" customHeight="1">
      <c r="A486" s="19" t="s">
        <v>1235</v>
      </c>
      <c r="B486" s="19" t="s">
        <v>926</v>
      </c>
      <c r="C486" s="20" t="s">
        <v>461</v>
      </c>
      <c r="D486" s="21">
        <v>0</v>
      </c>
      <c r="E486" s="21" t="s">
        <v>1236</v>
      </c>
      <c r="F486" s="21" t="s">
        <v>1146</v>
      </c>
      <c r="G486" s="1">
        <v>8</v>
      </c>
      <c r="H486" s="1">
        <v>18</v>
      </c>
      <c r="I486" s="1">
        <v>16</v>
      </c>
      <c r="J486" s="1">
        <v>26</v>
      </c>
      <c r="K486" s="1">
        <v>27</v>
      </c>
      <c r="L486" s="1">
        <v>24</v>
      </c>
      <c r="M486" s="1">
        <v>36</v>
      </c>
      <c r="N486" s="1">
        <v>69</v>
      </c>
      <c r="O486" s="1">
        <v>78</v>
      </c>
      <c r="P486" s="1">
        <f t="shared" si="132"/>
        <v>147</v>
      </c>
      <c r="Q486" s="22">
        <v>1</v>
      </c>
      <c r="R486" s="22">
        <v>3</v>
      </c>
      <c r="S486" s="22">
        <v>0</v>
      </c>
      <c r="T486" s="22">
        <v>0</v>
      </c>
      <c r="U486" s="22">
        <v>0</v>
      </c>
      <c r="V486" s="22">
        <v>0</v>
      </c>
      <c r="W486" s="22">
        <v>0</v>
      </c>
      <c r="X486" s="22">
        <v>0</v>
      </c>
      <c r="Y486" s="22">
        <v>0</v>
      </c>
      <c r="Z486" s="22">
        <v>0</v>
      </c>
      <c r="AA486" s="22">
        <v>0</v>
      </c>
      <c r="AB486" s="22">
        <v>0</v>
      </c>
      <c r="AC486" s="22">
        <v>1</v>
      </c>
      <c r="AD486" s="22">
        <v>2</v>
      </c>
      <c r="AE486" s="22">
        <v>2</v>
      </c>
      <c r="AF486" s="22">
        <v>5</v>
      </c>
      <c r="AG486" s="1">
        <v>1</v>
      </c>
      <c r="AH486" s="1">
        <v>0</v>
      </c>
      <c r="AI486" s="1">
        <v>1</v>
      </c>
      <c r="AJ486" s="1">
        <v>0</v>
      </c>
      <c r="AK486" s="1">
        <v>0</v>
      </c>
      <c r="AL486" s="1">
        <v>10</v>
      </c>
      <c r="AM486" s="1">
        <v>1</v>
      </c>
      <c r="AN486" s="1">
        <v>0</v>
      </c>
      <c r="AO486" s="1">
        <v>0</v>
      </c>
      <c r="AP486" s="1">
        <v>8</v>
      </c>
      <c r="AQ486" s="22">
        <v>5</v>
      </c>
      <c r="AR486" s="22">
        <v>13</v>
      </c>
      <c r="AS486" s="22">
        <v>1</v>
      </c>
      <c r="AT486" s="22">
        <v>0</v>
      </c>
      <c r="AU486" s="22">
        <v>3</v>
      </c>
      <c r="AV486" s="22">
        <v>4</v>
      </c>
      <c r="AW486" s="22">
        <v>1</v>
      </c>
      <c r="AX486" s="22">
        <v>0</v>
      </c>
      <c r="AY486" s="22">
        <v>1</v>
      </c>
      <c r="AZ486" s="22">
        <v>0</v>
      </c>
      <c r="BA486" s="22">
        <v>0</v>
      </c>
      <c r="BB486" s="22">
        <v>0</v>
      </c>
      <c r="BC486" s="22">
        <v>0</v>
      </c>
      <c r="BD486" s="22">
        <v>0</v>
      </c>
      <c r="BE486" s="22">
        <v>0</v>
      </c>
    </row>
    <row r="487" spans="1:57" s="23" customFormat="1" ht="13.7" customHeight="1">
      <c r="A487" s="19" t="s">
        <v>1235</v>
      </c>
      <c r="B487" s="19" t="s">
        <v>926</v>
      </c>
      <c r="C487" s="20" t="s">
        <v>271</v>
      </c>
      <c r="D487" s="21">
        <v>0</v>
      </c>
      <c r="E487" s="21" t="s">
        <v>1236</v>
      </c>
      <c r="F487" s="21" t="s">
        <v>1146</v>
      </c>
      <c r="G487" s="1">
        <v>18</v>
      </c>
      <c r="H487" s="1">
        <v>75</v>
      </c>
      <c r="I487" s="1">
        <v>67</v>
      </c>
      <c r="J487" s="1">
        <v>99</v>
      </c>
      <c r="K487" s="1">
        <v>67</v>
      </c>
      <c r="L487" s="1">
        <v>64</v>
      </c>
      <c r="M487" s="1">
        <v>83</v>
      </c>
      <c r="N487" s="1">
        <v>231</v>
      </c>
      <c r="O487" s="1">
        <v>224</v>
      </c>
      <c r="P487" s="1">
        <f t="shared" si="132"/>
        <v>455</v>
      </c>
      <c r="Q487" s="22">
        <v>1</v>
      </c>
      <c r="R487" s="22">
        <v>2</v>
      </c>
      <c r="S487" s="22">
        <v>0</v>
      </c>
      <c r="T487" s="22">
        <v>0</v>
      </c>
      <c r="U487" s="22">
        <v>1</v>
      </c>
      <c r="V487" s="22">
        <v>1</v>
      </c>
      <c r="W487" s="22">
        <v>0</v>
      </c>
      <c r="X487" s="22">
        <v>0</v>
      </c>
      <c r="Y487" s="22">
        <v>0</v>
      </c>
      <c r="Z487" s="22">
        <v>0</v>
      </c>
      <c r="AA487" s="22">
        <v>0</v>
      </c>
      <c r="AB487" s="22">
        <v>0</v>
      </c>
      <c r="AC487" s="22">
        <v>1</v>
      </c>
      <c r="AD487" s="22">
        <v>1</v>
      </c>
      <c r="AE487" s="22">
        <v>3</v>
      </c>
      <c r="AF487" s="22">
        <v>4</v>
      </c>
      <c r="AG487" s="1">
        <v>1</v>
      </c>
      <c r="AH487" s="1">
        <v>0</v>
      </c>
      <c r="AI487" s="1">
        <v>1</v>
      </c>
      <c r="AJ487" s="1">
        <v>0</v>
      </c>
      <c r="AK487" s="1">
        <v>0</v>
      </c>
      <c r="AL487" s="1">
        <v>22</v>
      </c>
      <c r="AM487" s="1">
        <v>1</v>
      </c>
      <c r="AN487" s="1">
        <v>1</v>
      </c>
      <c r="AO487" s="1">
        <v>0</v>
      </c>
      <c r="AP487" s="1">
        <v>10</v>
      </c>
      <c r="AQ487" s="22">
        <v>16</v>
      </c>
      <c r="AR487" s="22">
        <v>26</v>
      </c>
      <c r="AS487" s="22">
        <v>1</v>
      </c>
      <c r="AT487" s="22">
        <v>0</v>
      </c>
      <c r="AU487" s="22">
        <v>2</v>
      </c>
      <c r="AV487" s="22">
        <v>3</v>
      </c>
      <c r="AW487" s="22">
        <v>1</v>
      </c>
      <c r="AX487" s="22">
        <v>6</v>
      </c>
      <c r="AY487" s="22">
        <v>1</v>
      </c>
      <c r="AZ487" s="22">
        <v>1</v>
      </c>
      <c r="BA487" s="22">
        <v>0</v>
      </c>
      <c r="BB487" s="22">
        <v>0</v>
      </c>
      <c r="BC487" s="22">
        <v>0</v>
      </c>
      <c r="BD487" s="22">
        <v>0</v>
      </c>
      <c r="BE487" s="22">
        <v>0</v>
      </c>
    </row>
    <row r="488" spans="1:57" s="23" customFormat="1" ht="13.7" customHeight="1">
      <c r="A488" s="19" t="s">
        <v>1235</v>
      </c>
      <c r="B488" s="19" t="s">
        <v>926</v>
      </c>
      <c r="C488" s="20" t="s">
        <v>55</v>
      </c>
      <c r="D488" s="21">
        <v>0</v>
      </c>
      <c r="E488" s="21" t="s">
        <v>1236</v>
      </c>
      <c r="F488" s="21" t="s">
        <v>1146</v>
      </c>
      <c r="G488" s="1">
        <v>14</v>
      </c>
      <c r="H488" s="1">
        <v>60</v>
      </c>
      <c r="I488" s="1">
        <v>65</v>
      </c>
      <c r="J488" s="1">
        <v>55</v>
      </c>
      <c r="K488" s="1">
        <v>66</v>
      </c>
      <c r="L488" s="1">
        <v>60</v>
      </c>
      <c r="M488" s="1">
        <v>61</v>
      </c>
      <c r="N488" s="1">
        <v>181</v>
      </c>
      <c r="O488" s="1">
        <v>186</v>
      </c>
      <c r="P488" s="1">
        <f t="shared" si="132"/>
        <v>367</v>
      </c>
      <c r="Q488" s="22">
        <v>1</v>
      </c>
      <c r="R488" s="22">
        <v>3</v>
      </c>
      <c r="S488" s="22">
        <v>0</v>
      </c>
      <c r="T488" s="22">
        <v>0</v>
      </c>
      <c r="U488" s="22">
        <v>0</v>
      </c>
      <c r="V488" s="22">
        <v>0</v>
      </c>
      <c r="W488" s="22">
        <v>0</v>
      </c>
      <c r="X488" s="22">
        <v>0</v>
      </c>
      <c r="Y488" s="22">
        <v>0</v>
      </c>
      <c r="Z488" s="22">
        <v>0</v>
      </c>
      <c r="AA488" s="22">
        <v>0</v>
      </c>
      <c r="AB488" s="22">
        <v>0</v>
      </c>
      <c r="AC488" s="22">
        <v>1</v>
      </c>
      <c r="AD488" s="22">
        <v>1</v>
      </c>
      <c r="AE488" s="22">
        <v>2</v>
      </c>
      <c r="AF488" s="22">
        <v>4</v>
      </c>
      <c r="AG488" s="1">
        <v>1</v>
      </c>
      <c r="AH488" s="1">
        <v>0</v>
      </c>
      <c r="AI488" s="1">
        <v>1</v>
      </c>
      <c r="AJ488" s="1">
        <v>0</v>
      </c>
      <c r="AK488" s="1">
        <v>0</v>
      </c>
      <c r="AL488" s="1">
        <v>18</v>
      </c>
      <c r="AM488" s="1">
        <v>1</v>
      </c>
      <c r="AN488" s="1">
        <v>0</v>
      </c>
      <c r="AO488" s="1">
        <v>0</v>
      </c>
      <c r="AP488" s="1">
        <v>9</v>
      </c>
      <c r="AQ488" s="22">
        <v>12</v>
      </c>
      <c r="AR488" s="22">
        <v>21</v>
      </c>
      <c r="AS488" s="22">
        <v>1</v>
      </c>
      <c r="AT488" s="22">
        <v>0</v>
      </c>
      <c r="AU488" s="22">
        <v>3</v>
      </c>
      <c r="AV488" s="22">
        <v>4</v>
      </c>
      <c r="AW488" s="22">
        <v>1</v>
      </c>
      <c r="AX488" s="22">
        <v>6</v>
      </c>
      <c r="AY488" s="22">
        <v>1</v>
      </c>
      <c r="AZ488" s="22">
        <v>1</v>
      </c>
      <c r="BA488" s="22">
        <v>0</v>
      </c>
      <c r="BB488" s="22">
        <v>0</v>
      </c>
      <c r="BC488" s="22">
        <v>1</v>
      </c>
      <c r="BD488" s="22">
        <v>0</v>
      </c>
      <c r="BE488" s="22">
        <v>1</v>
      </c>
    </row>
    <row r="489" spans="1:57" s="23" customFormat="1" ht="13.7" customHeight="1">
      <c r="A489" s="19" t="s">
        <v>1235</v>
      </c>
      <c r="B489" s="19" t="s">
        <v>926</v>
      </c>
      <c r="C489" s="20" t="s">
        <v>77</v>
      </c>
      <c r="D489" s="21">
        <v>0</v>
      </c>
      <c r="E489" s="21" t="s">
        <v>1236</v>
      </c>
      <c r="F489" s="21" t="s">
        <v>1146</v>
      </c>
      <c r="G489" s="1">
        <v>29</v>
      </c>
      <c r="H489" s="1">
        <v>130</v>
      </c>
      <c r="I489" s="1">
        <v>127</v>
      </c>
      <c r="J489" s="1">
        <v>130</v>
      </c>
      <c r="K489" s="1">
        <v>132</v>
      </c>
      <c r="L489" s="1">
        <v>122</v>
      </c>
      <c r="M489" s="1">
        <v>144</v>
      </c>
      <c r="N489" s="1">
        <v>395</v>
      </c>
      <c r="O489" s="1">
        <v>390</v>
      </c>
      <c r="P489" s="1">
        <f t="shared" si="132"/>
        <v>785</v>
      </c>
      <c r="Q489" s="22">
        <v>2</v>
      </c>
      <c r="R489" s="22">
        <v>10</v>
      </c>
      <c r="S489" s="22">
        <v>0</v>
      </c>
      <c r="T489" s="22">
        <v>0</v>
      </c>
      <c r="U489" s="22">
        <v>1</v>
      </c>
      <c r="V489" s="22">
        <v>1</v>
      </c>
      <c r="W489" s="22">
        <v>0</v>
      </c>
      <c r="X489" s="22">
        <v>0</v>
      </c>
      <c r="Y489" s="22">
        <v>0</v>
      </c>
      <c r="Z489" s="22">
        <v>0</v>
      </c>
      <c r="AA489" s="22">
        <v>0</v>
      </c>
      <c r="AB489" s="22">
        <v>0</v>
      </c>
      <c r="AC489" s="22">
        <v>2</v>
      </c>
      <c r="AD489" s="22">
        <v>9</v>
      </c>
      <c r="AE489" s="22">
        <v>5</v>
      </c>
      <c r="AF489" s="22">
        <v>20</v>
      </c>
      <c r="AG489" s="1">
        <v>1</v>
      </c>
      <c r="AH489" s="1">
        <v>0</v>
      </c>
      <c r="AI489" s="1">
        <v>1</v>
      </c>
      <c r="AJ489" s="1">
        <v>1</v>
      </c>
      <c r="AK489" s="1">
        <v>0</v>
      </c>
      <c r="AL489" s="1">
        <v>41</v>
      </c>
      <c r="AM489" s="1">
        <v>1</v>
      </c>
      <c r="AN489" s="1">
        <v>1</v>
      </c>
      <c r="AO489" s="1">
        <v>0</v>
      </c>
      <c r="AP489" s="1">
        <v>20</v>
      </c>
      <c r="AQ489" s="22">
        <v>26</v>
      </c>
      <c r="AR489" s="22">
        <v>46</v>
      </c>
      <c r="AS489" s="22">
        <v>2</v>
      </c>
      <c r="AT489" s="22">
        <v>0</v>
      </c>
      <c r="AU489" s="22">
        <v>2</v>
      </c>
      <c r="AV489" s="22">
        <v>4</v>
      </c>
      <c r="AW489" s="22">
        <v>1</v>
      </c>
      <c r="AX489" s="22">
        <v>6</v>
      </c>
      <c r="AY489" s="22">
        <v>1</v>
      </c>
      <c r="AZ489" s="22">
        <v>1</v>
      </c>
      <c r="BA489" s="22">
        <v>0</v>
      </c>
      <c r="BB489" s="22">
        <v>0</v>
      </c>
      <c r="BC489" s="22">
        <v>2</v>
      </c>
      <c r="BD489" s="22">
        <v>1</v>
      </c>
      <c r="BE489" s="22">
        <v>2</v>
      </c>
    </row>
    <row r="490" spans="1:57" s="23" customFormat="1" ht="13.7" customHeight="1">
      <c r="A490" s="19" t="s">
        <v>1235</v>
      </c>
      <c r="B490" s="19" t="s">
        <v>926</v>
      </c>
      <c r="C490" s="20" t="s">
        <v>88</v>
      </c>
      <c r="D490" s="21">
        <v>0</v>
      </c>
      <c r="E490" s="21" t="s">
        <v>1236</v>
      </c>
      <c r="F490" s="21" t="s">
        <v>1146</v>
      </c>
      <c r="G490" s="1">
        <v>31</v>
      </c>
      <c r="H490" s="1">
        <v>146</v>
      </c>
      <c r="I490" s="1">
        <v>169</v>
      </c>
      <c r="J490" s="1">
        <v>128</v>
      </c>
      <c r="K490" s="1">
        <v>133</v>
      </c>
      <c r="L490" s="1">
        <v>128</v>
      </c>
      <c r="M490" s="1">
        <v>132</v>
      </c>
      <c r="N490" s="1">
        <v>446</v>
      </c>
      <c r="O490" s="1">
        <v>390</v>
      </c>
      <c r="P490" s="1">
        <f t="shared" si="132"/>
        <v>836</v>
      </c>
      <c r="Q490" s="22">
        <v>2</v>
      </c>
      <c r="R490" s="22">
        <v>10</v>
      </c>
      <c r="S490" s="22">
        <v>0</v>
      </c>
      <c r="T490" s="22">
        <v>0</v>
      </c>
      <c r="U490" s="22">
        <v>1</v>
      </c>
      <c r="V490" s="22">
        <v>1</v>
      </c>
      <c r="W490" s="22">
        <v>0</v>
      </c>
      <c r="X490" s="22">
        <v>0</v>
      </c>
      <c r="Y490" s="22">
        <v>1</v>
      </c>
      <c r="Z490" s="22">
        <v>1</v>
      </c>
      <c r="AA490" s="22">
        <v>0</v>
      </c>
      <c r="AB490" s="22">
        <v>0</v>
      </c>
      <c r="AC490" s="22">
        <v>1</v>
      </c>
      <c r="AD490" s="22">
        <v>3</v>
      </c>
      <c r="AE490" s="22">
        <v>5</v>
      </c>
      <c r="AF490" s="22">
        <v>15</v>
      </c>
      <c r="AG490" s="1">
        <v>1</v>
      </c>
      <c r="AH490" s="1">
        <v>0</v>
      </c>
      <c r="AI490" s="1">
        <v>1</v>
      </c>
      <c r="AJ490" s="1">
        <v>1</v>
      </c>
      <c r="AK490" s="1">
        <v>0</v>
      </c>
      <c r="AL490" s="1">
        <v>38</v>
      </c>
      <c r="AM490" s="1">
        <v>1</v>
      </c>
      <c r="AN490" s="1">
        <v>0</v>
      </c>
      <c r="AO490" s="1">
        <v>0</v>
      </c>
      <c r="AP490" s="1">
        <v>20</v>
      </c>
      <c r="AQ490" s="22">
        <v>22</v>
      </c>
      <c r="AR490" s="22">
        <v>42</v>
      </c>
      <c r="AS490" s="22">
        <v>2</v>
      </c>
      <c r="AT490" s="22">
        <v>0</v>
      </c>
      <c r="AU490" s="22">
        <v>2</v>
      </c>
      <c r="AV490" s="22">
        <v>4</v>
      </c>
      <c r="AW490" s="22">
        <v>1</v>
      </c>
      <c r="AX490" s="22">
        <v>6</v>
      </c>
      <c r="AY490" s="22">
        <v>1</v>
      </c>
      <c r="AZ490" s="22">
        <v>1</v>
      </c>
      <c r="BA490" s="22">
        <v>0</v>
      </c>
      <c r="BB490" s="22">
        <v>0</v>
      </c>
      <c r="BC490" s="22">
        <v>0</v>
      </c>
      <c r="BD490" s="22">
        <v>0</v>
      </c>
      <c r="BE490" s="22">
        <v>0</v>
      </c>
    </row>
    <row r="491" spans="1:57" s="23" customFormat="1" ht="13.7" customHeight="1">
      <c r="A491" s="19" t="s">
        <v>1235</v>
      </c>
      <c r="B491" s="19" t="s">
        <v>926</v>
      </c>
      <c r="C491" s="20" t="s">
        <v>1159</v>
      </c>
      <c r="D491" s="21">
        <v>0</v>
      </c>
      <c r="E491" s="21" t="s">
        <v>1236</v>
      </c>
      <c r="F491" s="21" t="s">
        <v>1146</v>
      </c>
      <c r="G491" s="1">
        <v>27</v>
      </c>
      <c r="H491" s="1">
        <v>142</v>
      </c>
      <c r="I491" s="1">
        <v>144</v>
      </c>
      <c r="J491" s="1">
        <v>126</v>
      </c>
      <c r="K491" s="1">
        <v>126</v>
      </c>
      <c r="L491" s="1">
        <v>121</v>
      </c>
      <c r="M491" s="1">
        <v>125</v>
      </c>
      <c r="N491" s="1">
        <v>381</v>
      </c>
      <c r="O491" s="1">
        <v>403</v>
      </c>
      <c r="P491" s="1">
        <f t="shared" si="132"/>
        <v>784</v>
      </c>
      <c r="Q491" s="22">
        <v>1</v>
      </c>
      <c r="R491" s="22">
        <v>6</v>
      </c>
      <c r="S491" s="22">
        <v>0</v>
      </c>
      <c r="T491" s="22">
        <v>0</v>
      </c>
      <c r="U491" s="22">
        <v>0</v>
      </c>
      <c r="V491" s="22">
        <v>0</v>
      </c>
      <c r="W491" s="22">
        <v>1</v>
      </c>
      <c r="X491" s="22">
        <v>1</v>
      </c>
      <c r="Y491" s="22">
        <v>1</v>
      </c>
      <c r="Z491" s="22">
        <v>1</v>
      </c>
      <c r="AA491" s="22">
        <v>0</v>
      </c>
      <c r="AB491" s="22">
        <v>0</v>
      </c>
      <c r="AC491" s="22">
        <v>1</v>
      </c>
      <c r="AD491" s="22">
        <v>8</v>
      </c>
      <c r="AE491" s="22">
        <v>4</v>
      </c>
      <c r="AF491" s="22">
        <v>16</v>
      </c>
      <c r="AG491" s="1">
        <v>1</v>
      </c>
      <c r="AH491" s="1">
        <v>0</v>
      </c>
      <c r="AI491" s="1">
        <v>1</v>
      </c>
      <c r="AJ491" s="1">
        <v>1</v>
      </c>
      <c r="AK491" s="1">
        <v>0</v>
      </c>
      <c r="AL491" s="1">
        <v>38</v>
      </c>
      <c r="AM491" s="1">
        <v>1</v>
      </c>
      <c r="AN491" s="1">
        <v>0</v>
      </c>
      <c r="AO491" s="1">
        <v>0</v>
      </c>
      <c r="AP491" s="1">
        <v>18</v>
      </c>
      <c r="AQ491" s="22">
        <v>24</v>
      </c>
      <c r="AR491" s="22">
        <v>42</v>
      </c>
      <c r="AS491" s="22">
        <v>3</v>
      </c>
      <c r="AT491" s="22">
        <v>0</v>
      </c>
      <c r="AU491" s="22">
        <v>2</v>
      </c>
      <c r="AV491" s="22">
        <v>5</v>
      </c>
      <c r="AW491" s="22">
        <v>1</v>
      </c>
      <c r="AX491" s="22">
        <v>6</v>
      </c>
      <c r="AY491" s="22">
        <v>1</v>
      </c>
      <c r="AZ491" s="22">
        <v>1</v>
      </c>
      <c r="BA491" s="22">
        <v>0</v>
      </c>
      <c r="BB491" s="22">
        <v>0</v>
      </c>
      <c r="BC491" s="22">
        <v>1</v>
      </c>
      <c r="BD491" s="22">
        <v>0</v>
      </c>
      <c r="BE491" s="22">
        <v>1</v>
      </c>
    </row>
    <row r="492" spans="1:57" s="23" customFormat="1" ht="13.7" customHeight="1">
      <c r="A492" s="24"/>
      <c r="B492" s="24" t="s">
        <v>1136</v>
      </c>
      <c r="C492" s="24">
        <f>COUNTA(C468:C491)</f>
        <v>24</v>
      </c>
      <c r="D492" s="25">
        <f>COUNTIF(D468:D491,"併")</f>
        <v>1</v>
      </c>
      <c r="E492" s="25">
        <v>0</v>
      </c>
      <c r="F492" s="25"/>
      <c r="G492" s="26">
        <f>SUM(G468:G491)</f>
        <v>378</v>
      </c>
      <c r="H492" s="26">
        <f t="shared" ref="H492:AE492" si="135">SUM(H468:H491)</f>
        <v>1499</v>
      </c>
      <c r="I492" s="26">
        <f t="shared" si="135"/>
        <v>1493</v>
      </c>
      <c r="J492" s="26">
        <f t="shared" si="135"/>
        <v>1502</v>
      </c>
      <c r="K492" s="26">
        <f t="shared" si="135"/>
        <v>1533</v>
      </c>
      <c r="L492" s="26">
        <f t="shared" si="135"/>
        <v>1496</v>
      </c>
      <c r="M492" s="26">
        <f t="shared" si="135"/>
        <v>1535</v>
      </c>
      <c r="N492" s="26">
        <f t="shared" si="135"/>
        <v>4597</v>
      </c>
      <c r="O492" s="26">
        <f t="shared" si="135"/>
        <v>4461</v>
      </c>
      <c r="P492" s="26">
        <f t="shared" si="135"/>
        <v>9058</v>
      </c>
      <c r="Q492" s="26">
        <f t="shared" si="135"/>
        <v>26</v>
      </c>
      <c r="R492" s="26">
        <f t="shared" si="135"/>
        <v>129</v>
      </c>
      <c r="S492" s="26">
        <f t="shared" si="135"/>
        <v>2</v>
      </c>
      <c r="T492" s="26">
        <f t="shared" si="135"/>
        <v>11</v>
      </c>
      <c r="U492" s="26">
        <f t="shared" si="135"/>
        <v>9</v>
      </c>
      <c r="V492" s="26">
        <f t="shared" si="135"/>
        <v>12</v>
      </c>
      <c r="W492" s="26">
        <f t="shared" si="135"/>
        <v>2</v>
      </c>
      <c r="X492" s="26">
        <f t="shared" si="135"/>
        <v>2</v>
      </c>
      <c r="Y492" s="26">
        <f t="shared" si="135"/>
        <v>4</v>
      </c>
      <c r="Z492" s="26">
        <f t="shared" si="135"/>
        <v>4</v>
      </c>
      <c r="AA492" s="26">
        <f t="shared" si="135"/>
        <v>0</v>
      </c>
      <c r="AB492" s="26">
        <f t="shared" si="135"/>
        <v>0</v>
      </c>
      <c r="AC492" s="26">
        <f t="shared" si="135"/>
        <v>33</v>
      </c>
      <c r="AD492" s="26">
        <f t="shared" si="135"/>
        <v>169</v>
      </c>
      <c r="AE492" s="26">
        <f t="shared" si="135"/>
        <v>76</v>
      </c>
      <c r="AF492" s="26">
        <f>SUM(AF468:AF491)</f>
        <v>327</v>
      </c>
      <c r="AG492" s="26">
        <f>SUM(AG468:AG491)</f>
        <v>24</v>
      </c>
      <c r="AH492" s="26">
        <f t="shared" ref="AH492:BE492" si="136">SUM(AH468:AH491)</f>
        <v>0</v>
      </c>
      <c r="AI492" s="26">
        <f t="shared" si="136"/>
        <v>24</v>
      </c>
      <c r="AJ492" s="26">
        <f t="shared" si="136"/>
        <v>7</v>
      </c>
      <c r="AK492" s="26">
        <f t="shared" si="136"/>
        <v>0</v>
      </c>
      <c r="AL492" s="26">
        <f t="shared" si="136"/>
        <v>513</v>
      </c>
      <c r="AM492" s="26">
        <f t="shared" si="136"/>
        <v>24</v>
      </c>
      <c r="AN492" s="26">
        <f t="shared" si="136"/>
        <v>5</v>
      </c>
      <c r="AO492" s="26">
        <f t="shared" si="136"/>
        <v>0</v>
      </c>
      <c r="AP492" s="26">
        <f t="shared" si="136"/>
        <v>275</v>
      </c>
      <c r="AQ492" s="26">
        <f t="shared" si="136"/>
        <v>322</v>
      </c>
      <c r="AR492" s="26">
        <f t="shared" si="136"/>
        <v>597</v>
      </c>
      <c r="AS492" s="26">
        <f t="shared" si="136"/>
        <v>28</v>
      </c>
      <c r="AT492" s="26">
        <f t="shared" si="136"/>
        <v>0</v>
      </c>
      <c r="AU492" s="26">
        <f t="shared" si="136"/>
        <v>57</v>
      </c>
      <c r="AV492" s="26">
        <f t="shared" si="136"/>
        <v>85</v>
      </c>
      <c r="AW492" s="26">
        <f t="shared" si="136"/>
        <v>23</v>
      </c>
      <c r="AX492" s="26">
        <f t="shared" si="136"/>
        <v>103</v>
      </c>
      <c r="AY492" s="26">
        <f t="shared" si="136"/>
        <v>24</v>
      </c>
      <c r="AZ492" s="26">
        <f t="shared" si="136"/>
        <v>19</v>
      </c>
      <c r="BA492" s="26">
        <f t="shared" si="136"/>
        <v>0</v>
      </c>
      <c r="BB492" s="26">
        <f t="shared" si="136"/>
        <v>3</v>
      </c>
      <c r="BC492" s="26">
        <f t="shared" si="136"/>
        <v>12</v>
      </c>
      <c r="BD492" s="26">
        <f t="shared" si="136"/>
        <v>2</v>
      </c>
      <c r="BE492" s="26">
        <f t="shared" si="136"/>
        <v>12</v>
      </c>
    </row>
    <row r="493" spans="1:57" s="23" customFormat="1" ht="13.7" customHeight="1">
      <c r="A493" s="19" t="s">
        <v>1235</v>
      </c>
      <c r="B493" s="19" t="s">
        <v>112</v>
      </c>
      <c r="C493" s="28" t="s">
        <v>550</v>
      </c>
      <c r="D493" s="21">
        <v>0</v>
      </c>
      <c r="E493" s="21" t="s">
        <v>1236</v>
      </c>
      <c r="F493" s="21" t="s">
        <v>1146</v>
      </c>
      <c r="G493" s="1">
        <v>13</v>
      </c>
      <c r="H493" s="1">
        <v>40</v>
      </c>
      <c r="I493" s="1">
        <v>42</v>
      </c>
      <c r="J493" s="1">
        <v>39</v>
      </c>
      <c r="K493" s="1">
        <v>51</v>
      </c>
      <c r="L493" s="1">
        <v>50</v>
      </c>
      <c r="M493" s="1">
        <v>64</v>
      </c>
      <c r="N493" s="1">
        <v>145</v>
      </c>
      <c r="O493" s="1">
        <v>141</v>
      </c>
      <c r="P493" s="1">
        <f t="shared" si="132"/>
        <v>286</v>
      </c>
      <c r="Q493" s="22">
        <v>1</v>
      </c>
      <c r="R493" s="22">
        <v>3</v>
      </c>
      <c r="S493" s="22">
        <v>0</v>
      </c>
      <c r="T493" s="22">
        <v>0</v>
      </c>
      <c r="U493" s="22">
        <v>0</v>
      </c>
      <c r="V493" s="22">
        <v>0</v>
      </c>
      <c r="W493" s="22">
        <v>0</v>
      </c>
      <c r="X493" s="22">
        <v>0</v>
      </c>
      <c r="Y493" s="22">
        <v>0</v>
      </c>
      <c r="Z493" s="22">
        <v>0</v>
      </c>
      <c r="AA493" s="22">
        <v>0</v>
      </c>
      <c r="AB493" s="22">
        <v>0</v>
      </c>
      <c r="AC493" s="22">
        <v>1</v>
      </c>
      <c r="AD493" s="22">
        <v>4</v>
      </c>
      <c r="AE493" s="22">
        <v>2</v>
      </c>
      <c r="AF493" s="22">
        <v>7</v>
      </c>
      <c r="AG493" s="1">
        <v>1</v>
      </c>
      <c r="AH493" s="1">
        <v>0</v>
      </c>
      <c r="AI493" s="1">
        <v>1</v>
      </c>
      <c r="AJ493" s="1">
        <v>0</v>
      </c>
      <c r="AK493" s="1">
        <v>0</v>
      </c>
      <c r="AL493" s="1">
        <v>17</v>
      </c>
      <c r="AM493" s="1">
        <v>1</v>
      </c>
      <c r="AN493" s="1">
        <v>0</v>
      </c>
      <c r="AO493" s="1">
        <v>0</v>
      </c>
      <c r="AP493" s="1">
        <v>10</v>
      </c>
      <c r="AQ493" s="22">
        <v>10</v>
      </c>
      <c r="AR493" s="22">
        <v>20</v>
      </c>
      <c r="AS493" s="22">
        <v>1</v>
      </c>
      <c r="AT493" s="22">
        <v>0</v>
      </c>
      <c r="AU493" s="22">
        <v>2</v>
      </c>
      <c r="AV493" s="22">
        <v>3</v>
      </c>
      <c r="AW493" s="22">
        <v>1</v>
      </c>
      <c r="AX493" s="22">
        <v>5</v>
      </c>
      <c r="AY493" s="22">
        <v>1</v>
      </c>
      <c r="AZ493" s="22">
        <v>1</v>
      </c>
      <c r="BA493" s="22">
        <v>0</v>
      </c>
      <c r="BB493" s="22">
        <v>0</v>
      </c>
      <c r="BC493" s="22">
        <v>2</v>
      </c>
      <c r="BD493" s="22">
        <v>0</v>
      </c>
      <c r="BE493" s="22">
        <v>2</v>
      </c>
    </row>
    <row r="494" spans="1:57" s="23" customFormat="1" ht="13.7" customHeight="1">
      <c r="A494" s="19" t="s">
        <v>1235</v>
      </c>
      <c r="B494" s="19" t="s">
        <v>112</v>
      </c>
      <c r="C494" s="20" t="s">
        <v>128</v>
      </c>
      <c r="D494" s="21">
        <v>0</v>
      </c>
      <c r="E494" s="21" t="s">
        <v>1236</v>
      </c>
      <c r="F494" s="21" t="s">
        <v>1146</v>
      </c>
      <c r="G494" s="1">
        <v>13</v>
      </c>
      <c r="H494" s="1">
        <v>41</v>
      </c>
      <c r="I494" s="1">
        <v>45</v>
      </c>
      <c r="J494" s="1">
        <v>40</v>
      </c>
      <c r="K494" s="1">
        <v>51</v>
      </c>
      <c r="L494" s="1">
        <v>44</v>
      </c>
      <c r="M494" s="1">
        <v>34</v>
      </c>
      <c r="N494" s="1">
        <v>121</v>
      </c>
      <c r="O494" s="1">
        <v>134</v>
      </c>
      <c r="P494" s="1">
        <f t="shared" si="132"/>
        <v>255</v>
      </c>
      <c r="Q494" s="22">
        <v>1</v>
      </c>
      <c r="R494" s="22">
        <v>1</v>
      </c>
      <c r="S494" s="22">
        <v>1</v>
      </c>
      <c r="T494" s="22">
        <v>1</v>
      </c>
      <c r="U494" s="22">
        <v>0</v>
      </c>
      <c r="V494" s="22">
        <v>0</v>
      </c>
      <c r="W494" s="22">
        <v>0</v>
      </c>
      <c r="X494" s="22">
        <v>0</v>
      </c>
      <c r="Y494" s="22">
        <v>0</v>
      </c>
      <c r="Z494" s="22">
        <v>0</v>
      </c>
      <c r="AA494" s="22">
        <v>0</v>
      </c>
      <c r="AB494" s="22">
        <v>0</v>
      </c>
      <c r="AC494" s="22">
        <v>1</v>
      </c>
      <c r="AD494" s="22">
        <v>3</v>
      </c>
      <c r="AE494" s="22">
        <v>3</v>
      </c>
      <c r="AF494" s="22">
        <v>5</v>
      </c>
      <c r="AG494" s="1">
        <v>1</v>
      </c>
      <c r="AH494" s="1">
        <v>0</v>
      </c>
      <c r="AI494" s="1">
        <v>1</v>
      </c>
      <c r="AJ494" s="1">
        <v>0</v>
      </c>
      <c r="AK494" s="1">
        <v>0</v>
      </c>
      <c r="AL494" s="1">
        <v>24</v>
      </c>
      <c r="AM494" s="1">
        <v>2</v>
      </c>
      <c r="AN494" s="1">
        <v>1</v>
      </c>
      <c r="AO494" s="1">
        <v>0</v>
      </c>
      <c r="AP494" s="1">
        <v>15</v>
      </c>
      <c r="AQ494" s="22">
        <v>14</v>
      </c>
      <c r="AR494" s="22">
        <v>29</v>
      </c>
      <c r="AS494" s="22">
        <v>2</v>
      </c>
      <c r="AT494" s="22">
        <v>0</v>
      </c>
      <c r="AU494" s="22">
        <v>4</v>
      </c>
      <c r="AV494" s="22">
        <v>6</v>
      </c>
      <c r="AW494" s="22">
        <v>1</v>
      </c>
      <c r="AX494" s="22">
        <v>4</v>
      </c>
      <c r="AY494" s="22">
        <v>1</v>
      </c>
      <c r="AZ494" s="22">
        <v>1</v>
      </c>
      <c r="BA494" s="22">
        <v>0</v>
      </c>
      <c r="BB494" s="22">
        <v>0</v>
      </c>
      <c r="BC494" s="22">
        <v>2</v>
      </c>
      <c r="BD494" s="22">
        <v>1</v>
      </c>
      <c r="BE494" s="22">
        <v>2</v>
      </c>
    </row>
    <row r="495" spans="1:57" s="23" customFormat="1" ht="13.7" customHeight="1">
      <c r="A495" s="19" t="s">
        <v>1235</v>
      </c>
      <c r="B495" s="19" t="s">
        <v>112</v>
      </c>
      <c r="C495" s="20" t="s">
        <v>129</v>
      </c>
      <c r="D495" s="21">
        <v>0</v>
      </c>
      <c r="E495" s="21" t="s">
        <v>1236</v>
      </c>
      <c r="F495" s="21" t="s">
        <v>1146</v>
      </c>
      <c r="G495" s="1">
        <v>15</v>
      </c>
      <c r="H495" s="1">
        <v>47</v>
      </c>
      <c r="I495" s="1">
        <v>49</v>
      </c>
      <c r="J495" s="1">
        <v>52</v>
      </c>
      <c r="K495" s="1">
        <v>54</v>
      </c>
      <c r="L495" s="1">
        <v>58</v>
      </c>
      <c r="M495" s="1">
        <v>50</v>
      </c>
      <c r="N495" s="1">
        <v>161</v>
      </c>
      <c r="O495" s="1">
        <v>149</v>
      </c>
      <c r="P495" s="1">
        <f t="shared" si="132"/>
        <v>310</v>
      </c>
      <c r="Q495" s="22">
        <v>1</v>
      </c>
      <c r="R495" s="22">
        <v>4</v>
      </c>
      <c r="S495" s="22">
        <v>0</v>
      </c>
      <c r="T495" s="22">
        <v>0</v>
      </c>
      <c r="U495" s="22">
        <v>0</v>
      </c>
      <c r="V495" s="22">
        <v>0</v>
      </c>
      <c r="W495" s="22">
        <v>0</v>
      </c>
      <c r="X495" s="22">
        <v>0</v>
      </c>
      <c r="Y495" s="22">
        <v>0</v>
      </c>
      <c r="Z495" s="22">
        <v>0</v>
      </c>
      <c r="AA495" s="22">
        <v>0</v>
      </c>
      <c r="AB495" s="22">
        <v>0</v>
      </c>
      <c r="AC495" s="22">
        <v>2</v>
      </c>
      <c r="AD495" s="22">
        <v>9</v>
      </c>
      <c r="AE495" s="22">
        <v>3</v>
      </c>
      <c r="AF495" s="22">
        <v>13</v>
      </c>
      <c r="AG495" s="1">
        <v>1</v>
      </c>
      <c r="AH495" s="1">
        <v>0</v>
      </c>
      <c r="AI495" s="1">
        <v>1</v>
      </c>
      <c r="AJ495" s="1">
        <v>0</v>
      </c>
      <c r="AK495" s="1">
        <v>0</v>
      </c>
      <c r="AL495" s="1">
        <v>21</v>
      </c>
      <c r="AM495" s="1">
        <v>1</v>
      </c>
      <c r="AN495" s="1">
        <v>0</v>
      </c>
      <c r="AO495" s="1">
        <v>0</v>
      </c>
      <c r="AP495" s="1">
        <v>14</v>
      </c>
      <c r="AQ495" s="22">
        <v>10</v>
      </c>
      <c r="AR495" s="22">
        <v>24</v>
      </c>
      <c r="AS495" s="22">
        <v>1</v>
      </c>
      <c r="AT495" s="22">
        <v>0</v>
      </c>
      <c r="AU495" s="22">
        <v>2</v>
      </c>
      <c r="AV495" s="22">
        <v>3</v>
      </c>
      <c r="AW495" s="22">
        <v>1</v>
      </c>
      <c r="AX495" s="22">
        <v>6</v>
      </c>
      <c r="AY495" s="22">
        <v>1</v>
      </c>
      <c r="AZ495" s="22">
        <v>1</v>
      </c>
      <c r="BA495" s="22">
        <v>0</v>
      </c>
      <c r="BB495" s="22">
        <v>0</v>
      </c>
      <c r="BC495" s="22">
        <v>1</v>
      </c>
      <c r="BD495" s="22">
        <v>0</v>
      </c>
      <c r="BE495" s="22">
        <v>1</v>
      </c>
    </row>
    <row r="496" spans="1:57" s="23" customFormat="1" ht="13.7" customHeight="1">
      <c r="A496" s="19" t="s">
        <v>1235</v>
      </c>
      <c r="B496" s="19" t="s">
        <v>112</v>
      </c>
      <c r="C496" s="20" t="s">
        <v>130</v>
      </c>
      <c r="D496" s="21">
        <v>0</v>
      </c>
      <c r="E496" s="21" t="s">
        <v>1236</v>
      </c>
      <c r="F496" s="21" t="s">
        <v>1146</v>
      </c>
      <c r="G496" s="1">
        <v>8</v>
      </c>
      <c r="H496" s="1">
        <v>16</v>
      </c>
      <c r="I496" s="1">
        <v>16</v>
      </c>
      <c r="J496" s="1">
        <v>24</v>
      </c>
      <c r="K496" s="1">
        <v>28</v>
      </c>
      <c r="L496" s="1">
        <v>29</v>
      </c>
      <c r="M496" s="1">
        <v>39</v>
      </c>
      <c r="N496" s="1">
        <v>83</v>
      </c>
      <c r="O496" s="1">
        <v>69</v>
      </c>
      <c r="P496" s="1">
        <f t="shared" si="132"/>
        <v>152</v>
      </c>
      <c r="Q496" s="22">
        <v>1</v>
      </c>
      <c r="R496" s="22">
        <v>2</v>
      </c>
      <c r="S496" s="22">
        <v>0</v>
      </c>
      <c r="T496" s="22">
        <v>0</v>
      </c>
      <c r="U496" s="22">
        <v>0</v>
      </c>
      <c r="V496" s="22">
        <v>0</v>
      </c>
      <c r="W496" s="22">
        <v>0</v>
      </c>
      <c r="X496" s="22">
        <v>0</v>
      </c>
      <c r="Y496" s="22">
        <v>0</v>
      </c>
      <c r="Z496" s="22">
        <v>0</v>
      </c>
      <c r="AA496" s="22">
        <v>0</v>
      </c>
      <c r="AB496" s="22">
        <v>0</v>
      </c>
      <c r="AC496" s="22">
        <v>1</v>
      </c>
      <c r="AD496" s="22">
        <v>3</v>
      </c>
      <c r="AE496" s="22">
        <v>2</v>
      </c>
      <c r="AF496" s="22">
        <v>5</v>
      </c>
      <c r="AG496" s="1">
        <v>1</v>
      </c>
      <c r="AH496" s="1">
        <v>0</v>
      </c>
      <c r="AI496" s="1">
        <v>1</v>
      </c>
      <c r="AJ496" s="1">
        <v>0</v>
      </c>
      <c r="AK496" s="1">
        <v>0</v>
      </c>
      <c r="AL496" s="1">
        <v>12</v>
      </c>
      <c r="AM496" s="1">
        <v>1</v>
      </c>
      <c r="AN496" s="1">
        <v>0</v>
      </c>
      <c r="AO496" s="1">
        <v>0</v>
      </c>
      <c r="AP496" s="1">
        <v>7</v>
      </c>
      <c r="AQ496" s="22">
        <v>8</v>
      </c>
      <c r="AR496" s="22">
        <v>15</v>
      </c>
      <c r="AS496" s="22">
        <v>1</v>
      </c>
      <c r="AT496" s="22">
        <v>0</v>
      </c>
      <c r="AU496" s="22">
        <v>2</v>
      </c>
      <c r="AV496" s="22">
        <v>3</v>
      </c>
      <c r="AW496" s="22">
        <v>1</v>
      </c>
      <c r="AX496" s="22">
        <v>0</v>
      </c>
      <c r="AY496" s="22">
        <v>1</v>
      </c>
      <c r="AZ496" s="22">
        <v>0</v>
      </c>
      <c r="BA496" s="22">
        <v>0</v>
      </c>
      <c r="BB496" s="22">
        <v>0</v>
      </c>
      <c r="BC496" s="22">
        <v>1</v>
      </c>
      <c r="BD496" s="22">
        <v>1</v>
      </c>
      <c r="BE496" s="22">
        <v>1</v>
      </c>
    </row>
    <row r="497" spans="1:57" s="23" customFormat="1" ht="13.7" customHeight="1">
      <c r="A497" s="19" t="s">
        <v>1235</v>
      </c>
      <c r="B497" s="19" t="s">
        <v>112</v>
      </c>
      <c r="C497" s="20" t="s">
        <v>131</v>
      </c>
      <c r="D497" s="21">
        <v>0</v>
      </c>
      <c r="E497" s="21" t="s">
        <v>1236</v>
      </c>
      <c r="F497" s="21" t="s">
        <v>1146</v>
      </c>
      <c r="G497" s="1">
        <v>15</v>
      </c>
      <c r="H497" s="1">
        <v>37</v>
      </c>
      <c r="I497" s="1">
        <v>49</v>
      </c>
      <c r="J497" s="1">
        <v>42</v>
      </c>
      <c r="K497" s="1">
        <v>52</v>
      </c>
      <c r="L497" s="1">
        <v>51</v>
      </c>
      <c r="M497" s="1">
        <v>58</v>
      </c>
      <c r="N497" s="1">
        <v>139</v>
      </c>
      <c r="O497" s="1">
        <v>150</v>
      </c>
      <c r="P497" s="1">
        <f t="shared" si="132"/>
        <v>289</v>
      </c>
      <c r="Q497" s="22">
        <v>1</v>
      </c>
      <c r="R497" s="22">
        <v>3</v>
      </c>
      <c r="S497" s="22">
        <v>1</v>
      </c>
      <c r="T497" s="22">
        <v>2</v>
      </c>
      <c r="U497" s="22">
        <v>0</v>
      </c>
      <c r="V497" s="22">
        <v>0</v>
      </c>
      <c r="W497" s="22">
        <v>0</v>
      </c>
      <c r="X497" s="22">
        <v>0</v>
      </c>
      <c r="Y497" s="22">
        <v>0</v>
      </c>
      <c r="Z497" s="22">
        <v>0</v>
      </c>
      <c r="AA497" s="22">
        <v>0</v>
      </c>
      <c r="AB497" s="22">
        <v>0</v>
      </c>
      <c r="AC497" s="22">
        <v>1</v>
      </c>
      <c r="AD497" s="22">
        <v>7</v>
      </c>
      <c r="AE497" s="22">
        <v>3</v>
      </c>
      <c r="AF497" s="22">
        <v>12</v>
      </c>
      <c r="AG497" s="1">
        <v>1</v>
      </c>
      <c r="AH497" s="1">
        <v>0</v>
      </c>
      <c r="AI497" s="1">
        <v>1</v>
      </c>
      <c r="AJ497" s="1">
        <v>0</v>
      </c>
      <c r="AK497" s="1">
        <v>0</v>
      </c>
      <c r="AL497" s="1">
        <v>19</v>
      </c>
      <c r="AM497" s="1">
        <v>1</v>
      </c>
      <c r="AN497" s="1">
        <v>0</v>
      </c>
      <c r="AO497" s="1">
        <v>0</v>
      </c>
      <c r="AP497" s="1">
        <v>10</v>
      </c>
      <c r="AQ497" s="22">
        <v>12</v>
      </c>
      <c r="AR497" s="22">
        <v>22</v>
      </c>
      <c r="AS497" s="22">
        <v>1</v>
      </c>
      <c r="AT497" s="22">
        <v>0</v>
      </c>
      <c r="AU497" s="22">
        <v>4</v>
      </c>
      <c r="AV497" s="22">
        <v>5</v>
      </c>
      <c r="AW497" s="22">
        <v>1</v>
      </c>
      <c r="AX497" s="22">
        <v>6</v>
      </c>
      <c r="AY497" s="22">
        <v>1</v>
      </c>
      <c r="AZ497" s="22">
        <v>1</v>
      </c>
      <c r="BA497" s="22">
        <v>0</v>
      </c>
      <c r="BB497" s="22">
        <v>0</v>
      </c>
      <c r="BC497" s="22">
        <v>0</v>
      </c>
      <c r="BD497" s="22">
        <v>0</v>
      </c>
      <c r="BE497" s="22">
        <v>0</v>
      </c>
    </row>
    <row r="498" spans="1:57" s="23" customFormat="1" ht="13.7" customHeight="1">
      <c r="A498" s="19" t="s">
        <v>1235</v>
      </c>
      <c r="B498" s="19" t="s">
        <v>112</v>
      </c>
      <c r="C498" s="20" t="s">
        <v>132</v>
      </c>
      <c r="D498" s="21">
        <v>0</v>
      </c>
      <c r="E498" s="21" t="s">
        <v>1236</v>
      </c>
      <c r="F498" s="21" t="s">
        <v>1146</v>
      </c>
      <c r="G498" s="1">
        <v>19</v>
      </c>
      <c r="H498" s="1">
        <v>80</v>
      </c>
      <c r="I498" s="1">
        <v>58</v>
      </c>
      <c r="J498" s="1">
        <v>60</v>
      </c>
      <c r="K498" s="1">
        <v>82</v>
      </c>
      <c r="L498" s="1">
        <v>91</v>
      </c>
      <c r="M498" s="1">
        <v>91</v>
      </c>
      <c r="N498" s="1">
        <v>233</v>
      </c>
      <c r="O498" s="1">
        <v>229</v>
      </c>
      <c r="P498" s="1">
        <f t="shared" si="132"/>
        <v>462</v>
      </c>
      <c r="Q498" s="22">
        <v>1</v>
      </c>
      <c r="R498" s="22">
        <v>5</v>
      </c>
      <c r="S498" s="22">
        <v>1</v>
      </c>
      <c r="T498" s="22">
        <v>1</v>
      </c>
      <c r="U498" s="22">
        <v>0</v>
      </c>
      <c r="V498" s="22">
        <v>0</v>
      </c>
      <c r="W498" s="22">
        <v>0</v>
      </c>
      <c r="X498" s="22">
        <v>0</v>
      </c>
      <c r="Y498" s="22">
        <v>0</v>
      </c>
      <c r="Z498" s="22">
        <v>0</v>
      </c>
      <c r="AA498" s="22">
        <v>0</v>
      </c>
      <c r="AB498" s="22">
        <v>0</v>
      </c>
      <c r="AC498" s="22">
        <v>1</v>
      </c>
      <c r="AD498" s="22">
        <v>5</v>
      </c>
      <c r="AE498" s="22">
        <v>3</v>
      </c>
      <c r="AF498" s="22">
        <v>11</v>
      </c>
      <c r="AG498" s="1">
        <v>1</v>
      </c>
      <c r="AH498" s="1">
        <v>0</v>
      </c>
      <c r="AI498" s="1">
        <v>1</v>
      </c>
      <c r="AJ498" s="1">
        <v>1</v>
      </c>
      <c r="AK498" s="1">
        <v>0</v>
      </c>
      <c r="AL498" s="1">
        <v>24</v>
      </c>
      <c r="AM498" s="1">
        <v>1</v>
      </c>
      <c r="AN498" s="1">
        <v>0</v>
      </c>
      <c r="AO498" s="1">
        <v>0</v>
      </c>
      <c r="AP498" s="1">
        <v>15</v>
      </c>
      <c r="AQ498" s="22">
        <v>13</v>
      </c>
      <c r="AR498" s="22">
        <v>28</v>
      </c>
      <c r="AS498" s="22">
        <v>1</v>
      </c>
      <c r="AT498" s="22">
        <v>0</v>
      </c>
      <c r="AU498" s="22">
        <v>2</v>
      </c>
      <c r="AV498" s="22">
        <v>3</v>
      </c>
      <c r="AW498" s="22">
        <v>1</v>
      </c>
      <c r="AX498" s="22">
        <v>6</v>
      </c>
      <c r="AY498" s="22">
        <v>1</v>
      </c>
      <c r="AZ498" s="22">
        <v>1</v>
      </c>
      <c r="BA498" s="22">
        <v>0</v>
      </c>
      <c r="BB498" s="22">
        <v>0</v>
      </c>
      <c r="BC498" s="22">
        <v>2</v>
      </c>
      <c r="BD498" s="22">
        <v>0</v>
      </c>
      <c r="BE498" s="22">
        <v>2</v>
      </c>
    </row>
    <row r="499" spans="1:57" s="23" customFormat="1" ht="13.7" customHeight="1">
      <c r="A499" s="19" t="s">
        <v>1235</v>
      </c>
      <c r="B499" s="19" t="s">
        <v>112</v>
      </c>
      <c r="C499" s="20" t="s">
        <v>133</v>
      </c>
      <c r="D499" s="21">
        <v>0</v>
      </c>
      <c r="E499" s="21" t="s">
        <v>1236</v>
      </c>
      <c r="F499" s="21" t="s">
        <v>1146</v>
      </c>
      <c r="G499" s="1">
        <v>8</v>
      </c>
      <c r="H499" s="1">
        <v>13</v>
      </c>
      <c r="I499" s="1">
        <v>14</v>
      </c>
      <c r="J499" s="1">
        <v>20</v>
      </c>
      <c r="K499" s="1">
        <v>6</v>
      </c>
      <c r="L499" s="1">
        <v>17</v>
      </c>
      <c r="M499" s="1">
        <v>11</v>
      </c>
      <c r="N499" s="1">
        <v>41</v>
      </c>
      <c r="O499" s="1">
        <v>40</v>
      </c>
      <c r="P499" s="1">
        <f t="shared" si="132"/>
        <v>81</v>
      </c>
      <c r="Q499" s="22">
        <v>1</v>
      </c>
      <c r="R499" s="22">
        <v>2</v>
      </c>
      <c r="S499" s="22">
        <v>0</v>
      </c>
      <c r="T499" s="22">
        <v>0</v>
      </c>
      <c r="U499" s="22">
        <v>0</v>
      </c>
      <c r="V499" s="22">
        <v>0</v>
      </c>
      <c r="W499" s="22">
        <v>0</v>
      </c>
      <c r="X499" s="22">
        <v>0</v>
      </c>
      <c r="Y499" s="22">
        <v>0</v>
      </c>
      <c r="Z499" s="22">
        <v>0</v>
      </c>
      <c r="AA499" s="22">
        <v>0</v>
      </c>
      <c r="AB499" s="22">
        <v>0</v>
      </c>
      <c r="AC499" s="22">
        <v>1</v>
      </c>
      <c r="AD499" s="22">
        <v>3</v>
      </c>
      <c r="AE499" s="22">
        <v>2</v>
      </c>
      <c r="AF499" s="22">
        <v>5</v>
      </c>
      <c r="AG499" s="1">
        <v>1</v>
      </c>
      <c r="AH499" s="1">
        <v>0</v>
      </c>
      <c r="AI499" s="1">
        <v>1</v>
      </c>
      <c r="AJ499" s="1">
        <v>0</v>
      </c>
      <c r="AK499" s="1">
        <v>0</v>
      </c>
      <c r="AL499" s="1">
        <v>10</v>
      </c>
      <c r="AM499" s="1">
        <v>1</v>
      </c>
      <c r="AN499" s="1">
        <v>1</v>
      </c>
      <c r="AO499" s="1">
        <v>0</v>
      </c>
      <c r="AP499" s="1">
        <v>6</v>
      </c>
      <c r="AQ499" s="22">
        <v>8</v>
      </c>
      <c r="AR499" s="22">
        <v>14</v>
      </c>
      <c r="AS499" s="22">
        <v>1</v>
      </c>
      <c r="AT499" s="22">
        <v>0</v>
      </c>
      <c r="AU499" s="22">
        <v>2</v>
      </c>
      <c r="AV499" s="22">
        <v>3</v>
      </c>
      <c r="AW499" s="22">
        <v>1</v>
      </c>
      <c r="AX499" s="22">
        <v>0</v>
      </c>
      <c r="AY499" s="22">
        <v>1</v>
      </c>
      <c r="AZ499" s="22">
        <v>0</v>
      </c>
      <c r="BA499" s="22">
        <v>0</v>
      </c>
      <c r="BB499" s="22">
        <v>0</v>
      </c>
      <c r="BC499" s="22">
        <v>1</v>
      </c>
      <c r="BD499" s="22">
        <v>1</v>
      </c>
      <c r="BE499" s="22">
        <v>1</v>
      </c>
    </row>
    <row r="500" spans="1:57" s="23" customFormat="1" ht="13.7" customHeight="1">
      <c r="A500" s="19" t="s">
        <v>1235</v>
      </c>
      <c r="B500" s="19" t="s">
        <v>112</v>
      </c>
      <c r="C500" s="20" t="s">
        <v>983</v>
      </c>
      <c r="D500" s="21">
        <v>0</v>
      </c>
      <c r="E500" s="21" t="s">
        <v>1236</v>
      </c>
      <c r="F500" s="21" t="s">
        <v>1146</v>
      </c>
      <c r="G500" s="1">
        <v>14</v>
      </c>
      <c r="H500" s="1">
        <v>44</v>
      </c>
      <c r="I500" s="1">
        <v>56</v>
      </c>
      <c r="J500" s="1">
        <v>53</v>
      </c>
      <c r="K500" s="1">
        <v>48</v>
      </c>
      <c r="L500" s="1">
        <v>49</v>
      </c>
      <c r="M500" s="1">
        <v>54</v>
      </c>
      <c r="N500" s="1">
        <v>171</v>
      </c>
      <c r="O500" s="1">
        <v>133</v>
      </c>
      <c r="P500" s="1">
        <f t="shared" si="132"/>
        <v>304</v>
      </c>
      <c r="Q500" s="22">
        <v>1</v>
      </c>
      <c r="R500" s="22">
        <v>4</v>
      </c>
      <c r="S500" s="22">
        <v>0</v>
      </c>
      <c r="T500" s="22">
        <v>0</v>
      </c>
      <c r="U500" s="22">
        <v>0</v>
      </c>
      <c r="V500" s="22">
        <v>0</v>
      </c>
      <c r="W500" s="22">
        <v>0</v>
      </c>
      <c r="X500" s="22">
        <v>0</v>
      </c>
      <c r="Y500" s="22">
        <v>0</v>
      </c>
      <c r="Z500" s="22">
        <v>0</v>
      </c>
      <c r="AA500" s="22">
        <v>0</v>
      </c>
      <c r="AB500" s="22">
        <v>0</v>
      </c>
      <c r="AC500" s="22">
        <v>1</v>
      </c>
      <c r="AD500" s="22">
        <v>5</v>
      </c>
      <c r="AE500" s="22">
        <v>2</v>
      </c>
      <c r="AF500" s="22">
        <v>9</v>
      </c>
      <c r="AG500" s="1">
        <v>1</v>
      </c>
      <c r="AH500" s="1">
        <v>0</v>
      </c>
      <c r="AI500" s="1">
        <v>1</v>
      </c>
      <c r="AJ500" s="1">
        <v>0</v>
      </c>
      <c r="AK500" s="1">
        <v>0</v>
      </c>
      <c r="AL500" s="1">
        <v>19</v>
      </c>
      <c r="AM500" s="1">
        <v>1</v>
      </c>
      <c r="AN500" s="1">
        <v>0</v>
      </c>
      <c r="AO500" s="1">
        <v>0</v>
      </c>
      <c r="AP500" s="1">
        <v>12</v>
      </c>
      <c r="AQ500" s="22">
        <v>10</v>
      </c>
      <c r="AR500" s="22">
        <v>22</v>
      </c>
      <c r="AS500" s="22">
        <v>2</v>
      </c>
      <c r="AT500" s="22">
        <v>0</v>
      </c>
      <c r="AU500" s="22">
        <v>2</v>
      </c>
      <c r="AV500" s="22">
        <v>4</v>
      </c>
      <c r="AW500" s="22">
        <v>1</v>
      </c>
      <c r="AX500" s="22">
        <v>6</v>
      </c>
      <c r="AY500" s="22">
        <v>1</v>
      </c>
      <c r="AZ500" s="22">
        <v>1</v>
      </c>
      <c r="BA500" s="22">
        <v>0</v>
      </c>
      <c r="BB500" s="22">
        <v>0</v>
      </c>
      <c r="BC500" s="22">
        <v>2</v>
      </c>
      <c r="BD500" s="22">
        <v>1</v>
      </c>
      <c r="BE500" s="22">
        <v>2</v>
      </c>
    </row>
    <row r="501" spans="1:57" s="23" customFormat="1" ht="13.7" customHeight="1">
      <c r="A501" s="24"/>
      <c r="B501" s="24" t="s">
        <v>1136</v>
      </c>
      <c r="C501" s="24">
        <f>COUNTA(C493:C500)</f>
        <v>8</v>
      </c>
      <c r="D501" s="25">
        <f>COUNTIF(D493:D500,"併")</f>
        <v>0</v>
      </c>
      <c r="E501" s="25">
        <v>0</v>
      </c>
      <c r="F501" s="25"/>
      <c r="G501" s="26">
        <f>SUM(G493:G500)</f>
        <v>105</v>
      </c>
      <c r="H501" s="26">
        <f t="shared" ref="H501:AE501" si="137">SUM(H493:H500)</f>
        <v>318</v>
      </c>
      <c r="I501" s="26">
        <f t="shared" si="137"/>
        <v>329</v>
      </c>
      <c r="J501" s="26">
        <f t="shared" si="137"/>
        <v>330</v>
      </c>
      <c r="K501" s="26">
        <f t="shared" si="137"/>
        <v>372</v>
      </c>
      <c r="L501" s="26">
        <f t="shared" si="137"/>
        <v>389</v>
      </c>
      <c r="M501" s="26">
        <f t="shared" si="137"/>
        <v>401</v>
      </c>
      <c r="N501" s="26">
        <f t="shared" si="137"/>
        <v>1094</v>
      </c>
      <c r="O501" s="26">
        <f t="shared" si="137"/>
        <v>1045</v>
      </c>
      <c r="P501" s="26">
        <f t="shared" si="137"/>
        <v>2139</v>
      </c>
      <c r="Q501" s="26">
        <f t="shared" si="137"/>
        <v>8</v>
      </c>
      <c r="R501" s="26">
        <f t="shared" si="137"/>
        <v>24</v>
      </c>
      <c r="S501" s="26">
        <f t="shared" si="137"/>
        <v>3</v>
      </c>
      <c r="T501" s="26">
        <f t="shared" si="137"/>
        <v>4</v>
      </c>
      <c r="U501" s="26">
        <f t="shared" si="137"/>
        <v>0</v>
      </c>
      <c r="V501" s="26">
        <f t="shared" si="137"/>
        <v>0</v>
      </c>
      <c r="W501" s="26">
        <f t="shared" si="137"/>
        <v>0</v>
      </c>
      <c r="X501" s="26">
        <f t="shared" si="137"/>
        <v>0</v>
      </c>
      <c r="Y501" s="26">
        <f t="shared" si="137"/>
        <v>0</v>
      </c>
      <c r="Z501" s="26">
        <f t="shared" si="137"/>
        <v>0</v>
      </c>
      <c r="AA501" s="26">
        <f t="shared" si="137"/>
        <v>0</v>
      </c>
      <c r="AB501" s="26">
        <f t="shared" si="137"/>
        <v>0</v>
      </c>
      <c r="AC501" s="26">
        <f t="shared" si="137"/>
        <v>9</v>
      </c>
      <c r="AD501" s="26">
        <f t="shared" si="137"/>
        <v>39</v>
      </c>
      <c r="AE501" s="26">
        <f t="shared" si="137"/>
        <v>20</v>
      </c>
      <c r="AF501" s="26">
        <f>SUM(AF493:AF500)</f>
        <v>67</v>
      </c>
      <c r="AG501" s="26">
        <f>SUM(AG493:AG500)</f>
        <v>8</v>
      </c>
      <c r="AH501" s="26">
        <f t="shared" ref="AH501:BE501" si="138">SUM(AH493:AH500)</f>
        <v>0</v>
      </c>
      <c r="AI501" s="26">
        <f t="shared" si="138"/>
        <v>8</v>
      </c>
      <c r="AJ501" s="26">
        <f t="shared" si="138"/>
        <v>1</v>
      </c>
      <c r="AK501" s="26">
        <f t="shared" si="138"/>
        <v>0</v>
      </c>
      <c r="AL501" s="26">
        <f t="shared" si="138"/>
        <v>146</v>
      </c>
      <c r="AM501" s="26">
        <f t="shared" si="138"/>
        <v>9</v>
      </c>
      <c r="AN501" s="26">
        <f t="shared" si="138"/>
        <v>2</v>
      </c>
      <c r="AO501" s="26">
        <f t="shared" si="138"/>
        <v>0</v>
      </c>
      <c r="AP501" s="26">
        <f t="shared" si="138"/>
        <v>89</v>
      </c>
      <c r="AQ501" s="26">
        <f t="shared" si="138"/>
        <v>85</v>
      </c>
      <c r="AR501" s="26">
        <f t="shared" si="138"/>
        <v>174</v>
      </c>
      <c r="AS501" s="26">
        <f t="shared" si="138"/>
        <v>10</v>
      </c>
      <c r="AT501" s="26">
        <f t="shared" si="138"/>
        <v>0</v>
      </c>
      <c r="AU501" s="26">
        <f t="shared" si="138"/>
        <v>20</v>
      </c>
      <c r="AV501" s="26">
        <f t="shared" si="138"/>
        <v>30</v>
      </c>
      <c r="AW501" s="26">
        <f t="shared" si="138"/>
        <v>8</v>
      </c>
      <c r="AX501" s="26">
        <f t="shared" si="138"/>
        <v>33</v>
      </c>
      <c r="AY501" s="26">
        <f t="shared" si="138"/>
        <v>8</v>
      </c>
      <c r="AZ501" s="26">
        <f t="shared" si="138"/>
        <v>6</v>
      </c>
      <c r="BA501" s="26">
        <f t="shared" si="138"/>
        <v>0</v>
      </c>
      <c r="BB501" s="26">
        <f t="shared" si="138"/>
        <v>0</v>
      </c>
      <c r="BC501" s="26">
        <f t="shared" si="138"/>
        <v>11</v>
      </c>
      <c r="BD501" s="26">
        <f t="shared" si="138"/>
        <v>4</v>
      </c>
      <c r="BE501" s="26">
        <f t="shared" si="138"/>
        <v>11</v>
      </c>
    </row>
    <row r="502" spans="1:57" s="23" customFormat="1" ht="13.7" customHeight="1">
      <c r="A502" s="19" t="s">
        <v>1235</v>
      </c>
      <c r="B502" s="19" t="s">
        <v>117</v>
      </c>
      <c r="C502" s="20" t="s">
        <v>118</v>
      </c>
      <c r="D502" s="21">
        <v>0</v>
      </c>
      <c r="E502" s="21">
        <v>2</v>
      </c>
      <c r="F502" s="21" t="s">
        <v>1146</v>
      </c>
      <c r="G502" s="27">
        <v>3</v>
      </c>
      <c r="H502" s="1">
        <v>3</v>
      </c>
      <c r="I502" s="1">
        <v>3</v>
      </c>
      <c r="J502" s="1">
        <v>4</v>
      </c>
      <c r="K502" s="1">
        <v>0</v>
      </c>
      <c r="L502" s="1">
        <v>6</v>
      </c>
      <c r="M502" s="1">
        <v>4</v>
      </c>
      <c r="N502" s="1">
        <v>9</v>
      </c>
      <c r="O502" s="1">
        <v>11</v>
      </c>
      <c r="P502" s="1">
        <f t="shared" si="132"/>
        <v>20</v>
      </c>
      <c r="Q502" s="22">
        <v>0</v>
      </c>
      <c r="R502" s="22">
        <v>0</v>
      </c>
      <c r="S502" s="22">
        <v>0</v>
      </c>
      <c r="T502" s="22">
        <v>0</v>
      </c>
      <c r="U502" s="22">
        <v>0</v>
      </c>
      <c r="V502" s="22">
        <v>0</v>
      </c>
      <c r="W502" s="22">
        <v>0</v>
      </c>
      <c r="X502" s="22">
        <v>0</v>
      </c>
      <c r="Y502" s="22">
        <v>0</v>
      </c>
      <c r="Z502" s="22">
        <v>0</v>
      </c>
      <c r="AA502" s="22">
        <v>0</v>
      </c>
      <c r="AB502" s="22">
        <v>0</v>
      </c>
      <c r="AC502" s="22">
        <v>0</v>
      </c>
      <c r="AD502" s="22">
        <v>0</v>
      </c>
      <c r="AE502" s="22">
        <v>0</v>
      </c>
      <c r="AF502" s="22">
        <v>0</v>
      </c>
      <c r="AG502" s="27">
        <v>1</v>
      </c>
      <c r="AH502" s="1">
        <v>0</v>
      </c>
      <c r="AI502" s="1">
        <v>1</v>
      </c>
      <c r="AJ502" s="1">
        <v>0</v>
      </c>
      <c r="AK502" s="1">
        <v>0</v>
      </c>
      <c r="AL502" s="1">
        <v>3</v>
      </c>
      <c r="AM502" s="1">
        <v>1</v>
      </c>
      <c r="AN502" s="1">
        <v>0</v>
      </c>
      <c r="AO502" s="1">
        <v>0</v>
      </c>
      <c r="AP502" s="1">
        <v>4</v>
      </c>
      <c r="AQ502" s="22">
        <v>2</v>
      </c>
      <c r="AR502" s="22">
        <v>6</v>
      </c>
      <c r="AS502" s="22">
        <v>1</v>
      </c>
      <c r="AT502" s="22">
        <v>0</v>
      </c>
      <c r="AU502" s="22">
        <v>1</v>
      </c>
      <c r="AV502" s="22">
        <v>2</v>
      </c>
      <c r="AW502" s="22">
        <v>1</v>
      </c>
      <c r="AX502" s="22">
        <v>0</v>
      </c>
      <c r="AY502" s="22">
        <v>1</v>
      </c>
      <c r="AZ502" s="22">
        <v>0</v>
      </c>
      <c r="BA502" s="22">
        <v>0</v>
      </c>
      <c r="BB502" s="22">
        <v>0</v>
      </c>
      <c r="BC502" s="22">
        <v>0</v>
      </c>
      <c r="BD502" s="22">
        <v>0</v>
      </c>
      <c r="BE502" s="22">
        <v>0</v>
      </c>
    </row>
    <row r="503" spans="1:57" s="23" customFormat="1" ht="13.7" customHeight="1">
      <c r="A503" s="19" t="s">
        <v>1235</v>
      </c>
      <c r="B503" s="19" t="s">
        <v>117</v>
      </c>
      <c r="C503" s="20" t="s">
        <v>122</v>
      </c>
      <c r="D503" s="21">
        <v>0</v>
      </c>
      <c r="E503" s="21" t="s">
        <v>1236</v>
      </c>
      <c r="F503" s="21" t="s">
        <v>1146</v>
      </c>
      <c r="G503" s="1">
        <v>23</v>
      </c>
      <c r="H503" s="1">
        <v>90</v>
      </c>
      <c r="I503" s="1">
        <v>95</v>
      </c>
      <c r="J503" s="1">
        <v>77</v>
      </c>
      <c r="K503" s="1">
        <v>106</v>
      </c>
      <c r="L503" s="1">
        <v>102</v>
      </c>
      <c r="M503" s="1">
        <v>114</v>
      </c>
      <c r="N503" s="1">
        <v>297</v>
      </c>
      <c r="O503" s="1">
        <v>287</v>
      </c>
      <c r="P503" s="1">
        <f t="shared" si="132"/>
        <v>584</v>
      </c>
      <c r="Q503" s="22">
        <v>2</v>
      </c>
      <c r="R503" s="22">
        <v>11</v>
      </c>
      <c r="S503" s="22">
        <v>1</v>
      </c>
      <c r="T503" s="22">
        <v>2</v>
      </c>
      <c r="U503" s="22">
        <v>1</v>
      </c>
      <c r="V503" s="22">
        <v>1</v>
      </c>
      <c r="W503" s="22">
        <v>0</v>
      </c>
      <c r="X503" s="22">
        <v>0</v>
      </c>
      <c r="Y503" s="22">
        <v>0</v>
      </c>
      <c r="Z503" s="22">
        <v>0</v>
      </c>
      <c r="AA503" s="22">
        <v>0</v>
      </c>
      <c r="AB503" s="22">
        <v>0</v>
      </c>
      <c r="AC503" s="22">
        <v>2</v>
      </c>
      <c r="AD503" s="22">
        <v>14</v>
      </c>
      <c r="AE503" s="22">
        <v>6</v>
      </c>
      <c r="AF503" s="22">
        <v>28</v>
      </c>
      <c r="AG503" s="1">
        <v>1</v>
      </c>
      <c r="AH503" s="1">
        <v>0</v>
      </c>
      <c r="AI503" s="1">
        <v>1</v>
      </c>
      <c r="AJ503" s="1">
        <v>1</v>
      </c>
      <c r="AK503" s="1">
        <v>0</v>
      </c>
      <c r="AL503" s="1">
        <v>32</v>
      </c>
      <c r="AM503" s="1">
        <v>1</v>
      </c>
      <c r="AN503" s="1">
        <v>1</v>
      </c>
      <c r="AO503" s="1">
        <v>0</v>
      </c>
      <c r="AP503" s="1">
        <v>22</v>
      </c>
      <c r="AQ503" s="22">
        <v>15</v>
      </c>
      <c r="AR503" s="22">
        <v>37</v>
      </c>
      <c r="AS503" s="22">
        <v>1</v>
      </c>
      <c r="AT503" s="22">
        <v>0</v>
      </c>
      <c r="AU503" s="22">
        <v>2</v>
      </c>
      <c r="AV503" s="22">
        <v>3</v>
      </c>
      <c r="AW503" s="22">
        <v>1</v>
      </c>
      <c r="AX503" s="22">
        <v>6</v>
      </c>
      <c r="AY503" s="22">
        <v>1</v>
      </c>
      <c r="AZ503" s="22">
        <v>1</v>
      </c>
      <c r="BA503" s="22">
        <v>0</v>
      </c>
      <c r="BB503" s="22">
        <v>0</v>
      </c>
      <c r="BC503" s="22">
        <v>2</v>
      </c>
      <c r="BD503" s="22">
        <v>0</v>
      </c>
      <c r="BE503" s="22">
        <v>2</v>
      </c>
    </row>
    <row r="504" spans="1:57" s="23" customFormat="1" ht="13.7" customHeight="1">
      <c r="A504" s="19" t="s">
        <v>1235</v>
      </c>
      <c r="B504" s="19" t="s">
        <v>117</v>
      </c>
      <c r="C504" s="20" t="s">
        <v>123</v>
      </c>
      <c r="D504" s="21">
        <v>0</v>
      </c>
      <c r="E504" s="21" t="s">
        <v>1236</v>
      </c>
      <c r="F504" s="21" t="s">
        <v>1146</v>
      </c>
      <c r="G504" s="1">
        <v>17</v>
      </c>
      <c r="H504" s="1">
        <v>58</v>
      </c>
      <c r="I504" s="1">
        <v>49</v>
      </c>
      <c r="J504" s="1">
        <v>65</v>
      </c>
      <c r="K504" s="1">
        <v>71</v>
      </c>
      <c r="L504" s="1">
        <v>53</v>
      </c>
      <c r="M504" s="1">
        <v>54</v>
      </c>
      <c r="N504" s="1">
        <v>161</v>
      </c>
      <c r="O504" s="1">
        <v>189</v>
      </c>
      <c r="P504" s="1">
        <f t="shared" si="132"/>
        <v>350</v>
      </c>
      <c r="Q504" s="22">
        <v>2</v>
      </c>
      <c r="R504" s="22">
        <v>10</v>
      </c>
      <c r="S504" s="22">
        <v>0</v>
      </c>
      <c r="T504" s="22">
        <v>0</v>
      </c>
      <c r="U504" s="22">
        <v>1</v>
      </c>
      <c r="V504" s="22">
        <v>1</v>
      </c>
      <c r="W504" s="22">
        <v>0</v>
      </c>
      <c r="X504" s="22">
        <v>0</v>
      </c>
      <c r="Y504" s="22">
        <v>0</v>
      </c>
      <c r="Z504" s="22">
        <v>0</v>
      </c>
      <c r="AA504" s="22">
        <v>0</v>
      </c>
      <c r="AB504" s="22">
        <v>0</v>
      </c>
      <c r="AC504" s="22">
        <v>2</v>
      </c>
      <c r="AD504" s="22">
        <v>9</v>
      </c>
      <c r="AE504" s="22">
        <v>5</v>
      </c>
      <c r="AF504" s="22">
        <v>20</v>
      </c>
      <c r="AG504" s="1">
        <v>1</v>
      </c>
      <c r="AH504" s="1">
        <v>0</v>
      </c>
      <c r="AI504" s="1">
        <v>1</v>
      </c>
      <c r="AJ504" s="1">
        <v>0</v>
      </c>
      <c r="AK504" s="1">
        <v>0</v>
      </c>
      <c r="AL504" s="1">
        <v>21</v>
      </c>
      <c r="AM504" s="1">
        <v>2</v>
      </c>
      <c r="AN504" s="1">
        <v>1</v>
      </c>
      <c r="AO504" s="1">
        <v>0</v>
      </c>
      <c r="AP504" s="1">
        <v>12</v>
      </c>
      <c r="AQ504" s="22">
        <v>14</v>
      </c>
      <c r="AR504" s="22">
        <v>26</v>
      </c>
      <c r="AS504" s="22">
        <v>1</v>
      </c>
      <c r="AT504" s="22">
        <v>0</v>
      </c>
      <c r="AU504" s="22">
        <v>2</v>
      </c>
      <c r="AV504" s="22">
        <v>3</v>
      </c>
      <c r="AW504" s="22">
        <v>1</v>
      </c>
      <c r="AX504" s="22">
        <v>7</v>
      </c>
      <c r="AY504" s="22">
        <v>1</v>
      </c>
      <c r="AZ504" s="22">
        <v>1</v>
      </c>
      <c r="BA504" s="22">
        <v>0</v>
      </c>
      <c r="BB504" s="22">
        <v>0</v>
      </c>
      <c r="BC504" s="22">
        <v>1</v>
      </c>
      <c r="BD504" s="22">
        <v>0</v>
      </c>
      <c r="BE504" s="22">
        <v>1</v>
      </c>
    </row>
    <row r="505" spans="1:57" s="23" customFormat="1" ht="13.7" customHeight="1">
      <c r="A505" s="19" t="s">
        <v>1235</v>
      </c>
      <c r="B505" s="19" t="s">
        <v>117</v>
      </c>
      <c r="C505" s="20" t="s">
        <v>124</v>
      </c>
      <c r="D505" s="21">
        <v>0</v>
      </c>
      <c r="E505" s="21" t="s">
        <v>1236</v>
      </c>
      <c r="F505" s="21" t="s">
        <v>1146</v>
      </c>
      <c r="G505" s="1">
        <v>6</v>
      </c>
      <c r="H505" s="1">
        <v>5</v>
      </c>
      <c r="I505" s="1">
        <v>4</v>
      </c>
      <c r="J505" s="1">
        <v>12</v>
      </c>
      <c r="K505" s="1">
        <v>2</v>
      </c>
      <c r="L505" s="1">
        <v>16</v>
      </c>
      <c r="M505" s="1">
        <v>9</v>
      </c>
      <c r="N505" s="1">
        <v>26</v>
      </c>
      <c r="O505" s="1">
        <v>22</v>
      </c>
      <c r="P505" s="1">
        <f t="shared" si="132"/>
        <v>48</v>
      </c>
      <c r="Q505" s="22">
        <v>1</v>
      </c>
      <c r="R505" s="22">
        <v>1</v>
      </c>
      <c r="S505" s="22">
        <v>0</v>
      </c>
      <c r="T505" s="22">
        <v>0</v>
      </c>
      <c r="U505" s="22">
        <v>0</v>
      </c>
      <c r="V505" s="22">
        <v>0</v>
      </c>
      <c r="W505" s="22">
        <v>0</v>
      </c>
      <c r="X505" s="22">
        <v>0</v>
      </c>
      <c r="Y505" s="22">
        <v>0</v>
      </c>
      <c r="Z505" s="22">
        <v>0</v>
      </c>
      <c r="AA505" s="22">
        <v>0</v>
      </c>
      <c r="AB505" s="22">
        <v>0</v>
      </c>
      <c r="AC505" s="22">
        <v>1</v>
      </c>
      <c r="AD505" s="22">
        <v>2</v>
      </c>
      <c r="AE505" s="22">
        <v>2</v>
      </c>
      <c r="AF505" s="22">
        <v>3</v>
      </c>
      <c r="AG505" s="1">
        <v>1</v>
      </c>
      <c r="AH505" s="1">
        <v>0</v>
      </c>
      <c r="AI505" s="1">
        <v>1</v>
      </c>
      <c r="AJ505" s="1">
        <v>0</v>
      </c>
      <c r="AK505" s="1">
        <v>0</v>
      </c>
      <c r="AL505" s="1">
        <v>7</v>
      </c>
      <c r="AM505" s="1">
        <v>1</v>
      </c>
      <c r="AN505" s="1">
        <v>0</v>
      </c>
      <c r="AO505" s="1">
        <v>0</v>
      </c>
      <c r="AP505" s="1">
        <v>4</v>
      </c>
      <c r="AQ505" s="22">
        <v>6</v>
      </c>
      <c r="AR505" s="22">
        <v>10</v>
      </c>
      <c r="AS505" s="22">
        <v>1</v>
      </c>
      <c r="AT505" s="22">
        <v>0</v>
      </c>
      <c r="AU505" s="22">
        <v>1</v>
      </c>
      <c r="AV505" s="22">
        <v>2</v>
      </c>
      <c r="AW505" s="22">
        <v>1</v>
      </c>
      <c r="AX505" s="22">
        <v>0</v>
      </c>
      <c r="AY505" s="22">
        <v>1</v>
      </c>
      <c r="AZ505" s="22">
        <v>0</v>
      </c>
      <c r="BA505" s="22">
        <v>0</v>
      </c>
      <c r="BB505" s="22">
        <v>0</v>
      </c>
      <c r="BC505" s="22">
        <v>2</v>
      </c>
      <c r="BD505" s="22">
        <v>0</v>
      </c>
      <c r="BE505" s="22">
        <v>1</v>
      </c>
    </row>
    <row r="506" spans="1:57" s="23" customFormat="1" ht="13.7" customHeight="1">
      <c r="A506" s="19" t="s">
        <v>1235</v>
      </c>
      <c r="B506" s="19" t="s">
        <v>117</v>
      </c>
      <c r="C506" s="20" t="s">
        <v>125</v>
      </c>
      <c r="D506" s="21">
        <v>0</v>
      </c>
      <c r="E506" s="21" t="s">
        <v>1236</v>
      </c>
      <c r="F506" s="21" t="s">
        <v>1146</v>
      </c>
      <c r="G506" s="1">
        <v>9</v>
      </c>
      <c r="H506" s="1">
        <v>8</v>
      </c>
      <c r="I506" s="1">
        <v>12</v>
      </c>
      <c r="J506" s="1">
        <v>12</v>
      </c>
      <c r="K506" s="1">
        <v>13</v>
      </c>
      <c r="L506" s="1">
        <v>16</v>
      </c>
      <c r="M506" s="1">
        <v>18</v>
      </c>
      <c r="N506" s="1">
        <v>32</v>
      </c>
      <c r="O506" s="1">
        <v>47</v>
      </c>
      <c r="P506" s="1">
        <f t="shared" si="132"/>
        <v>79</v>
      </c>
      <c r="Q506" s="22">
        <v>1</v>
      </c>
      <c r="R506" s="22">
        <v>3</v>
      </c>
      <c r="S506" s="22">
        <v>0</v>
      </c>
      <c r="T506" s="22">
        <v>0</v>
      </c>
      <c r="U506" s="22">
        <v>1</v>
      </c>
      <c r="V506" s="22">
        <v>2</v>
      </c>
      <c r="W506" s="22">
        <v>0</v>
      </c>
      <c r="X506" s="22">
        <v>0</v>
      </c>
      <c r="Y506" s="22">
        <v>0</v>
      </c>
      <c r="Z506" s="22">
        <v>0</v>
      </c>
      <c r="AA506" s="22">
        <v>0</v>
      </c>
      <c r="AB506" s="22">
        <v>0</v>
      </c>
      <c r="AC506" s="22">
        <v>1</v>
      </c>
      <c r="AD506" s="22">
        <v>1</v>
      </c>
      <c r="AE506" s="22">
        <v>3</v>
      </c>
      <c r="AF506" s="22">
        <v>6</v>
      </c>
      <c r="AG506" s="1">
        <v>1</v>
      </c>
      <c r="AH506" s="1">
        <v>0</v>
      </c>
      <c r="AI506" s="1">
        <v>1</v>
      </c>
      <c r="AJ506" s="1">
        <v>0</v>
      </c>
      <c r="AK506" s="1">
        <v>0</v>
      </c>
      <c r="AL506" s="1">
        <v>12</v>
      </c>
      <c r="AM506" s="1">
        <v>1</v>
      </c>
      <c r="AN506" s="1">
        <v>0</v>
      </c>
      <c r="AO506" s="1">
        <v>0</v>
      </c>
      <c r="AP506" s="1">
        <v>9</v>
      </c>
      <c r="AQ506" s="22">
        <v>6</v>
      </c>
      <c r="AR506" s="22">
        <v>15</v>
      </c>
      <c r="AS506" s="22">
        <v>1</v>
      </c>
      <c r="AT506" s="22">
        <v>0</v>
      </c>
      <c r="AU506" s="22">
        <v>1</v>
      </c>
      <c r="AV506" s="22">
        <v>2</v>
      </c>
      <c r="AW506" s="22">
        <v>1</v>
      </c>
      <c r="AX506" s="22">
        <v>0</v>
      </c>
      <c r="AY506" s="22">
        <v>1</v>
      </c>
      <c r="AZ506" s="22">
        <v>0</v>
      </c>
      <c r="BA506" s="22">
        <v>0</v>
      </c>
      <c r="BB506" s="22">
        <v>0</v>
      </c>
      <c r="BC506" s="22">
        <v>1</v>
      </c>
      <c r="BD506" s="22">
        <v>0</v>
      </c>
      <c r="BE506" s="22">
        <v>1</v>
      </c>
    </row>
    <row r="507" spans="1:57" s="23" customFormat="1" ht="13.7" customHeight="1">
      <c r="A507" s="19" t="s">
        <v>1235</v>
      </c>
      <c r="B507" s="19" t="s">
        <v>117</v>
      </c>
      <c r="C507" s="20" t="s">
        <v>126</v>
      </c>
      <c r="D507" s="21">
        <v>0</v>
      </c>
      <c r="E507" s="21" t="s">
        <v>1236</v>
      </c>
      <c r="F507" s="21" t="s">
        <v>1146</v>
      </c>
      <c r="G507" s="1">
        <v>8</v>
      </c>
      <c r="H507" s="1">
        <v>11</v>
      </c>
      <c r="I507" s="1">
        <v>9</v>
      </c>
      <c r="J507" s="1">
        <v>8</v>
      </c>
      <c r="K507" s="1">
        <v>10</v>
      </c>
      <c r="L507" s="1">
        <v>12</v>
      </c>
      <c r="M507" s="1">
        <v>14</v>
      </c>
      <c r="N507" s="1">
        <v>30</v>
      </c>
      <c r="O507" s="1">
        <v>34</v>
      </c>
      <c r="P507" s="1">
        <f t="shared" si="132"/>
        <v>64</v>
      </c>
      <c r="Q507" s="22">
        <v>1</v>
      </c>
      <c r="R507" s="22">
        <v>2</v>
      </c>
      <c r="S507" s="22">
        <v>0</v>
      </c>
      <c r="T507" s="22">
        <v>0</v>
      </c>
      <c r="U507" s="22">
        <v>0</v>
      </c>
      <c r="V507" s="22">
        <v>0</v>
      </c>
      <c r="W507" s="22">
        <v>0</v>
      </c>
      <c r="X507" s="22">
        <v>0</v>
      </c>
      <c r="Y507" s="22">
        <v>0</v>
      </c>
      <c r="Z507" s="22">
        <v>0</v>
      </c>
      <c r="AA507" s="22">
        <v>0</v>
      </c>
      <c r="AB507" s="22">
        <v>0</v>
      </c>
      <c r="AC507" s="22">
        <v>1</v>
      </c>
      <c r="AD507" s="22">
        <v>1</v>
      </c>
      <c r="AE507" s="22">
        <v>2</v>
      </c>
      <c r="AF507" s="22">
        <v>3</v>
      </c>
      <c r="AG507" s="1">
        <v>1</v>
      </c>
      <c r="AH507" s="1">
        <v>0</v>
      </c>
      <c r="AI507" s="1">
        <v>1</v>
      </c>
      <c r="AJ507" s="1">
        <v>0</v>
      </c>
      <c r="AK507" s="1">
        <v>0</v>
      </c>
      <c r="AL507" s="1">
        <v>7</v>
      </c>
      <c r="AM507" s="1">
        <v>1</v>
      </c>
      <c r="AN507" s="1">
        <v>0</v>
      </c>
      <c r="AO507" s="1">
        <v>0</v>
      </c>
      <c r="AP507" s="1">
        <v>4</v>
      </c>
      <c r="AQ507" s="22">
        <v>6</v>
      </c>
      <c r="AR507" s="22">
        <v>10</v>
      </c>
      <c r="AS507" s="22">
        <v>1</v>
      </c>
      <c r="AT507" s="22">
        <v>0</v>
      </c>
      <c r="AU507" s="22">
        <v>1</v>
      </c>
      <c r="AV507" s="22">
        <v>2</v>
      </c>
      <c r="AW507" s="22">
        <v>1</v>
      </c>
      <c r="AX507" s="22">
        <v>2</v>
      </c>
      <c r="AY507" s="22">
        <v>1</v>
      </c>
      <c r="AZ507" s="22">
        <v>0</v>
      </c>
      <c r="BA507" s="22">
        <v>0</v>
      </c>
      <c r="BB507" s="22">
        <v>0</v>
      </c>
      <c r="BC507" s="22">
        <v>0</v>
      </c>
      <c r="BD507" s="22">
        <v>0</v>
      </c>
      <c r="BE507" s="22">
        <v>0</v>
      </c>
    </row>
    <row r="508" spans="1:57" s="23" customFormat="1" ht="13.7" customHeight="1">
      <c r="A508" s="19" t="s">
        <v>1235</v>
      </c>
      <c r="B508" s="19" t="s">
        <v>117</v>
      </c>
      <c r="C508" s="20" t="s">
        <v>1108</v>
      </c>
      <c r="D508" s="21">
        <v>0</v>
      </c>
      <c r="E508" s="21" t="s">
        <v>1236</v>
      </c>
      <c r="F508" s="21" t="s">
        <v>1146</v>
      </c>
      <c r="G508" s="1">
        <v>5</v>
      </c>
      <c r="H508" s="1">
        <v>0</v>
      </c>
      <c r="I508" s="1">
        <v>4</v>
      </c>
      <c r="J508" s="1">
        <v>12</v>
      </c>
      <c r="K508" s="1">
        <v>5</v>
      </c>
      <c r="L508" s="1">
        <v>6</v>
      </c>
      <c r="M508" s="1">
        <v>7</v>
      </c>
      <c r="N508" s="1">
        <v>23</v>
      </c>
      <c r="O508" s="1">
        <v>11</v>
      </c>
      <c r="P508" s="1">
        <f t="shared" si="132"/>
        <v>34</v>
      </c>
      <c r="Q508" s="22">
        <v>1</v>
      </c>
      <c r="R508" s="22">
        <v>1</v>
      </c>
      <c r="S508" s="22">
        <v>0</v>
      </c>
      <c r="T508" s="22">
        <v>0</v>
      </c>
      <c r="U508" s="22">
        <v>0</v>
      </c>
      <c r="V508" s="22">
        <v>0</v>
      </c>
      <c r="W508" s="22">
        <v>0</v>
      </c>
      <c r="X508" s="22">
        <v>0</v>
      </c>
      <c r="Y508" s="22">
        <v>0</v>
      </c>
      <c r="Z508" s="22">
        <v>0</v>
      </c>
      <c r="AA508" s="22">
        <v>0</v>
      </c>
      <c r="AB508" s="22">
        <v>0</v>
      </c>
      <c r="AC508" s="22">
        <v>1</v>
      </c>
      <c r="AD508" s="22">
        <v>1</v>
      </c>
      <c r="AE508" s="22">
        <v>2</v>
      </c>
      <c r="AF508" s="22">
        <v>2</v>
      </c>
      <c r="AG508" s="1">
        <v>1</v>
      </c>
      <c r="AH508" s="1">
        <v>0</v>
      </c>
      <c r="AI508" s="1">
        <v>1</v>
      </c>
      <c r="AJ508" s="1">
        <v>0</v>
      </c>
      <c r="AK508" s="1">
        <v>0</v>
      </c>
      <c r="AL508" s="1">
        <v>5</v>
      </c>
      <c r="AM508" s="1">
        <v>1</v>
      </c>
      <c r="AN508" s="1">
        <v>0</v>
      </c>
      <c r="AO508" s="1">
        <v>0</v>
      </c>
      <c r="AP508" s="1">
        <v>3</v>
      </c>
      <c r="AQ508" s="22">
        <v>5</v>
      </c>
      <c r="AR508" s="22">
        <v>8</v>
      </c>
      <c r="AS508" s="22">
        <v>1</v>
      </c>
      <c r="AT508" s="22">
        <v>0</v>
      </c>
      <c r="AU508" s="22">
        <v>1</v>
      </c>
      <c r="AV508" s="22">
        <v>2</v>
      </c>
      <c r="AW508" s="22">
        <v>1</v>
      </c>
      <c r="AX508" s="22">
        <v>0</v>
      </c>
      <c r="AY508" s="22">
        <v>1</v>
      </c>
      <c r="AZ508" s="22">
        <v>0</v>
      </c>
      <c r="BA508" s="22">
        <v>0</v>
      </c>
      <c r="BB508" s="22">
        <v>0</v>
      </c>
      <c r="BC508" s="22">
        <v>0</v>
      </c>
      <c r="BD508" s="22">
        <v>0</v>
      </c>
      <c r="BE508" s="22">
        <v>0</v>
      </c>
    </row>
    <row r="509" spans="1:57" ht="13.7" customHeight="1">
      <c r="A509" s="19" t="s">
        <v>1235</v>
      </c>
      <c r="B509" s="19" t="s">
        <v>117</v>
      </c>
      <c r="C509" s="20" t="s">
        <v>127</v>
      </c>
      <c r="D509" s="21">
        <v>0</v>
      </c>
      <c r="E509" s="21" t="s">
        <v>1236</v>
      </c>
      <c r="F509" s="21" t="s">
        <v>1146</v>
      </c>
      <c r="G509" s="1">
        <v>4</v>
      </c>
      <c r="H509" s="1">
        <v>6</v>
      </c>
      <c r="I509" s="1">
        <v>7</v>
      </c>
      <c r="J509" s="1">
        <v>1</v>
      </c>
      <c r="K509" s="1">
        <v>7</v>
      </c>
      <c r="L509" s="1">
        <v>6</v>
      </c>
      <c r="M509" s="1">
        <v>1</v>
      </c>
      <c r="N509" s="1">
        <v>18</v>
      </c>
      <c r="O509" s="1">
        <v>10</v>
      </c>
      <c r="P509" s="1">
        <f t="shared" si="132"/>
        <v>28</v>
      </c>
      <c r="Q509" s="22">
        <v>0</v>
      </c>
      <c r="R509" s="22">
        <v>0</v>
      </c>
      <c r="S509" s="22">
        <v>0</v>
      </c>
      <c r="T509" s="22">
        <v>0</v>
      </c>
      <c r="U509" s="22">
        <v>0</v>
      </c>
      <c r="V509" s="22">
        <v>0</v>
      </c>
      <c r="W509" s="22">
        <v>0</v>
      </c>
      <c r="X509" s="22">
        <v>0</v>
      </c>
      <c r="Y509" s="22">
        <v>0</v>
      </c>
      <c r="Z509" s="22">
        <v>0</v>
      </c>
      <c r="AA509" s="22">
        <v>0</v>
      </c>
      <c r="AB509" s="22">
        <v>0</v>
      </c>
      <c r="AC509" s="22">
        <v>1</v>
      </c>
      <c r="AD509" s="22">
        <v>2</v>
      </c>
      <c r="AE509" s="22">
        <v>1</v>
      </c>
      <c r="AF509" s="22">
        <v>2</v>
      </c>
      <c r="AG509" s="1">
        <v>1</v>
      </c>
      <c r="AH509" s="1">
        <v>0</v>
      </c>
      <c r="AI509" s="1">
        <v>1</v>
      </c>
      <c r="AJ509" s="1">
        <v>0</v>
      </c>
      <c r="AK509" s="1">
        <v>0</v>
      </c>
      <c r="AL509" s="1">
        <v>4</v>
      </c>
      <c r="AM509" s="1">
        <v>1</v>
      </c>
      <c r="AN509" s="1">
        <v>0</v>
      </c>
      <c r="AO509" s="1">
        <v>0</v>
      </c>
      <c r="AP509" s="1">
        <v>3</v>
      </c>
      <c r="AQ509" s="22">
        <v>4</v>
      </c>
      <c r="AR509" s="22">
        <v>7</v>
      </c>
      <c r="AS509" s="22">
        <v>1</v>
      </c>
      <c r="AT509" s="22">
        <v>0</v>
      </c>
      <c r="AU509" s="22">
        <v>1</v>
      </c>
      <c r="AV509" s="22">
        <v>2</v>
      </c>
      <c r="AW509" s="22">
        <v>1</v>
      </c>
      <c r="AX509" s="22">
        <v>0</v>
      </c>
      <c r="AY509" s="22">
        <v>1</v>
      </c>
      <c r="AZ509" s="22">
        <v>0</v>
      </c>
      <c r="BA509" s="22">
        <v>0</v>
      </c>
      <c r="BB509" s="22">
        <v>0</v>
      </c>
      <c r="BC509" s="22">
        <v>0</v>
      </c>
      <c r="BD509" s="22">
        <v>0</v>
      </c>
      <c r="BE509" s="22">
        <v>0</v>
      </c>
    </row>
    <row r="510" spans="1:57" s="23" customFormat="1" ht="13.7" customHeight="1">
      <c r="A510" s="19" t="s">
        <v>1235</v>
      </c>
      <c r="B510" s="19" t="s">
        <v>117</v>
      </c>
      <c r="C510" s="20" t="s">
        <v>587</v>
      </c>
      <c r="D510" s="21">
        <v>0</v>
      </c>
      <c r="E510" s="21" t="s">
        <v>1236</v>
      </c>
      <c r="F510" s="21" t="s">
        <v>1146</v>
      </c>
      <c r="G510" s="1">
        <v>16</v>
      </c>
      <c r="H510" s="1">
        <v>60</v>
      </c>
      <c r="I510" s="1">
        <v>49</v>
      </c>
      <c r="J510" s="1">
        <v>63</v>
      </c>
      <c r="K510" s="1">
        <v>64</v>
      </c>
      <c r="L510" s="1">
        <v>62</v>
      </c>
      <c r="M510" s="1">
        <v>61</v>
      </c>
      <c r="N510" s="1">
        <v>184</v>
      </c>
      <c r="O510" s="1">
        <v>175</v>
      </c>
      <c r="P510" s="1">
        <f t="shared" si="132"/>
        <v>359</v>
      </c>
      <c r="Q510" s="22">
        <v>2</v>
      </c>
      <c r="R510" s="22">
        <v>10</v>
      </c>
      <c r="S510" s="22">
        <v>0</v>
      </c>
      <c r="T510" s="22">
        <v>0</v>
      </c>
      <c r="U510" s="22">
        <v>0</v>
      </c>
      <c r="V510" s="22">
        <v>0</v>
      </c>
      <c r="W510" s="22">
        <v>0</v>
      </c>
      <c r="X510" s="22">
        <v>0</v>
      </c>
      <c r="Y510" s="22">
        <v>0</v>
      </c>
      <c r="Z510" s="22">
        <v>0</v>
      </c>
      <c r="AA510" s="22">
        <v>0</v>
      </c>
      <c r="AB510" s="22">
        <v>0</v>
      </c>
      <c r="AC510" s="22">
        <v>2</v>
      </c>
      <c r="AD510" s="22">
        <v>9</v>
      </c>
      <c r="AE510" s="22">
        <v>4</v>
      </c>
      <c r="AF510" s="22">
        <v>19</v>
      </c>
      <c r="AG510" s="1">
        <v>1</v>
      </c>
      <c r="AH510" s="1">
        <v>0</v>
      </c>
      <c r="AI510" s="1">
        <v>1</v>
      </c>
      <c r="AJ510" s="1">
        <v>0</v>
      </c>
      <c r="AK510" s="1">
        <v>0</v>
      </c>
      <c r="AL510" s="1">
        <v>21</v>
      </c>
      <c r="AM510" s="1">
        <v>1</v>
      </c>
      <c r="AN510" s="1">
        <v>0</v>
      </c>
      <c r="AO510" s="1">
        <v>1</v>
      </c>
      <c r="AP510" s="1">
        <v>9</v>
      </c>
      <c r="AQ510" s="22">
        <v>16</v>
      </c>
      <c r="AR510" s="22">
        <v>25</v>
      </c>
      <c r="AS510" s="22">
        <v>1</v>
      </c>
      <c r="AT510" s="22">
        <v>0</v>
      </c>
      <c r="AU510" s="22">
        <v>3</v>
      </c>
      <c r="AV510" s="22">
        <v>4</v>
      </c>
      <c r="AW510" s="22">
        <v>1</v>
      </c>
      <c r="AX510" s="22">
        <v>6</v>
      </c>
      <c r="AY510" s="22">
        <v>1</v>
      </c>
      <c r="AZ510" s="22">
        <v>1</v>
      </c>
      <c r="BA510" s="22">
        <v>0</v>
      </c>
      <c r="BB510" s="22">
        <v>0</v>
      </c>
      <c r="BC510" s="22">
        <v>0</v>
      </c>
      <c r="BD510" s="22">
        <v>0</v>
      </c>
      <c r="BE510" s="22">
        <v>0</v>
      </c>
    </row>
    <row r="511" spans="1:57" s="23" customFormat="1" ht="13.7" customHeight="1">
      <c r="A511" s="19" t="s">
        <v>1235</v>
      </c>
      <c r="B511" s="19" t="s">
        <v>117</v>
      </c>
      <c r="C511" s="20" t="s">
        <v>84</v>
      </c>
      <c r="D511" s="21" t="s">
        <v>761</v>
      </c>
      <c r="E511" s="21" t="s">
        <v>1236</v>
      </c>
      <c r="F511" s="21" t="s">
        <v>1146</v>
      </c>
      <c r="G511" s="1">
        <v>4</v>
      </c>
      <c r="H511" s="1">
        <v>0</v>
      </c>
      <c r="I511" s="1">
        <v>1</v>
      </c>
      <c r="J511" s="1">
        <v>2</v>
      </c>
      <c r="K511" s="1">
        <v>6</v>
      </c>
      <c r="L511" s="1">
        <v>3</v>
      </c>
      <c r="M511" s="22">
        <v>4</v>
      </c>
      <c r="N511" s="1">
        <v>12</v>
      </c>
      <c r="O511" s="1">
        <v>4</v>
      </c>
      <c r="P511" s="1">
        <f t="shared" si="132"/>
        <v>16</v>
      </c>
      <c r="Q511" s="22">
        <v>1</v>
      </c>
      <c r="R511" s="22">
        <v>3</v>
      </c>
      <c r="S511" s="22">
        <v>0</v>
      </c>
      <c r="T511" s="22">
        <v>0</v>
      </c>
      <c r="U511" s="22">
        <v>1</v>
      </c>
      <c r="V511" s="22">
        <v>2</v>
      </c>
      <c r="W511" s="22">
        <v>0</v>
      </c>
      <c r="X511" s="22">
        <v>0</v>
      </c>
      <c r="Y511" s="22">
        <v>0</v>
      </c>
      <c r="Z511" s="22">
        <v>0</v>
      </c>
      <c r="AA511" s="22">
        <v>0</v>
      </c>
      <c r="AB511" s="22">
        <v>0</v>
      </c>
      <c r="AC511" s="22">
        <v>2</v>
      </c>
      <c r="AD511" s="22">
        <v>11</v>
      </c>
      <c r="AE511" s="22">
        <v>4</v>
      </c>
      <c r="AF511" s="22">
        <v>16</v>
      </c>
      <c r="AG511" s="1">
        <v>0</v>
      </c>
      <c r="AH511" s="1">
        <v>0</v>
      </c>
      <c r="AI511" s="1">
        <v>1</v>
      </c>
      <c r="AJ511" s="1">
        <v>0</v>
      </c>
      <c r="AK511" s="1">
        <v>0</v>
      </c>
      <c r="AL511" s="1">
        <v>7</v>
      </c>
      <c r="AM511" s="22">
        <v>1</v>
      </c>
      <c r="AN511" s="1">
        <v>0</v>
      </c>
      <c r="AO511" s="1">
        <v>0</v>
      </c>
      <c r="AP511" s="1">
        <v>7</v>
      </c>
      <c r="AQ511" s="22">
        <v>2</v>
      </c>
      <c r="AR511" s="22">
        <v>9</v>
      </c>
      <c r="AS511" s="22">
        <v>1</v>
      </c>
      <c r="AT511" s="22">
        <v>0</v>
      </c>
      <c r="AU511" s="22">
        <v>1</v>
      </c>
      <c r="AV511" s="22">
        <v>2</v>
      </c>
      <c r="AW511" s="22">
        <v>1</v>
      </c>
      <c r="AX511" s="22">
        <v>0</v>
      </c>
      <c r="AY511" s="22">
        <v>1</v>
      </c>
      <c r="AZ511" s="22">
        <v>0</v>
      </c>
      <c r="BA511" s="22">
        <v>0</v>
      </c>
      <c r="BB511" s="22">
        <v>0</v>
      </c>
      <c r="BC511" s="22">
        <v>0</v>
      </c>
      <c r="BD511" s="22">
        <v>0</v>
      </c>
      <c r="BE511" s="22">
        <v>0</v>
      </c>
    </row>
    <row r="512" spans="1:57" s="23" customFormat="1" ht="13.7" customHeight="1">
      <c r="A512" s="24"/>
      <c r="B512" s="24" t="s">
        <v>1136</v>
      </c>
      <c r="C512" s="24">
        <f>COUNTA(C502:C511)</f>
        <v>10</v>
      </c>
      <c r="D512" s="25">
        <f>COUNTIF(D502:D511,"併")</f>
        <v>1</v>
      </c>
      <c r="E512" s="25">
        <v>1</v>
      </c>
      <c r="F512" s="25"/>
      <c r="G512" s="26">
        <f>SUM(G502:G511)</f>
        <v>95</v>
      </c>
      <c r="H512" s="26">
        <f t="shared" ref="H512:AE512" si="139">SUM(H502:H511)</f>
        <v>241</v>
      </c>
      <c r="I512" s="26">
        <f t="shared" si="139"/>
        <v>233</v>
      </c>
      <c r="J512" s="26">
        <f t="shared" si="139"/>
        <v>256</v>
      </c>
      <c r="K512" s="26">
        <f t="shared" si="139"/>
        <v>284</v>
      </c>
      <c r="L512" s="26">
        <f t="shared" si="139"/>
        <v>282</v>
      </c>
      <c r="M512" s="26">
        <f t="shared" si="139"/>
        <v>286</v>
      </c>
      <c r="N512" s="26">
        <f t="shared" si="139"/>
        <v>792</v>
      </c>
      <c r="O512" s="26">
        <f t="shared" si="139"/>
        <v>790</v>
      </c>
      <c r="P512" s="26">
        <f t="shared" si="139"/>
        <v>1582</v>
      </c>
      <c r="Q512" s="26">
        <f t="shared" si="139"/>
        <v>11</v>
      </c>
      <c r="R512" s="26">
        <f t="shared" si="139"/>
        <v>41</v>
      </c>
      <c r="S512" s="26">
        <f t="shared" si="139"/>
        <v>1</v>
      </c>
      <c r="T512" s="26">
        <f t="shared" si="139"/>
        <v>2</v>
      </c>
      <c r="U512" s="26">
        <f t="shared" si="139"/>
        <v>4</v>
      </c>
      <c r="V512" s="26">
        <f t="shared" si="139"/>
        <v>6</v>
      </c>
      <c r="W512" s="26">
        <f t="shared" si="139"/>
        <v>0</v>
      </c>
      <c r="X512" s="26">
        <f t="shared" si="139"/>
        <v>0</v>
      </c>
      <c r="Y512" s="26">
        <f t="shared" si="139"/>
        <v>0</v>
      </c>
      <c r="Z512" s="26">
        <f t="shared" si="139"/>
        <v>0</v>
      </c>
      <c r="AA512" s="26">
        <f t="shared" si="139"/>
        <v>0</v>
      </c>
      <c r="AB512" s="26">
        <f t="shared" si="139"/>
        <v>0</v>
      </c>
      <c r="AC512" s="26">
        <f t="shared" si="139"/>
        <v>13</v>
      </c>
      <c r="AD512" s="26">
        <f t="shared" si="139"/>
        <v>50</v>
      </c>
      <c r="AE512" s="26">
        <f t="shared" si="139"/>
        <v>29</v>
      </c>
      <c r="AF512" s="26">
        <f>SUM(AF502:AF511)</f>
        <v>99</v>
      </c>
      <c r="AG512" s="26">
        <f>SUM(AG502:AG511)</f>
        <v>9</v>
      </c>
      <c r="AH512" s="26">
        <f t="shared" ref="AH512:BE512" si="140">SUM(AH502:AH511)</f>
        <v>0</v>
      </c>
      <c r="AI512" s="26">
        <f t="shared" si="140"/>
        <v>10</v>
      </c>
      <c r="AJ512" s="26">
        <f t="shared" si="140"/>
        <v>1</v>
      </c>
      <c r="AK512" s="26">
        <f t="shared" si="140"/>
        <v>0</v>
      </c>
      <c r="AL512" s="26">
        <f t="shared" si="140"/>
        <v>119</v>
      </c>
      <c r="AM512" s="26">
        <f t="shared" si="140"/>
        <v>11</v>
      </c>
      <c r="AN512" s="26">
        <f t="shared" si="140"/>
        <v>2</v>
      </c>
      <c r="AO512" s="26">
        <f t="shared" si="140"/>
        <v>1</v>
      </c>
      <c r="AP512" s="26">
        <f t="shared" si="140"/>
        <v>77</v>
      </c>
      <c r="AQ512" s="26">
        <f t="shared" si="140"/>
        <v>76</v>
      </c>
      <c r="AR512" s="26">
        <f t="shared" si="140"/>
        <v>153</v>
      </c>
      <c r="AS512" s="26">
        <f t="shared" si="140"/>
        <v>10</v>
      </c>
      <c r="AT512" s="26">
        <f t="shared" si="140"/>
        <v>0</v>
      </c>
      <c r="AU512" s="26">
        <f t="shared" si="140"/>
        <v>14</v>
      </c>
      <c r="AV512" s="26">
        <f t="shared" si="140"/>
        <v>24</v>
      </c>
      <c r="AW512" s="26">
        <f t="shared" si="140"/>
        <v>10</v>
      </c>
      <c r="AX512" s="26">
        <f t="shared" si="140"/>
        <v>21</v>
      </c>
      <c r="AY512" s="26">
        <f t="shared" si="140"/>
        <v>10</v>
      </c>
      <c r="AZ512" s="26">
        <f t="shared" si="140"/>
        <v>3</v>
      </c>
      <c r="BA512" s="26">
        <f t="shared" si="140"/>
        <v>0</v>
      </c>
      <c r="BB512" s="26">
        <f t="shared" si="140"/>
        <v>0</v>
      </c>
      <c r="BC512" s="26">
        <f t="shared" si="140"/>
        <v>6</v>
      </c>
      <c r="BD512" s="26">
        <f t="shared" si="140"/>
        <v>0</v>
      </c>
      <c r="BE512" s="26">
        <f t="shared" si="140"/>
        <v>5</v>
      </c>
    </row>
    <row r="513" spans="1:57" s="23" customFormat="1" ht="13.7" customHeight="1">
      <c r="A513" s="19" t="s">
        <v>1235</v>
      </c>
      <c r="B513" s="19" t="s">
        <v>108</v>
      </c>
      <c r="C513" s="20" t="s">
        <v>109</v>
      </c>
      <c r="D513" s="21">
        <v>0</v>
      </c>
      <c r="E513" s="21" t="s">
        <v>1236</v>
      </c>
      <c r="F513" s="21" t="s">
        <v>1146</v>
      </c>
      <c r="G513" s="1">
        <v>9</v>
      </c>
      <c r="H513" s="1">
        <v>22</v>
      </c>
      <c r="I513" s="1">
        <v>22</v>
      </c>
      <c r="J513" s="1">
        <v>22</v>
      </c>
      <c r="K513" s="1">
        <v>18</v>
      </c>
      <c r="L513" s="1">
        <v>19</v>
      </c>
      <c r="M513" s="1">
        <v>25</v>
      </c>
      <c r="N513" s="1">
        <v>64</v>
      </c>
      <c r="O513" s="1">
        <v>64</v>
      </c>
      <c r="P513" s="1">
        <f t="shared" si="132"/>
        <v>128</v>
      </c>
      <c r="Q513" s="22">
        <v>1</v>
      </c>
      <c r="R513" s="22">
        <v>1</v>
      </c>
      <c r="S513" s="22">
        <v>1</v>
      </c>
      <c r="T513" s="22">
        <v>1</v>
      </c>
      <c r="U513" s="22">
        <v>0</v>
      </c>
      <c r="V513" s="22">
        <v>0</v>
      </c>
      <c r="W513" s="22">
        <v>0</v>
      </c>
      <c r="X513" s="22">
        <v>0</v>
      </c>
      <c r="Y513" s="22">
        <v>0</v>
      </c>
      <c r="Z513" s="22">
        <v>0</v>
      </c>
      <c r="AA513" s="22">
        <v>0</v>
      </c>
      <c r="AB513" s="22">
        <v>0</v>
      </c>
      <c r="AC513" s="22">
        <v>1</v>
      </c>
      <c r="AD513" s="22">
        <v>3</v>
      </c>
      <c r="AE513" s="22">
        <v>3</v>
      </c>
      <c r="AF513" s="22">
        <v>5</v>
      </c>
      <c r="AG513" s="1">
        <v>1</v>
      </c>
      <c r="AH513" s="1">
        <v>0</v>
      </c>
      <c r="AI513" s="1">
        <v>1</v>
      </c>
      <c r="AJ513" s="1">
        <v>0</v>
      </c>
      <c r="AK513" s="1">
        <v>0</v>
      </c>
      <c r="AL513" s="1">
        <v>13</v>
      </c>
      <c r="AM513" s="1">
        <v>1</v>
      </c>
      <c r="AN513" s="1">
        <v>1</v>
      </c>
      <c r="AO513" s="1">
        <v>0</v>
      </c>
      <c r="AP513" s="1">
        <v>8</v>
      </c>
      <c r="AQ513" s="22">
        <v>9</v>
      </c>
      <c r="AR513" s="22">
        <v>17</v>
      </c>
      <c r="AS513" s="22">
        <v>1</v>
      </c>
      <c r="AT513" s="22">
        <v>0</v>
      </c>
      <c r="AU513" s="22">
        <v>3</v>
      </c>
      <c r="AV513" s="22">
        <v>4</v>
      </c>
      <c r="AW513" s="22">
        <v>1</v>
      </c>
      <c r="AX513" s="22">
        <v>0</v>
      </c>
      <c r="AY513" s="22">
        <v>2</v>
      </c>
      <c r="AZ513" s="22">
        <v>1</v>
      </c>
      <c r="BA513" s="22">
        <v>0</v>
      </c>
      <c r="BB513" s="22">
        <v>0</v>
      </c>
      <c r="BC513" s="22">
        <v>1</v>
      </c>
      <c r="BD513" s="22">
        <v>0</v>
      </c>
      <c r="BE513" s="22">
        <v>1</v>
      </c>
    </row>
    <row r="514" spans="1:57" s="23" customFormat="1" ht="13.7" customHeight="1">
      <c r="A514" s="19" t="s">
        <v>1235</v>
      </c>
      <c r="B514" s="19" t="s">
        <v>108</v>
      </c>
      <c r="C514" s="20" t="s">
        <v>110</v>
      </c>
      <c r="D514" s="21">
        <v>0</v>
      </c>
      <c r="E514" s="21">
        <v>1</v>
      </c>
      <c r="F514" s="21" t="s">
        <v>1146</v>
      </c>
      <c r="G514" s="1">
        <v>3</v>
      </c>
      <c r="H514" s="1">
        <v>1</v>
      </c>
      <c r="I514" s="1">
        <v>4</v>
      </c>
      <c r="J514" s="1">
        <v>1</v>
      </c>
      <c r="K514" s="1">
        <v>0</v>
      </c>
      <c r="L514" s="1">
        <v>1</v>
      </c>
      <c r="M514" s="1">
        <v>1</v>
      </c>
      <c r="N514" s="1">
        <v>3</v>
      </c>
      <c r="O514" s="1">
        <v>5</v>
      </c>
      <c r="P514" s="1">
        <f t="shared" si="132"/>
        <v>8</v>
      </c>
      <c r="Q514" s="22">
        <v>0</v>
      </c>
      <c r="R514" s="22">
        <v>0</v>
      </c>
      <c r="S514" s="22">
        <v>0</v>
      </c>
      <c r="T514" s="22">
        <v>0</v>
      </c>
      <c r="U514" s="22">
        <v>0</v>
      </c>
      <c r="V514" s="22">
        <v>0</v>
      </c>
      <c r="W514" s="22">
        <v>0</v>
      </c>
      <c r="X514" s="22">
        <v>0</v>
      </c>
      <c r="Y514" s="22">
        <v>0</v>
      </c>
      <c r="Z514" s="22">
        <v>0</v>
      </c>
      <c r="AA514" s="22">
        <v>0</v>
      </c>
      <c r="AB514" s="22">
        <v>0</v>
      </c>
      <c r="AC514" s="22">
        <v>1</v>
      </c>
      <c r="AD514" s="22">
        <v>1</v>
      </c>
      <c r="AE514" s="22">
        <v>1</v>
      </c>
      <c r="AF514" s="22">
        <v>1</v>
      </c>
      <c r="AG514" s="1">
        <v>1</v>
      </c>
      <c r="AH514" s="1">
        <v>0</v>
      </c>
      <c r="AI514" s="1">
        <v>1</v>
      </c>
      <c r="AJ514" s="1">
        <v>0</v>
      </c>
      <c r="AK514" s="1">
        <v>0</v>
      </c>
      <c r="AL514" s="1">
        <v>2</v>
      </c>
      <c r="AM514" s="1">
        <v>0</v>
      </c>
      <c r="AN514" s="1">
        <v>0</v>
      </c>
      <c r="AO514" s="1">
        <v>0</v>
      </c>
      <c r="AP514" s="1">
        <v>3</v>
      </c>
      <c r="AQ514" s="22">
        <v>1</v>
      </c>
      <c r="AR514" s="22">
        <v>4</v>
      </c>
      <c r="AS514" s="22">
        <v>0</v>
      </c>
      <c r="AT514" s="22">
        <v>0</v>
      </c>
      <c r="AU514" s="22">
        <v>1</v>
      </c>
      <c r="AV514" s="22">
        <v>1</v>
      </c>
      <c r="AW514" s="22">
        <v>1</v>
      </c>
      <c r="AX514" s="22">
        <v>0</v>
      </c>
      <c r="AY514" s="22">
        <v>1</v>
      </c>
      <c r="AZ514" s="22">
        <v>0</v>
      </c>
      <c r="BA514" s="22">
        <v>0</v>
      </c>
      <c r="BB514" s="22">
        <v>0</v>
      </c>
      <c r="BC514" s="22">
        <v>0</v>
      </c>
      <c r="BD514" s="22">
        <v>0</v>
      </c>
      <c r="BE514" s="22">
        <v>0</v>
      </c>
    </row>
    <row r="515" spans="1:57" s="23" customFormat="1" ht="13.7" customHeight="1">
      <c r="A515" s="19" t="s">
        <v>1235</v>
      </c>
      <c r="B515" s="19" t="s">
        <v>108</v>
      </c>
      <c r="C515" s="20" t="s">
        <v>111</v>
      </c>
      <c r="D515" s="21">
        <v>0</v>
      </c>
      <c r="E515" s="21">
        <v>1</v>
      </c>
      <c r="F515" s="21" t="s">
        <v>1146</v>
      </c>
      <c r="G515" s="1">
        <v>4</v>
      </c>
      <c r="H515" s="1">
        <v>1</v>
      </c>
      <c r="I515" s="22">
        <v>2</v>
      </c>
      <c r="J515" s="1">
        <v>0</v>
      </c>
      <c r="K515" s="1">
        <v>1</v>
      </c>
      <c r="L515" s="22">
        <v>1</v>
      </c>
      <c r="M515" s="1">
        <v>0</v>
      </c>
      <c r="N515" s="1">
        <v>3</v>
      </c>
      <c r="O515" s="1">
        <v>2</v>
      </c>
      <c r="P515" s="1">
        <f t="shared" si="132"/>
        <v>5</v>
      </c>
      <c r="Q515" s="22">
        <v>1</v>
      </c>
      <c r="R515" s="22">
        <v>1</v>
      </c>
      <c r="S515" s="22">
        <v>0</v>
      </c>
      <c r="T515" s="22">
        <v>0</v>
      </c>
      <c r="U515" s="22">
        <v>0</v>
      </c>
      <c r="V515" s="22">
        <v>0</v>
      </c>
      <c r="W515" s="22">
        <v>0</v>
      </c>
      <c r="X515" s="22">
        <v>0</v>
      </c>
      <c r="Y515" s="22">
        <v>0</v>
      </c>
      <c r="Z515" s="22">
        <v>0</v>
      </c>
      <c r="AA515" s="22">
        <v>0</v>
      </c>
      <c r="AB515" s="22">
        <v>0</v>
      </c>
      <c r="AC515" s="22">
        <v>1</v>
      </c>
      <c r="AD515" s="22">
        <v>1</v>
      </c>
      <c r="AE515" s="22">
        <v>2</v>
      </c>
      <c r="AF515" s="22">
        <v>2</v>
      </c>
      <c r="AG515" s="1">
        <v>1</v>
      </c>
      <c r="AH515" s="1">
        <v>0</v>
      </c>
      <c r="AI515" s="22">
        <v>1</v>
      </c>
      <c r="AJ515" s="1">
        <v>0</v>
      </c>
      <c r="AK515" s="1">
        <v>0</v>
      </c>
      <c r="AL515" s="22">
        <v>4</v>
      </c>
      <c r="AM515" s="1">
        <v>1</v>
      </c>
      <c r="AN515" s="1">
        <v>0</v>
      </c>
      <c r="AO515" s="1">
        <v>0</v>
      </c>
      <c r="AP515" s="1">
        <v>1</v>
      </c>
      <c r="AQ515" s="22">
        <v>6</v>
      </c>
      <c r="AR515" s="22">
        <v>7</v>
      </c>
      <c r="AS515" s="22">
        <v>1</v>
      </c>
      <c r="AT515" s="22">
        <v>0</v>
      </c>
      <c r="AU515" s="22">
        <v>1</v>
      </c>
      <c r="AV515" s="22">
        <v>2</v>
      </c>
      <c r="AW515" s="22">
        <v>1</v>
      </c>
      <c r="AX515" s="22">
        <v>0</v>
      </c>
      <c r="AY515" s="22">
        <v>1</v>
      </c>
      <c r="AZ515" s="22">
        <v>0</v>
      </c>
      <c r="BA515" s="22">
        <v>0</v>
      </c>
      <c r="BB515" s="22">
        <v>0</v>
      </c>
      <c r="BC515" s="22">
        <v>1</v>
      </c>
      <c r="BD515" s="22">
        <v>0</v>
      </c>
      <c r="BE515" s="22">
        <v>1</v>
      </c>
    </row>
    <row r="516" spans="1:57" s="23" customFormat="1" ht="13.7" customHeight="1">
      <c r="A516" s="24"/>
      <c r="B516" s="24" t="s">
        <v>1136</v>
      </c>
      <c r="C516" s="24">
        <f>COUNTA(C513:C515)</f>
        <v>3</v>
      </c>
      <c r="D516" s="25">
        <f>COUNTIF(D513:D515,"併")</f>
        <v>0</v>
      </c>
      <c r="E516" s="25">
        <v>2</v>
      </c>
      <c r="F516" s="25"/>
      <c r="G516" s="26">
        <f>SUM(G513:G515)</f>
        <v>16</v>
      </c>
      <c r="H516" s="26">
        <f t="shared" ref="H516:AE516" si="141">SUM(H513:H515)</f>
        <v>24</v>
      </c>
      <c r="I516" s="26">
        <f t="shared" si="141"/>
        <v>28</v>
      </c>
      <c r="J516" s="26">
        <f t="shared" si="141"/>
        <v>23</v>
      </c>
      <c r="K516" s="26">
        <f t="shared" si="141"/>
        <v>19</v>
      </c>
      <c r="L516" s="26">
        <f t="shared" si="141"/>
        <v>21</v>
      </c>
      <c r="M516" s="26">
        <f t="shared" si="141"/>
        <v>26</v>
      </c>
      <c r="N516" s="26">
        <f t="shared" si="141"/>
        <v>70</v>
      </c>
      <c r="O516" s="26">
        <f t="shared" si="141"/>
        <v>71</v>
      </c>
      <c r="P516" s="26">
        <f t="shared" si="141"/>
        <v>141</v>
      </c>
      <c r="Q516" s="26">
        <f t="shared" si="141"/>
        <v>2</v>
      </c>
      <c r="R516" s="26">
        <f t="shared" si="141"/>
        <v>2</v>
      </c>
      <c r="S516" s="26">
        <f t="shared" si="141"/>
        <v>1</v>
      </c>
      <c r="T516" s="26">
        <f t="shared" si="141"/>
        <v>1</v>
      </c>
      <c r="U516" s="26">
        <f t="shared" si="141"/>
        <v>0</v>
      </c>
      <c r="V516" s="26">
        <f t="shared" si="141"/>
        <v>0</v>
      </c>
      <c r="W516" s="26">
        <f t="shared" si="141"/>
        <v>0</v>
      </c>
      <c r="X516" s="26">
        <f t="shared" si="141"/>
        <v>0</v>
      </c>
      <c r="Y516" s="26">
        <f t="shared" si="141"/>
        <v>0</v>
      </c>
      <c r="Z516" s="26">
        <f t="shared" si="141"/>
        <v>0</v>
      </c>
      <c r="AA516" s="26">
        <f t="shared" si="141"/>
        <v>0</v>
      </c>
      <c r="AB516" s="26">
        <f t="shared" si="141"/>
        <v>0</v>
      </c>
      <c r="AC516" s="26">
        <f t="shared" si="141"/>
        <v>3</v>
      </c>
      <c r="AD516" s="26">
        <f t="shared" si="141"/>
        <v>5</v>
      </c>
      <c r="AE516" s="26">
        <f t="shared" si="141"/>
        <v>6</v>
      </c>
      <c r="AF516" s="26">
        <f>SUM(AF513:AF515)</f>
        <v>8</v>
      </c>
      <c r="AG516" s="26">
        <f>SUM(AG513:AG515)</f>
        <v>3</v>
      </c>
      <c r="AH516" s="26">
        <f t="shared" ref="AH516:BE516" si="142">SUM(AH513:AH515)</f>
        <v>0</v>
      </c>
      <c r="AI516" s="26">
        <f t="shared" si="142"/>
        <v>3</v>
      </c>
      <c r="AJ516" s="26">
        <f t="shared" si="142"/>
        <v>0</v>
      </c>
      <c r="AK516" s="26">
        <f t="shared" si="142"/>
        <v>0</v>
      </c>
      <c r="AL516" s="26">
        <f t="shared" si="142"/>
        <v>19</v>
      </c>
      <c r="AM516" s="26">
        <f t="shared" si="142"/>
        <v>2</v>
      </c>
      <c r="AN516" s="26">
        <f t="shared" si="142"/>
        <v>1</v>
      </c>
      <c r="AO516" s="26">
        <f t="shared" si="142"/>
        <v>0</v>
      </c>
      <c r="AP516" s="26">
        <f t="shared" si="142"/>
        <v>12</v>
      </c>
      <c r="AQ516" s="26">
        <f t="shared" si="142"/>
        <v>16</v>
      </c>
      <c r="AR516" s="26">
        <f t="shared" si="142"/>
        <v>28</v>
      </c>
      <c r="AS516" s="26">
        <f t="shared" si="142"/>
        <v>2</v>
      </c>
      <c r="AT516" s="26">
        <f t="shared" si="142"/>
        <v>0</v>
      </c>
      <c r="AU516" s="26">
        <f t="shared" si="142"/>
        <v>5</v>
      </c>
      <c r="AV516" s="26">
        <f t="shared" si="142"/>
        <v>7</v>
      </c>
      <c r="AW516" s="26">
        <f t="shared" si="142"/>
        <v>3</v>
      </c>
      <c r="AX516" s="26">
        <f t="shared" si="142"/>
        <v>0</v>
      </c>
      <c r="AY516" s="26">
        <f t="shared" si="142"/>
        <v>4</v>
      </c>
      <c r="AZ516" s="26">
        <f t="shared" si="142"/>
        <v>1</v>
      </c>
      <c r="BA516" s="26">
        <f t="shared" si="142"/>
        <v>0</v>
      </c>
      <c r="BB516" s="26">
        <f t="shared" si="142"/>
        <v>0</v>
      </c>
      <c r="BC516" s="26">
        <f t="shared" si="142"/>
        <v>2</v>
      </c>
      <c r="BD516" s="26">
        <f t="shared" si="142"/>
        <v>0</v>
      </c>
      <c r="BE516" s="26">
        <f t="shared" si="142"/>
        <v>2</v>
      </c>
    </row>
    <row r="517" spans="1:57" s="23" customFormat="1" ht="13.7" customHeight="1">
      <c r="A517" s="19" t="s">
        <v>1235</v>
      </c>
      <c r="B517" s="19" t="s">
        <v>119</v>
      </c>
      <c r="C517" s="20" t="s">
        <v>120</v>
      </c>
      <c r="D517" s="21">
        <v>0</v>
      </c>
      <c r="E517" s="21" t="s">
        <v>1236</v>
      </c>
      <c r="F517" s="21" t="s">
        <v>1146</v>
      </c>
      <c r="G517" s="1">
        <v>8</v>
      </c>
      <c r="H517" s="1">
        <v>17</v>
      </c>
      <c r="I517" s="1">
        <v>15</v>
      </c>
      <c r="J517" s="1">
        <v>13</v>
      </c>
      <c r="K517" s="1">
        <v>18</v>
      </c>
      <c r="L517" s="1">
        <v>22</v>
      </c>
      <c r="M517" s="1">
        <v>23</v>
      </c>
      <c r="N517" s="1">
        <v>63</v>
      </c>
      <c r="O517" s="1">
        <v>45</v>
      </c>
      <c r="P517" s="1">
        <f t="shared" si="132"/>
        <v>108</v>
      </c>
      <c r="Q517" s="22">
        <v>1</v>
      </c>
      <c r="R517" s="22">
        <v>4</v>
      </c>
      <c r="S517" s="22">
        <v>0</v>
      </c>
      <c r="T517" s="22">
        <v>0</v>
      </c>
      <c r="U517" s="22">
        <v>0</v>
      </c>
      <c r="V517" s="22">
        <v>0</v>
      </c>
      <c r="W517" s="22">
        <v>0</v>
      </c>
      <c r="X517" s="22">
        <v>0</v>
      </c>
      <c r="Y517" s="22">
        <v>0</v>
      </c>
      <c r="Z517" s="22">
        <v>0</v>
      </c>
      <c r="AA517" s="22">
        <v>0</v>
      </c>
      <c r="AB517" s="22">
        <v>0</v>
      </c>
      <c r="AC517" s="22">
        <v>1</v>
      </c>
      <c r="AD517" s="22">
        <v>5</v>
      </c>
      <c r="AE517" s="22">
        <v>2</v>
      </c>
      <c r="AF517" s="22">
        <v>9</v>
      </c>
      <c r="AG517" s="1">
        <v>1</v>
      </c>
      <c r="AH517" s="1">
        <v>0</v>
      </c>
      <c r="AI517" s="1">
        <v>1</v>
      </c>
      <c r="AJ517" s="1">
        <v>0</v>
      </c>
      <c r="AK517" s="1">
        <v>0</v>
      </c>
      <c r="AL517" s="1">
        <v>10</v>
      </c>
      <c r="AM517" s="1">
        <v>1</v>
      </c>
      <c r="AN517" s="1">
        <v>0</v>
      </c>
      <c r="AO517" s="1">
        <v>0</v>
      </c>
      <c r="AP517" s="1">
        <v>6</v>
      </c>
      <c r="AQ517" s="22">
        <v>7</v>
      </c>
      <c r="AR517" s="22">
        <v>13</v>
      </c>
      <c r="AS517" s="22">
        <v>1</v>
      </c>
      <c r="AT517" s="22">
        <v>0</v>
      </c>
      <c r="AU517" s="22">
        <v>1</v>
      </c>
      <c r="AV517" s="22">
        <v>2</v>
      </c>
      <c r="AW517" s="22">
        <v>1</v>
      </c>
      <c r="AX517" s="22">
        <v>0</v>
      </c>
      <c r="AY517" s="22">
        <v>1</v>
      </c>
      <c r="AZ517" s="22">
        <v>0</v>
      </c>
      <c r="BA517" s="22">
        <v>0</v>
      </c>
      <c r="BB517" s="22">
        <v>0</v>
      </c>
      <c r="BC517" s="22">
        <v>1</v>
      </c>
      <c r="BD517" s="22">
        <v>0</v>
      </c>
      <c r="BE517" s="22">
        <v>1</v>
      </c>
    </row>
    <row r="518" spans="1:57" ht="13.7" customHeight="1">
      <c r="A518" s="19" t="s">
        <v>1235</v>
      </c>
      <c r="B518" s="19" t="s">
        <v>119</v>
      </c>
      <c r="C518" s="20" t="s">
        <v>121</v>
      </c>
      <c r="D518" s="21">
        <v>0</v>
      </c>
      <c r="E518" s="21">
        <v>1</v>
      </c>
      <c r="F518" s="21" t="s">
        <v>1146</v>
      </c>
      <c r="G518" s="1">
        <v>2</v>
      </c>
      <c r="H518" s="1">
        <v>1</v>
      </c>
      <c r="I518" s="1">
        <v>0</v>
      </c>
      <c r="J518" s="1">
        <v>0</v>
      </c>
      <c r="K518" s="1">
        <v>0</v>
      </c>
      <c r="L518" s="1">
        <v>2</v>
      </c>
      <c r="M518" s="1">
        <v>2</v>
      </c>
      <c r="N518" s="1">
        <v>1</v>
      </c>
      <c r="O518" s="1">
        <v>4</v>
      </c>
      <c r="P518" s="1">
        <f t="shared" ref="P518" si="143">SUM(H518:M518)</f>
        <v>5</v>
      </c>
      <c r="Q518" s="22">
        <v>0</v>
      </c>
      <c r="R518" s="22">
        <v>0</v>
      </c>
      <c r="S518" s="22">
        <v>0</v>
      </c>
      <c r="T518" s="22">
        <v>0</v>
      </c>
      <c r="U518" s="22">
        <v>0</v>
      </c>
      <c r="V518" s="22">
        <v>0</v>
      </c>
      <c r="W518" s="22">
        <v>0</v>
      </c>
      <c r="X518" s="22">
        <v>0</v>
      </c>
      <c r="Y518" s="22">
        <v>0</v>
      </c>
      <c r="Z518" s="22">
        <v>0</v>
      </c>
      <c r="AA518" s="22">
        <v>0</v>
      </c>
      <c r="AB518" s="22">
        <v>0</v>
      </c>
      <c r="AC518" s="22">
        <v>0</v>
      </c>
      <c r="AD518" s="22">
        <v>0</v>
      </c>
      <c r="AE518" s="22">
        <v>0</v>
      </c>
      <c r="AF518" s="22">
        <v>0</v>
      </c>
      <c r="AG518" s="1">
        <v>1</v>
      </c>
      <c r="AH518" s="1">
        <v>0</v>
      </c>
      <c r="AI518" s="1">
        <v>1</v>
      </c>
      <c r="AJ518" s="1">
        <v>0</v>
      </c>
      <c r="AK518" s="1">
        <v>0</v>
      </c>
      <c r="AL518" s="1">
        <v>1</v>
      </c>
      <c r="AM518" s="1">
        <v>0</v>
      </c>
      <c r="AN518" s="1">
        <v>0</v>
      </c>
      <c r="AO518" s="1">
        <v>0</v>
      </c>
      <c r="AP518" s="1">
        <v>3</v>
      </c>
      <c r="AQ518" s="22">
        <v>0</v>
      </c>
      <c r="AR518" s="22">
        <v>3</v>
      </c>
      <c r="AS518" s="22">
        <v>0</v>
      </c>
      <c r="AT518" s="22">
        <v>0</v>
      </c>
      <c r="AU518" s="22">
        <v>2</v>
      </c>
      <c r="AV518" s="22">
        <v>2</v>
      </c>
      <c r="AW518" s="22">
        <v>0</v>
      </c>
      <c r="AX518" s="22">
        <v>0</v>
      </c>
      <c r="AY518" s="22">
        <v>1</v>
      </c>
      <c r="AZ518" s="22">
        <v>0</v>
      </c>
      <c r="BA518" s="22">
        <v>0</v>
      </c>
      <c r="BB518" s="22">
        <v>0</v>
      </c>
      <c r="BC518" s="22">
        <v>0</v>
      </c>
      <c r="BD518" s="22">
        <v>0</v>
      </c>
      <c r="BE518" s="22">
        <v>0</v>
      </c>
    </row>
    <row r="519" spans="1:57" s="23" customFormat="1" ht="13.7" customHeight="1">
      <c r="A519" s="24"/>
      <c r="B519" s="24" t="s">
        <v>1136</v>
      </c>
      <c r="C519" s="24">
        <f>COUNTA(C517:C518)</f>
        <v>2</v>
      </c>
      <c r="D519" s="25">
        <f>COUNTIF(D517:D518,"併")</f>
        <v>0</v>
      </c>
      <c r="E519" s="25">
        <v>1</v>
      </c>
      <c r="F519" s="25"/>
      <c r="G519" s="26">
        <f>SUM(G517:G518)</f>
        <v>10</v>
      </c>
      <c r="H519" s="26">
        <f t="shared" ref="H519:AE519" si="144">SUM(H517:H518)</f>
        <v>18</v>
      </c>
      <c r="I519" s="26">
        <f t="shared" si="144"/>
        <v>15</v>
      </c>
      <c r="J519" s="26">
        <f t="shared" si="144"/>
        <v>13</v>
      </c>
      <c r="K519" s="26">
        <f t="shared" si="144"/>
        <v>18</v>
      </c>
      <c r="L519" s="26">
        <f t="shared" si="144"/>
        <v>24</v>
      </c>
      <c r="M519" s="26">
        <f t="shared" si="144"/>
        <v>25</v>
      </c>
      <c r="N519" s="26">
        <f t="shared" si="144"/>
        <v>64</v>
      </c>
      <c r="O519" s="26">
        <f t="shared" si="144"/>
        <v>49</v>
      </c>
      <c r="P519" s="26">
        <f t="shared" si="144"/>
        <v>113</v>
      </c>
      <c r="Q519" s="26">
        <f t="shared" si="144"/>
        <v>1</v>
      </c>
      <c r="R519" s="26">
        <f t="shared" si="144"/>
        <v>4</v>
      </c>
      <c r="S519" s="26">
        <f t="shared" si="144"/>
        <v>0</v>
      </c>
      <c r="T519" s="26">
        <f t="shared" si="144"/>
        <v>0</v>
      </c>
      <c r="U519" s="26">
        <f t="shared" si="144"/>
        <v>0</v>
      </c>
      <c r="V519" s="26">
        <f t="shared" si="144"/>
        <v>0</v>
      </c>
      <c r="W519" s="26">
        <f t="shared" si="144"/>
        <v>0</v>
      </c>
      <c r="X519" s="26">
        <f t="shared" si="144"/>
        <v>0</v>
      </c>
      <c r="Y519" s="26">
        <f t="shared" si="144"/>
        <v>0</v>
      </c>
      <c r="Z519" s="26">
        <f t="shared" si="144"/>
        <v>0</v>
      </c>
      <c r="AA519" s="26">
        <f t="shared" si="144"/>
        <v>0</v>
      </c>
      <c r="AB519" s="26">
        <f t="shared" si="144"/>
        <v>0</v>
      </c>
      <c r="AC519" s="26">
        <f t="shared" si="144"/>
        <v>1</v>
      </c>
      <c r="AD519" s="26">
        <f t="shared" si="144"/>
        <v>5</v>
      </c>
      <c r="AE519" s="26">
        <f t="shared" si="144"/>
        <v>2</v>
      </c>
      <c r="AF519" s="26">
        <f>SUM(AF517:AF518)</f>
        <v>9</v>
      </c>
      <c r="AG519" s="26">
        <f>SUM(AG517:AG518)</f>
        <v>2</v>
      </c>
      <c r="AH519" s="26">
        <f t="shared" ref="AH519:BE519" si="145">SUM(AH517:AH518)</f>
        <v>0</v>
      </c>
      <c r="AI519" s="26">
        <f t="shared" si="145"/>
        <v>2</v>
      </c>
      <c r="AJ519" s="26">
        <f t="shared" si="145"/>
        <v>0</v>
      </c>
      <c r="AK519" s="26">
        <f t="shared" si="145"/>
        <v>0</v>
      </c>
      <c r="AL519" s="26">
        <f t="shared" si="145"/>
        <v>11</v>
      </c>
      <c r="AM519" s="26">
        <f t="shared" si="145"/>
        <v>1</v>
      </c>
      <c r="AN519" s="26">
        <f t="shared" si="145"/>
        <v>0</v>
      </c>
      <c r="AO519" s="26">
        <f t="shared" si="145"/>
        <v>0</v>
      </c>
      <c r="AP519" s="26">
        <f t="shared" si="145"/>
        <v>9</v>
      </c>
      <c r="AQ519" s="26">
        <f t="shared" si="145"/>
        <v>7</v>
      </c>
      <c r="AR519" s="26">
        <f t="shared" si="145"/>
        <v>16</v>
      </c>
      <c r="AS519" s="26">
        <f t="shared" si="145"/>
        <v>1</v>
      </c>
      <c r="AT519" s="26">
        <f t="shared" si="145"/>
        <v>0</v>
      </c>
      <c r="AU519" s="26">
        <f t="shared" si="145"/>
        <v>3</v>
      </c>
      <c r="AV519" s="26">
        <f t="shared" si="145"/>
        <v>4</v>
      </c>
      <c r="AW519" s="26">
        <f t="shared" si="145"/>
        <v>1</v>
      </c>
      <c r="AX519" s="26">
        <f t="shared" si="145"/>
        <v>0</v>
      </c>
      <c r="AY519" s="26">
        <f t="shared" si="145"/>
        <v>2</v>
      </c>
      <c r="AZ519" s="26">
        <f t="shared" si="145"/>
        <v>0</v>
      </c>
      <c r="BA519" s="26">
        <f t="shared" si="145"/>
        <v>0</v>
      </c>
      <c r="BB519" s="26">
        <f t="shared" si="145"/>
        <v>0</v>
      </c>
      <c r="BC519" s="26">
        <f t="shared" si="145"/>
        <v>1</v>
      </c>
      <c r="BD519" s="26">
        <f t="shared" si="145"/>
        <v>0</v>
      </c>
      <c r="BE519" s="26">
        <f t="shared" si="145"/>
        <v>1</v>
      </c>
    </row>
    <row r="520" spans="1:57" s="23" customFormat="1" ht="13.7" customHeight="1">
      <c r="A520" s="19" t="s">
        <v>1235</v>
      </c>
      <c r="B520" s="19" t="s">
        <v>134</v>
      </c>
      <c r="C520" s="20" t="s">
        <v>135</v>
      </c>
      <c r="D520" s="21">
        <v>0</v>
      </c>
      <c r="E520" s="21" t="s">
        <v>1236</v>
      </c>
      <c r="F520" s="21" t="s">
        <v>1146</v>
      </c>
      <c r="G520" s="1">
        <v>17</v>
      </c>
      <c r="H520" s="1">
        <v>42</v>
      </c>
      <c r="I520" s="1">
        <v>54</v>
      </c>
      <c r="J520" s="1">
        <v>59</v>
      </c>
      <c r="K520" s="1">
        <v>44</v>
      </c>
      <c r="L520" s="1">
        <v>48</v>
      </c>
      <c r="M520" s="1">
        <v>66</v>
      </c>
      <c r="N520" s="1">
        <v>153</v>
      </c>
      <c r="O520" s="1">
        <v>160</v>
      </c>
      <c r="P520" s="1">
        <f t="shared" ref="P520:P523" si="146">SUM(H520:M520)</f>
        <v>313</v>
      </c>
      <c r="Q520" s="22">
        <v>1</v>
      </c>
      <c r="R520" s="22">
        <v>1</v>
      </c>
      <c r="S520" s="22">
        <v>1</v>
      </c>
      <c r="T520" s="22">
        <v>1</v>
      </c>
      <c r="U520" s="22">
        <v>0</v>
      </c>
      <c r="V520" s="22">
        <v>0</v>
      </c>
      <c r="W520" s="22">
        <v>1</v>
      </c>
      <c r="X520" s="22">
        <v>1</v>
      </c>
      <c r="Y520" s="22">
        <v>0</v>
      </c>
      <c r="Z520" s="22">
        <v>0</v>
      </c>
      <c r="AA520" s="22">
        <v>1</v>
      </c>
      <c r="AB520" s="22">
        <v>2</v>
      </c>
      <c r="AC520" s="22">
        <v>1</v>
      </c>
      <c r="AD520" s="22">
        <v>7</v>
      </c>
      <c r="AE520" s="22">
        <v>5</v>
      </c>
      <c r="AF520" s="22">
        <v>12</v>
      </c>
      <c r="AG520" s="1">
        <v>1</v>
      </c>
      <c r="AH520" s="1">
        <v>0</v>
      </c>
      <c r="AI520" s="1">
        <v>1</v>
      </c>
      <c r="AJ520" s="1">
        <v>1</v>
      </c>
      <c r="AK520" s="1">
        <v>0</v>
      </c>
      <c r="AL520" s="1">
        <v>27</v>
      </c>
      <c r="AM520" s="1">
        <v>1</v>
      </c>
      <c r="AN520" s="1">
        <v>0</v>
      </c>
      <c r="AO520" s="1">
        <v>0</v>
      </c>
      <c r="AP520" s="1">
        <v>18</v>
      </c>
      <c r="AQ520" s="22">
        <v>13</v>
      </c>
      <c r="AR520" s="22">
        <v>31</v>
      </c>
      <c r="AS520" s="22">
        <v>1</v>
      </c>
      <c r="AT520" s="22">
        <v>0</v>
      </c>
      <c r="AU520" s="22">
        <v>1</v>
      </c>
      <c r="AV520" s="22">
        <v>2</v>
      </c>
      <c r="AW520" s="22">
        <v>1</v>
      </c>
      <c r="AX520" s="22">
        <v>6</v>
      </c>
      <c r="AY520" s="22">
        <v>1</v>
      </c>
      <c r="AZ520" s="22">
        <v>1</v>
      </c>
      <c r="BA520" s="22">
        <v>0</v>
      </c>
      <c r="BB520" s="22">
        <v>0</v>
      </c>
      <c r="BC520" s="22">
        <v>1</v>
      </c>
      <c r="BD520" s="22">
        <v>0</v>
      </c>
      <c r="BE520" s="22">
        <v>1</v>
      </c>
    </row>
    <row r="521" spans="1:57" s="23" customFormat="1" ht="13.7" customHeight="1">
      <c r="A521" s="19" t="s">
        <v>1235</v>
      </c>
      <c r="B521" s="19" t="s">
        <v>134</v>
      </c>
      <c r="C521" s="20" t="s">
        <v>136</v>
      </c>
      <c r="D521" s="21">
        <v>0</v>
      </c>
      <c r="E521" s="21" t="s">
        <v>1236</v>
      </c>
      <c r="F521" s="21" t="s">
        <v>1146</v>
      </c>
      <c r="G521" s="1">
        <v>7</v>
      </c>
      <c r="H521" s="1">
        <v>7</v>
      </c>
      <c r="I521" s="1">
        <v>5</v>
      </c>
      <c r="J521" s="1">
        <v>8</v>
      </c>
      <c r="K521" s="1">
        <v>8</v>
      </c>
      <c r="L521" s="1">
        <v>6</v>
      </c>
      <c r="M521" s="1">
        <v>8</v>
      </c>
      <c r="N521" s="1">
        <v>18</v>
      </c>
      <c r="O521" s="1">
        <v>24</v>
      </c>
      <c r="P521" s="1">
        <f t="shared" si="146"/>
        <v>42</v>
      </c>
      <c r="Q521" s="22">
        <v>1</v>
      </c>
      <c r="R521" s="22">
        <v>1</v>
      </c>
      <c r="S521" s="22">
        <v>0</v>
      </c>
      <c r="T521" s="22">
        <v>0</v>
      </c>
      <c r="U521" s="22">
        <v>0</v>
      </c>
      <c r="V521" s="22">
        <v>0</v>
      </c>
      <c r="W521" s="22">
        <v>0</v>
      </c>
      <c r="X521" s="22">
        <v>0</v>
      </c>
      <c r="Y521" s="22">
        <v>0</v>
      </c>
      <c r="Z521" s="22">
        <v>0</v>
      </c>
      <c r="AA521" s="22">
        <v>1</v>
      </c>
      <c r="AB521" s="22">
        <v>1</v>
      </c>
      <c r="AC521" s="22">
        <v>1</v>
      </c>
      <c r="AD521" s="22">
        <v>1</v>
      </c>
      <c r="AE521" s="22">
        <v>3</v>
      </c>
      <c r="AF521" s="22">
        <v>3</v>
      </c>
      <c r="AG521" s="1">
        <v>1</v>
      </c>
      <c r="AH521" s="1">
        <v>0</v>
      </c>
      <c r="AI521" s="1">
        <v>1</v>
      </c>
      <c r="AJ521" s="1">
        <v>0</v>
      </c>
      <c r="AK521" s="1">
        <v>0</v>
      </c>
      <c r="AL521" s="1">
        <v>7</v>
      </c>
      <c r="AM521" s="1">
        <v>1</v>
      </c>
      <c r="AN521" s="1">
        <v>0</v>
      </c>
      <c r="AO521" s="1">
        <v>0</v>
      </c>
      <c r="AP521" s="1">
        <v>5</v>
      </c>
      <c r="AQ521" s="22">
        <v>5</v>
      </c>
      <c r="AR521" s="22">
        <v>10</v>
      </c>
      <c r="AS521" s="22">
        <v>1</v>
      </c>
      <c r="AT521" s="22">
        <v>0</v>
      </c>
      <c r="AU521" s="22">
        <v>0</v>
      </c>
      <c r="AV521" s="22">
        <v>1</v>
      </c>
      <c r="AW521" s="22">
        <v>1</v>
      </c>
      <c r="AX521" s="22">
        <v>0</v>
      </c>
      <c r="AY521" s="22">
        <v>1</v>
      </c>
      <c r="AZ521" s="22">
        <v>0</v>
      </c>
      <c r="BA521" s="22">
        <v>0</v>
      </c>
      <c r="BB521" s="22">
        <v>0</v>
      </c>
      <c r="BC521" s="22">
        <v>0</v>
      </c>
      <c r="BD521" s="22">
        <v>0</v>
      </c>
      <c r="BE521" s="22">
        <v>0</v>
      </c>
    </row>
    <row r="522" spans="1:57" s="23" customFormat="1" ht="13.7" customHeight="1">
      <c r="A522" s="19" t="s">
        <v>1235</v>
      </c>
      <c r="B522" s="19" t="s">
        <v>134</v>
      </c>
      <c r="C522" s="20" t="s">
        <v>137</v>
      </c>
      <c r="D522" s="21">
        <v>0</v>
      </c>
      <c r="E522" s="21" t="s">
        <v>1236</v>
      </c>
      <c r="F522" s="21" t="s">
        <v>1146</v>
      </c>
      <c r="G522" s="1">
        <v>5</v>
      </c>
      <c r="H522" s="1">
        <v>4</v>
      </c>
      <c r="I522" s="1">
        <v>6</v>
      </c>
      <c r="J522" s="1">
        <v>8</v>
      </c>
      <c r="K522" s="1">
        <v>10</v>
      </c>
      <c r="L522" s="1">
        <v>2</v>
      </c>
      <c r="M522" s="1">
        <v>11</v>
      </c>
      <c r="N522" s="1">
        <v>21</v>
      </c>
      <c r="O522" s="1">
        <v>20</v>
      </c>
      <c r="P522" s="1">
        <f t="shared" si="146"/>
        <v>41</v>
      </c>
      <c r="Q522" s="22">
        <v>1</v>
      </c>
      <c r="R522" s="22">
        <v>1</v>
      </c>
      <c r="S522" s="22">
        <v>0</v>
      </c>
      <c r="T522" s="22">
        <v>0</v>
      </c>
      <c r="U522" s="22">
        <v>0</v>
      </c>
      <c r="V522" s="22">
        <v>0</v>
      </c>
      <c r="W522" s="22">
        <v>0</v>
      </c>
      <c r="X522" s="22">
        <v>0</v>
      </c>
      <c r="Y522" s="22">
        <v>0</v>
      </c>
      <c r="Z522" s="22">
        <v>0</v>
      </c>
      <c r="AA522" s="22">
        <v>0</v>
      </c>
      <c r="AB522" s="22">
        <v>0</v>
      </c>
      <c r="AC522" s="22">
        <v>0</v>
      </c>
      <c r="AD522" s="22">
        <v>0</v>
      </c>
      <c r="AE522" s="22">
        <v>1</v>
      </c>
      <c r="AF522" s="22">
        <v>1</v>
      </c>
      <c r="AG522" s="1">
        <v>1</v>
      </c>
      <c r="AH522" s="1">
        <v>0</v>
      </c>
      <c r="AI522" s="1">
        <v>1</v>
      </c>
      <c r="AJ522" s="1">
        <v>0</v>
      </c>
      <c r="AK522" s="1">
        <v>0</v>
      </c>
      <c r="AL522" s="1">
        <v>5</v>
      </c>
      <c r="AM522" s="1">
        <v>1</v>
      </c>
      <c r="AN522" s="1">
        <v>0</v>
      </c>
      <c r="AO522" s="1">
        <v>0</v>
      </c>
      <c r="AP522" s="1">
        <v>5</v>
      </c>
      <c r="AQ522" s="22">
        <v>3</v>
      </c>
      <c r="AR522" s="22">
        <v>8</v>
      </c>
      <c r="AS522" s="22">
        <v>1</v>
      </c>
      <c r="AT522" s="22">
        <v>0</v>
      </c>
      <c r="AU522" s="22">
        <v>0</v>
      </c>
      <c r="AV522" s="22">
        <v>1</v>
      </c>
      <c r="AW522" s="22">
        <v>1</v>
      </c>
      <c r="AX522" s="22">
        <v>0</v>
      </c>
      <c r="AY522" s="22">
        <v>1</v>
      </c>
      <c r="AZ522" s="22">
        <v>0</v>
      </c>
      <c r="BA522" s="22">
        <v>0</v>
      </c>
      <c r="BB522" s="22">
        <v>0</v>
      </c>
      <c r="BC522" s="22">
        <v>1</v>
      </c>
      <c r="BD522" s="22">
        <v>0</v>
      </c>
      <c r="BE522" s="22">
        <v>1</v>
      </c>
    </row>
    <row r="523" spans="1:57" s="23" customFormat="1" ht="13.7" customHeight="1">
      <c r="A523" s="19" t="s">
        <v>1235</v>
      </c>
      <c r="B523" s="19" t="s">
        <v>134</v>
      </c>
      <c r="C523" s="20" t="s">
        <v>1048</v>
      </c>
      <c r="D523" s="21">
        <v>0</v>
      </c>
      <c r="E523" s="21" t="s">
        <v>1236</v>
      </c>
      <c r="F523" s="21" t="s">
        <v>1146</v>
      </c>
      <c r="G523" s="1">
        <v>10</v>
      </c>
      <c r="H523" s="1">
        <v>16</v>
      </c>
      <c r="I523" s="1">
        <v>30</v>
      </c>
      <c r="J523" s="1">
        <v>30</v>
      </c>
      <c r="K523" s="1">
        <v>24</v>
      </c>
      <c r="L523" s="1">
        <v>22</v>
      </c>
      <c r="M523" s="1">
        <v>20</v>
      </c>
      <c r="N523" s="1">
        <v>74</v>
      </c>
      <c r="O523" s="1">
        <v>68</v>
      </c>
      <c r="P523" s="1">
        <f t="shared" si="146"/>
        <v>142</v>
      </c>
      <c r="Q523" s="22">
        <v>1</v>
      </c>
      <c r="R523" s="22">
        <v>6</v>
      </c>
      <c r="S523" s="22">
        <v>1</v>
      </c>
      <c r="T523" s="22">
        <v>1</v>
      </c>
      <c r="U523" s="22">
        <v>0</v>
      </c>
      <c r="V523" s="22">
        <v>0</v>
      </c>
      <c r="W523" s="22">
        <v>0</v>
      </c>
      <c r="X523" s="22">
        <v>0</v>
      </c>
      <c r="Y523" s="22">
        <v>0</v>
      </c>
      <c r="Z523" s="22">
        <v>0</v>
      </c>
      <c r="AA523" s="22">
        <v>1</v>
      </c>
      <c r="AB523" s="22">
        <v>1</v>
      </c>
      <c r="AC523" s="22">
        <v>1</v>
      </c>
      <c r="AD523" s="22">
        <v>3</v>
      </c>
      <c r="AE523" s="22">
        <v>4</v>
      </c>
      <c r="AF523" s="22">
        <v>11</v>
      </c>
      <c r="AG523" s="1">
        <v>1</v>
      </c>
      <c r="AH523" s="1">
        <v>0</v>
      </c>
      <c r="AI523" s="1">
        <v>1</v>
      </c>
      <c r="AJ523" s="1">
        <v>0</v>
      </c>
      <c r="AK523" s="1">
        <v>0</v>
      </c>
      <c r="AL523" s="1">
        <v>14</v>
      </c>
      <c r="AM523" s="1">
        <v>1</v>
      </c>
      <c r="AN523" s="1">
        <v>1</v>
      </c>
      <c r="AO523" s="1">
        <v>0</v>
      </c>
      <c r="AP523" s="1">
        <v>10</v>
      </c>
      <c r="AQ523" s="22">
        <v>8</v>
      </c>
      <c r="AR523" s="22">
        <v>18</v>
      </c>
      <c r="AS523" s="22">
        <v>1</v>
      </c>
      <c r="AT523" s="22">
        <v>0</v>
      </c>
      <c r="AU523" s="22">
        <v>0</v>
      </c>
      <c r="AV523" s="22">
        <v>1</v>
      </c>
      <c r="AW523" s="22">
        <v>1</v>
      </c>
      <c r="AX523" s="22">
        <v>1</v>
      </c>
      <c r="AY523" s="22">
        <v>1</v>
      </c>
      <c r="AZ523" s="22">
        <v>0</v>
      </c>
      <c r="BA523" s="22">
        <v>0</v>
      </c>
      <c r="BB523" s="22">
        <v>0</v>
      </c>
      <c r="BC523" s="22">
        <v>2</v>
      </c>
      <c r="BD523" s="22">
        <v>0</v>
      </c>
      <c r="BE523" s="22">
        <v>2</v>
      </c>
    </row>
    <row r="524" spans="1:57" s="23" customFormat="1" ht="13.7" customHeight="1">
      <c r="A524" s="24"/>
      <c r="B524" s="24" t="s">
        <v>1136</v>
      </c>
      <c r="C524" s="24">
        <f>COUNTA(C520:C523)</f>
        <v>4</v>
      </c>
      <c r="D524" s="25">
        <f>COUNTIF(D520:D523,"併")</f>
        <v>0</v>
      </c>
      <c r="E524" s="25">
        <v>0</v>
      </c>
      <c r="F524" s="25"/>
      <c r="G524" s="26">
        <f t="shared" ref="G524" si="147">SUM(G520:G523)</f>
        <v>39</v>
      </c>
      <c r="H524" s="26">
        <f t="shared" ref="H524:AE524" si="148">SUM(H520:H523)</f>
        <v>69</v>
      </c>
      <c r="I524" s="26">
        <f t="shared" si="148"/>
        <v>95</v>
      </c>
      <c r="J524" s="26">
        <f t="shared" si="148"/>
        <v>105</v>
      </c>
      <c r="K524" s="26">
        <f t="shared" si="148"/>
        <v>86</v>
      </c>
      <c r="L524" s="26">
        <f t="shared" si="148"/>
        <v>78</v>
      </c>
      <c r="M524" s="26">
        <f t="shared" si="148"/>
        <v>105</v>
      </c>
      <c r="N524" s="26">
        <f t="shared" si="148"/>
        <v>266</v>
      </c>
      <c r="O524" s="26">
        <f t="shared" si="148"/>
        <v>272</v>
      </c>
      <c r="P524" s="26">
        <f t="shared" si="148"/>
        <v>538</v>
      </c>
      <c r="Q524" s="26">
        <f t="shared" si="148"/>
        <v>4</v>
      </c>
      <c r="R524" s="26">
        <f t="shared" si="148"/>
        <v>9</v>
      </c>
      <c r="S524" s="26">
        <f t="shared" si="148"/>
        <v>2</v>
      </c>
      <c r="T524" s="26">
        <f t="shared" si="148"/>
        <v>2</v>
      </c>
      <c r="U524" s="26">
        <f t="shared" si="148"/>
        <v>0</v>
      </c>
      <c r="V524" s="26">
        <f t="shared" si="148"/>
        <v>0</v>
      </c>
      <c r="W524" s="26">
        <f t="shared" si="148"/>
        <v>1</v>
      </c>
      <c r="X524" s="26">
        <f t="shared" si="148"/>
        <v>1</v>
      </c>
      <c r="Y524" s="26">
        <f t="shared" si="148"/>
        <v>0</v>
      </c>
      <c r="Z524" s="26">
        <f t="shared" si="148"/>
        <v>0</v>
      </c>
      <c r="AA524" s="26">
        <f t="shared" si="148"/>
        <v>3</v>
      </c>
      <c r="AB524" s="26">
        <f t="shared" si="148"/>
        <v>4</v>
      </c>
      <c r="AC524" s="26">
        <f t="shared" si="148"/>
        <v>3</v>
      </c>
      <c r="AD524" s="26">
        <f t="shared" si="148"/>
        <v>11</v>
      </c>
      <c r="AE524" s="26">
        <f t="shared" si="148"/>
        <v>13</v>
      </c>
      <c r="AF524" s="26">
        <f>SUM(AF520:AF523)</f>
        <v>27</v>
      </c>
      <c r="AG524" s="26">
        <f t="shared" ref="AG524:BE524" si="149">SUM(AG520:AG523)</f>
        <v>4</v>
      </c>
      <c r="AH524" s="26">
        <f t="shared" si="149"/>
        <v>0</v>
      </c>
      <c r="AI524" s="26">
        <f t="shared" si="149"/>
        <v>4</v>
      </c>
      <c r="AJ524" s="26">
        <f t="shared" si="149"/>
        <v>1</v>
      </c>
      <c r="AK524" s="26">
        <f t="shared" si="149"/>
        <v>0</v>
      </c>
      <c r="AL524" s="26">
        <f t="shared" si="149"/>
        <v>53</v>
      </c>
      <c r="AM524" s="26">
        <f t="shared" si="149"/>
        <v>4</v>
      </c>
      <c r="AN524" s="26">
        <f t="shared" si="149"/>
        <v>1</v>
      </c>
      <c r="AO524" s="26">
        <f t="shared" si="149"/>
        <v>0</v>
      </c>
      <c r="AP524" s="26">
        <f t="shared" si="149"/>
        <v>38</v>
      </c>
      <c r="AQ524" s="26">
        <f t="shared" si="149"/>
        <v>29</v>
      </c>
      <c r="AR524" s="26">
        <f t="shared" si="149"/>
        <v>67</v>
      </c>
      <c r="AS524" s="26">
        <f t="shared" si="149"/>
        <v>4</v>
      </c>
      <c r="AT524" s="26">
        <f t="shared" si="149"/>
        <v>0</v>
      </c>
      <c r="AU524" s="26">
        <f t="shared" si="149"/>
        <v>1</v>
      </c>
      <c r="AV524" s="26">
        <f t="shared" si="149"/>
        <v>5</v>
      </c>
      <c r="AW524" s="26">
        <f t="shared" si="149"/>
        <v>4</v>
      </c>
      <c r="AX524" s="26">
        <f t="shared" si="149"/>
        <v>7</v>
      </c>
      <c r="AY524" s="26">
        <f t="shared" si="149"/>
        <v>4</v>
      </c>
      <c r="AZ524" s="26">
        <f t="shared" si="149"/>
        <v>1</v>
      </c>
      <c r="BA524" s="26">
        <f t="shared" si="149"/>
        <v>0</v>
      </c>
      <c r="BB524" s="26">
        <f t="shared" si="149"/>
        <v>0</v>
      </c>
      <c r="BC524" s="26">
        <f t="shared" si="149"/>
        <v>4</v>
      </c>
      <c r="BD524" s="26">
        <f t="shared" si="149"/>
        <v>0</v>
      </c>
      <c r="BE524" s="26">
        <f t="shared" si="149"/>
        <v>4</v>
      </c>
    </row>
    <row r="525" spans="1:57" s="23" customFormat="1" ht="13.7" customHeight="1">
      <c r="A525" s="19" t="s">
        <v>1235</v>
      </c>
      <c r="B525" s="19" t="s">
        <v>143</v>
      </c>
      <c r="C525" s="20" t="s">
        <v>144</v>
      </c>
      <c r="D525" s="21">
        <v>0</v>
      </c>
      <c r="E525" s="21" t="s">
        <v>1191</v>
      </c>
      <c r="F525" s="21" t="s">
        <v>1146</v>
      </c>
      <c r="G525" s="1">
        <v>10</v>
      </c>
      <c r="H525" s="1">
        <v>23</v>
      </c>
      <c r="I525" s="1">
        <v>31</v>
      </c>
      <c r="J525" s="1">
        <v>22</v>
      </c>
      <c r="K525" s="1">
        <v>26</v>
      </c>
      <c r="L525" s="1">
        <v>23</v>
      </c>
      <c r="M525" s="1">
        <v>30</v>
      </c>
      <c r="N525" s="1">
        <v>76</v>
      </c>
      <c r="O525" s="1">
        <v>79</v>
      </c>
      <c r="P525" s="1">
        <f t="shared" ref="P525:P526" si="150">SUM(H525:M525)</f>
        <v>155</v>
      </c>
      <c r="Q525" s="22">
        <v>1</v>
      </c>
      <c r="R525" s="22">
        <v>3</v>
      </c>
      <c r="S525" s="22">
        <v>1</v>
      </c>
      <c r="T525" s="22">
        <v>2</v>
      </c>
      <c r="U525" s="22">
        <v>0</v>
      </c>
      <c r="V525" s="22">
        <v>0</v>
      </c>
      <c r="W525" s="22">
        <v>0</v>
      </c>
      <c r="X525" s="22">
        <v>0</v>
      </c>
      <c r="Y525" s="22">
        <v>1</v>
      </c>
      <c r="Z525" s="22">
        <v>1</v>
      </c>
      <c r="AA525" s="22">
        <v>0</v>
      </c>
      <c r="AB525" s="22">
        <v>0</v>
      </c>
      <c r="AC525" s="22">
        <v>1</v>
      </c>
      <c r="AD525" s="22">
        <v>2</v>
      </c>
      <c r="AE525" s="22">
        <v>4</v>
      </c>
      <c r="AF525" s="22">
        <v>8</v>
      </c>
      <c r="AG525" s="1">
        <v>1</v>
      </c>
      <c r="AH525" s="1">
        <v>0</v>
      </c>
      <c r="AI525" s="1">
        <v>1</v>
      </c>
      <c r="AJ525" s="1">
        <v>0</v>
      </c>
      <c r="AK525" s="1">
        <v>0</v>
      </c>
      <c r="AL525" s="1">
        <v>13</v>
      </c>
      <c r="AM525" s="1">
        <v>1</v>
      </c>
      <c r="AN525" s="1">
        <v>1</v>
      </c>
      <c r="AO525" s="1">
        <v>0</v>
      </c>
      <c r="AP525" s="1">
        <v>8</v>
      </c>
      <c r="AQ525" s="22">
        <v>9</v>
      </c>
      <c r="AR525" s="22">
        <v>17</v>
      </c>
      <c r="AS525" s="22">
        <v>1</v>
      </c>
      <c r="AT525" s="22">
        <v>0</v>
      </c>
      <c r="AU525" s="22">
        <v>0</v>
      </c>
      <c r="AV525" s="22">
        <v>1</v>
      </c>
      <c r="AW525" s="22">
        <v>1</v>
      </c>
      <c r="AX525" s="22">
        <v>1</v>
      </c>
      <c r="AY525" s="22">
        <v>1</v>
      </c>
      <c r="AZ525" s="22">
        <v>0</v>
      </c>
      <c r="BA525" s="22">
        <v>0</v>
      </c>
      <c r="BB525" s="22">
        <v>0</v>
      </c>
      <c r="BC525" s="22">
        <v>0</v>
      </c>
      <c r="BD525" s="22">
        <v>0</v>
      </c>
      <c r="BE525" s="22">
        <v>0</v>
      </c>
    </row>
    <row r="526" spans="1:57" s="23" customFormat="1" ht="13.7" customHeight="1">
      <c r="A526" s="19" t="s">
        <v>1232</v>
      </c>
      <c r="B526" s="19" t="s">
        <v>143</v>
      </c>
      <c r="C526" s="20" t="s">
        <v>145</v>
      </c>
      <c r="D526" s="21">
        <v>0</v>
      </c>
      <c r="E526" s="21">
        <v>1</v>
      </c>
      <c r="F526" s="21" t="s">
        <v>1146</v>
      </c>
      <c r="G526" s="1">
        <v>8</v>
      </c>
      <c r="H526" s="1">
        <v>12</v>
      </c>
      <c r="I526" s="1">
        <v>21</v>
      </c>
      <c r="J526" s="1">
        <v>14</v>
      </c>
      <c r="K526" s="1">
        <v>18</v>
      </c>
      <c r="L526" s="1">
        <v>9</v>
      </c>
      <c r="M526" s="1">
        <v>20</v>
      </c>
      <c r="N526" s="1">
        <v>52</v>
      </c>
      <c r="O526" s="1">
        <v>42</v>
      </c>
      <c r="P526" s="1">
        <f t="shared" si="150"/>
        <v>94</v>
      </c>
      <c r="Q526" s="22">
        <v>0</v>
      </c>
      <c r="R526" s="22">
        <v>0</v>
      </c>
      <c r="S526" s="22">
        <v>1</v>
      </c>
      <c r="T526" s="22">
        <v>1</v>
      </c>
      <c r="U526" s="22">
        <v>0</v>
      </c>
      <c r="V526" s="22">
        <v>0</v>
      </c>
      <c r="W526" s="22">
        <v>0</v>
      </c>
      <c r="X526" s="22">
        <v>0</v>
      </c>
      <c r="Y526" s="22">
        <v>0</v>
      </c>
      <c r="Z526" s="22">
        <v>0</v>
      </c>
      <c r="AA526" s="22">
        <v>0</v>
      </c>
      <c r="AB526" s="22">
        <v>0</v>
      </c>
      <c r="AC526" s="22">
        <v>1</v>
      </c>
      <c r="AD526" s="22">
        <v>1</v>
      </c>
      <c r="AE526" s="22">
        <v>2</v>
      </c>
      <c r="AF526" s="22">
        <v>2</v>
      </c>
      <c r="AG526" s="1">
        <v>1</v>
      </c>
      <c r="AH526" s="1">
        <v>0</v>
      </c>
      <c r="AI526" s="1">
        <v>1</v>
      </c>
      <c r="AJ526" s="1">
        <v>0</v>
      </c>
      <c r="AK526" s="1">
        <v>0</v>
      </c>
      <c r="AL526" s="1">
        <v>8</v>
      </c>
      <c r="AM526" s="1">
        <v>1</v>
      </c>
      <c r="AN526" s="1">
        <v>0</v>
      </c>
      <c r="AO526" s="1">
        <v>0</v>
      </c>
      <c r="AP526" s="1">
        <v>4</v>
      </c>
      <c r="AQ526" s="22">
        <v>7</v>
      </c>
      <c r="AR526" s="22">
        <v>11</v>
      </c>
      <c r="AS526" s="22">
        <v>1</v>
      </c>
      <c r="AT526" s="22">
        <v>0</v>
      </c>
      <c r="AU526" s="22">
        <v>0</v>
      </c>
      <c r="AV526" s="22">
        <v>1</v>
      </c>
      <c r="AW526" s="22">
        <v>1</v>
      </c>
      <c r="AX526" s="22">
        <v>2</v>
      </c>
      <c r="AY526" s="22">
        <v>1</v>
      </c>
      <c r="AZ526" s="22">
        <v>0</v>
      </c>
      <c r="BA526" s="22">
        <v>0</v>
      </c>
      <c r="BB526" s="22">
        <v>0</v>
      </c>
      <c r="BC526" s="22">
        <v>0</v>
      </c>
      <c r="BD526" s="22">
        <v>0</v>
      </c>
      <c r="BE526" s="22">
        <v>0</v>
      </c>
    </row>
    <row r="527" spans="1:57" s="23" customFormat="1" ht="13.7" customHeight="1">
      <c r="A527" s="24"/>
      <c r="B527" s="24" t="s">
        <v>1136</v>
      </c>
      <c r="C527" s="24">
        <f>COUNTA(C525:C526)</f>
        <v>2</v>
      </c>
      <c r="D527" s="25">
        <f>COUNTIF(D525:D526,"併")</f>
        <v>0</v>
      </c>
      <c r="E527" s="25">
        <v>2</v>
      </c>
      <c r="F527" s="25"/>
      <c r="G527" s="26">
        <f>SUM(G525:G526)</f>
        <v>18</v>
      </c>
      <c r="H527" s="26">
        <f t="shared" ref="H527:AE527" si="151">SUM(H525:H526)</f>
        <v>35</v>
      </c>
      <c r="I527" s="26">
        <f t="shared" si="151"/>
        <v>52</v>
      </c>
      <c r="J527" s="26">
        <f t="shared" si="151"/>
        <v>36</v>
      </c>
      <c r="K527" s="26">
        <f t="shared" si="151"/>
        <v>44</v>
      </c>
      <c r="L527" s="26">
        <f t="shared" si="151"/>
        <v>32</v>
      </c>
      <c r="M527" s="26">
        <f t="shared" si="151"/>
        <v>50</v>
      </c>
      <c r="N527" s="26">
        <f t="shared" si="151"/>
        <v>128</v>
      </c>
      <c r="O527" s="26">
        <f t="shared" si="151"/>
        <v>121</v>
      </c>
      <c r="P527" s="26">
        <f t="shared" si="151"/>
        <v>249</v>
      </c>
      <c r="Q527" s="26">
        <f t="shared" si="151"/>
        <v>1</v>
      </c>
      <c r="R527" s="26">
        <f t="shared" si="151"/>
        <v>3</v>
      </c>
      <c r="S527" s="26">
        <f t="shared" si="151"/>
        <v>2</v>
      </c>
      <c r="T527" s="26">
        <f t="shared" si="151"/>
        <v>3</v>
      </c>
      <c r="U527" s="26">
        <f t="shared" si="151"/>
        <v>0</v>
      </c>
      <c r="V527" s="26">
        <f t="shared" si="151"/>
        <v>0</v>
      </c>
      <c r="W527" s="26">
        <f t="shared" si="151"/>
        <v>0</v>
      </c>
      <c r="X527" s="26">
        <f t="shared" si="151"/>
        <v>0</v>
      </c>
      <c r="Y527" s="26">
        <f t="shared" si="151"/>
        <v>1</v>
      </c>
      <c r="Z527" s="26">
        <f t="shared" si="151"/>
        <v>1</v>
      </c>
      <c r="AA527" s="26">
        <f t="shared" si="151"/>
        <v>0</v>
      </c>
      <c r="AB527" s="26">
        <f t="shared" si="151"/>
        <v>0</v>
      </c>
      <c r="AC527" s="26">
        <f t="shared" si="151"/>
        <v>2</v>
      </c>
      <c r="AD527" s="26">
        <f t="shared" si="151"/>
        <v>3</v>
      </c>
      <c r="AE527" s="26">
        <f t="shared" si="151"/>
        <v>6</v>
      </c>
      <c r="AF527" s="26">
        <f>SUM(AF525:AF526)</f>
        <v>10</v>
      </c>
      <c r="AG527" s="26">
        <f>SUM(AG525:AG526)</f>
        <v>2</v>
      </c>
      <c r="AH527" s="26">
        <f t="shared" ref="AH527:BE527" si="152">SUM(AH525:AH526)</f>
        <v>0</v>
      </c>
      <c r="AI527" s="26">
        <f t="shared" si="152"/>
        <v>2</v>
      </c>
      <c r="AJ527" s="26">
        <f t="shared" si="152"/>
        <v>0</v>
      </c>
      <c r="AK527" s="26">
        <f t="shared" si="152"/>
        <v>0</v>
      </c>
      <c r="AL527" s="26">
        <f t="shared" si="152"/>
        <v>21</v>
      </c>
      <c r="AM527" s="26">
        <f t="shared" si="152"/>
        <v>2</v>
      </c>
      <c r="AN527" s="26">
        <f t="shared" si="152"/>
        <v>1</v>
      </c>
      <c r="AO527" s="26">
        <f t="shared" si="152"/>
        <v>0</v>
      </c>
      <c r="AP527" s="26">
        <f t="shared" si="152"/>
        <v>12</v>
      </c>
      <c r="AQ527" s="26">
        <f t="shared" si="152"/>
        <v>16</v>
      </c>
      <c r="AR527" s="26">
        <f t="shared" si="152"/>
        <v>28</v>
      </c>
      <c r="AS527" s="26">
        <f t="shared" si="152"/>
        <v>2</v>
      </c>
      <c r="AT527" s="26">
        <f t="shared" si="152"/>
        <v>0</v>
      </c>
      <c r="AU527" s="26">
        <f t="shared" si="152"/>
        <v>0</v>
      </c>
      <c r="AV527" s="26">
        <f t="shared" si="152"/>
        <v>2</v>
      </c>
      <c r="AW527" s="26">
        <f t="shared" si="152"/>
        <v>2</v>
      </c>
      <c r="AX527" s="26">
        <f t="shared" si="152"/>
        <v>3</v>
      </c>
      <c r="AY527" s="26">
        <f t="shared" si="152"/>
        <v>2</v>
      </c>
      <c r="AZ527" s="26">
        <f t="shared" si="152"/>
        <v>0</v>
      </c>
      <c r="BA527" s="26">
        <f t="shared" si="152"/>
        <v>0</v>
      </c>
      <c r="BB527" s="26">
        <f t="shared" si="152"/>
        <v>0</v>
      </c>
      <c r="BC527" s="26">
        <f t="shared" si="152"/>
        <v>0</v>
      </c>
      <c r="BD527" s="26">
        <f t="shared" si="152"/>
        <v>0</v>
      </c>
      <c r="BE527" s="26">
        <f t="shared" si="152"/>
        <v>0</v>
      </c>
    </row>
    <row r="528" spans="1:57" s="23" customFormat="1" ht="13.7" customHeight="1">
      <c r="A528" s="19" t="s">
        <v>1232</v>
      </c>
      <c r="B528" s="19" t="s">
        <v>113</v>
      </c>
      <c r="C528" s="20" t="s">
        <v>114</v>
      </c>
      <c r="D528" s="21">
        <v>0</v>
      </c>
      <c r="E528" s="21" t="s">
        <v>1215</v>
      </c>
      <c r="F528" s="21" t="s">
        <v>1146</v>
      </c>
      <c r="G528" s="1">
        <v>15</v>
      </c>
      <c r="H528" s="1">
        <v>23</v>
      </c>
      <c r="I528" s="1">
        <v>38</v>
      </c>
      <c r="J528" s="1">
        <v>33</v>
      </c>
      <c r="K528" s="1">
        <v>30</v>
      </c>
      <c r="L528" s="1">
        <v>32</v>
      </c>
      <c r="M528" s="1">
        <v>57</v>
      </c>
      <c r="N528" s="1">
        <v>109</v>
      </c>
      <c r="O528" s="1">
        <v>104</v>
      </c>
      <c r="P528" s="1">
        <f t="shared" ref="P528:P530" si="153">SUM(H528:M528)</f>
        <v>213</v>
      </c>
      <c r="Q528" s="22">
        <v>1</v>
      </c>
      <c r="R528" s="22">
        <v>4</v>
      </c>
      <c r="S528" s="22">
        <v>0</v>
      </c>
      <c r="T528" s="22">
        <v>0</v>
      </c>
      <c r="U528" s="22">
        <v>1</v>
      </c>
      <c r="V528" s="22">
        <v>1</v>
      </c>
      <c r="W528" s="22">
        <v>1</v>
      </c>
      <c r="X528" s="22">
        <v>1</v>
      </c>
      <c r="Y528" s="22">
        <v>1</v>
      </c>
      <c r="Z528" s="22">
        <v>1</v>
      </c>
      <c r="AA528" s="22">
        <v>0</v>
      </c>
      <c r="AB528" s="22">
        <v>0</v>
      </c>
      <c r="AC528" s="22">
        <v>3</v>
      </c>
      <c r="AD528" s="22">
        <v>16</v>
      </c>
      <c r="AE528" s="22">
        <v>7</v>
      </c>
      <c r="AF528" s="22">
        <v>23</v>
      </c>
      <c r="AG528" s="1">
        <v>1</v>
      </c>
      <c r="AH528" s="1">
        <v>0</v>
      </c>
      <c r="AI528" s="1">
        <v>1</v>
      </c>
      <c r="AJ528" s="1">
        <v>0</v>
      </c>
      <c r="AK528" s="1">
        <v>0</v>
      </c>
      <c r="AL528" s="1">
        <v>19</v>
      </c>
      <c r="AM528" s="1">
        <v>1</v>
      </c>
      <c r="AN528" s="1">
        <v>1</v>
      </c>
      <c r="AO528" s="1">
        <v>0</v>
      </c>
      <c r="AP528" s="1">
        <v>10</v>
      </c>
      <c r="AQ528" s="22">
        <v>13</v>
      </c>
      <c r="AR528" s="22">
        <v>23</v>
      </c>
      <c r="AS528" s="22">
        <v>1</v>
      </c>
      <c r="AT528" s="22">
        <v>0</v>
      </c>
      <c r="AU528" s="22">
        <v>1</v>
      </c>
      <c r="AV528" s="22">
        <v>2</v>
      </c>
      <c r="AW528" s="22">
        <v>1</v>
      </c>
      <c r="AX528" s="22">
        <v>5</v>
      </c>
      <c r="AY528" s="22">
        <v>1</v>
      </c>
      <c r="AZ528" s="22">
        <v>1</v>
      </c>
      <c r="BA528" s="22">
        <v>0</v>
      </c>
      <c r="BB528" s="22">
        <v>0</v>
      </c>
      <c r="BC528" s="22">
        <v>1</v>
      </c>
      <c r="BD528" s="22">
        <v>0</v>
      </c>
      <c r="BE528" s="22">
        <v>1</v>
      </c>
    </row>
    <row r="529" spans="1:57" s="23" customFormat="1" ht="13.7" customHeight="1">
      <c r="A529" s="19" t="s">
        <v>1232</v>
      </c>
      <c r="B529" s="19" t="s">
        <v>113</v>
      </c>
      <c r="C529" s="20" t="s">
        <v>115</v>
      </c>
      <c r="D529" s="21">
        <v>0</v>
      </c>
      <c r="E529" s="21">
        <v>2</v>
      </c>
      <c r="F529" s="21" t="s">
        <v>1146</v>
      </c>
      <c r="G529" s="1">
        <v>7</v>
      </c>
      <c r="H529" s="1">
        <v>4</v>
      </c>
      <c r="I529" s="1">
        <v>4</v>
      </c>
      <c r="J529" s="1">
        <v>6</v>
      </c>
      <c r="K529" s="1">
        <v>6</v>
      </c>
      <c r="L529" s="1">
        <v>9</v>
      </c>
      <c r="M529" s="1">
        <v>4</v>
      </c>
      <c r="N529" s="1">
        <v>17</v>
      </c>
      <c r="O529" s="1">
        <v>16</v>
      </c>
      <c r="P529" s="1">
        <f t="shared" si="153"/>
        <v>33</v>
      </c>
      <c r="Q529" s="22">
        <v>1</v>
      </c>
      <c r="R529" s="22">
        <v>1</v>
      </c>
      <c r="S529" s="22">
        <v>0</v>
      </c>
      <c r="T529" s="22">
        <v>0</v>
      </c>
      <c r="U529" s="22">
        <v>1</v>
      </c>
      <c r="V529" s="22">
        <v>1</v>
      </c>
      <c r="W529" s="22">
        <v>0</v>
      </c>
      <c r="X529" s="22">
        <v>0</v>
      </c>
      <c r="Y529" s="22">
        <v>0</v>
      </c>
      <c r="Z529" s="22">
        <v>0</v>
      </c>
      <c r="AA529" s="22">
        <v>0</v>
      </c>
      <c r="AB529" s="22">
        <v>0</v>
      </c>
      <c r="AC529" s="22">
        <v>2</v>
      </c>
      <c r="AD529" s="22">
        <v>2</v>
      </c>
      <c r="AE529" s="22">
        <v>4</v>
      </c>
      <c r="AF529" s="22">
        <v>4</v>
      </c>
      <c r="AG529" s="1">
        <v>1</v>
      </c>
      <c r="AH529" s="1">
        <v>0</v>
      </c>
      <c r="AI529" s="1">
        <v>1</v>
      </c>
      <c r="AJ529" s="1">
        <v>0</v>
      </c>
      <c r="AK529" s="1">
        <v>0</v>
      </c>
      <c r="AL529" s="1">
        <v>7</v>
      </c>
      <c r="AM529" s="1">
        <v>1</v>
      </c>
      <c r="AN529" s="1">
        <v>0</v>
      </c>
      <c r="AO529" s="1">
        <v>0</v>
      </c>
      <c r="AP529" s="1">
        <v>6</v>
      </c>
      <c r="AQ529" s="22">
        <v>4</v>
      </c>
      <c r="AR529" s="22">
        <v>10</v>
      </c>
      <c r="AS529" s="22">
        <v>1</v>
      </c>
      <c r="AT529" s="22">
        <v>0</v>
      </c>
      <c r="AU529" s="22">
        <v>1</v>
      </c>
      <c r="AV529" s="22">
        <v>2</v>
      </c>
      <c r="AW529" s="22">
        <v>1</v>
      </c>
      <c r="AX529" s="22">
        <v>0</v>
      </c>
      <c r="AY529" s="22">
        <v>1</v>
      </c>
      <c r="AZ529" s="22">
        <v>0</v>
      </c>
      <c r="BA529" s="22">
        <v>0</v>
      </c>
      <c r="BB529" s="22">
        <v>0</v>
      </c>
      <c r="BC529" s="22">
        <v>0</v>
      </c>
      <c r="BD529" s="22">
        <v>0</v>
      </c>
      <c r="BE529" s="22">
        <v>0</v>
      </c>
    </row>
    <row r="530" spans="1:57" s="23" customFormat="1" ht="13.7" customHeight="1">
      <c r="A530" s="19" t="s">
        <v>1232</v>
      </c>
      <c r="B530" s="19" t="s">
        <v>113</v>
      </c>
      <c r="C530" s="20" t="s">
        <v>116</v>
      </c>
      <c r="D530" s="21">
        <v>0</v>
      </c>
      <c r="E530" s="21">
        <v>2</v>
      </c>
      <c r="F530" s="21" t="s">
        <v>1146</v>
      </c>
      <c r="G530" s="1">
        <v>7</v>
      </c>
      <c r="H530" s="1">
        <v>9</v>
      </c>
      <c r="I530" s="1">
        <v>10</v>
      </c>
      <c r="J530" s="1">
        <v>4</v>
      </c>
      <c r="K530" s="1">
        <v>13</v>
      </c>
      <c r="L530" s="1">
        <v>10</v>
      </c>
      <c r="M530" s="1">
        <v>11</v>
      </c>
      <c r="N530" s="1">
        <v>30</v>
      </c>
      <c r="O530" s="1">
        <v>27</v>
      </c>
      <c r="P530" s="1">
        <f t="shared" si="153"/>
        <v>57</v>
      </c>
      <c r="Q530" s="22">
        <v>1</v>
      </c>
      <c r="R530" s="22">
        <v>1</v>
      </c>
      <c r="S530" s="22">
        <v>0</v>
      </c>
      <c r="T530" s="22">
        <v>0</v>
      </c>
      <c r="U530" s="22">
        <v>0</v>
      </c>
      <c r="V530" s="22">
        <v>0</v>
      </c>
      <c r="W530" s="22">
        <v>0</v>
      </c>
      <c r="X530" s="22">
        <v>0</v>
      </c>
      <c r="Y530" s="22">
        <v>0</v>
      </c>
      <c r="Z530" s="22">
        <v>0</v>
      </c>
      <c r="AA530" s="22">
        <v>0</v>
      </c>
      <c r="AB530" s="22">
        <v>0</v>
      </c>
      <c r="AC530" s="22">
        <v>1</v>
      </c>
      <c r="AD530" s="22">
        <v>3</v>
      </c>
      <c r="AE530" s="22">
        <v>2</v>
      </c>
      <c r="AF530" s="22">
        <v>4</v>
      </c>
      <c r="AG530" s="1">
        <v>1</v>
      </c>
      <c r="AH530" s="1">
        <v>0</v>
      </c>
      <c r="AI530" s="1">
        <v>1</v>
      </c>
      <c r="AJ530" s="1">
        <v>0</v>
      </c>
      <c r="AK530" s="1">
        <v>0</v>
      </c>
      <c r="AL530" s="1">
        <v>7</v>
      </c>
      <c r="AM530" s="1">
        <v>1</v>
      </c>
      <c r="AN530" s="1">
        <v>1</v>
      </c>
      <c r="AO530" s="1">
        <v>0</v>
      </c>
      <c r="AP530" s="1">
        <v>6</v>
      </c>
      <c r="AQ530" s="22">
        <v>5</v>
      </c>
      <c r="AR530" s="22">
        <v>11</v>
      </c>
      <c r="AS530" s="22">
        <v>1</v>
      </c>
      <c r="AT530" s="22">
        <v>0</v>
      </c>
      <c r="AU530" s="22">
        <v>4</v>
      </c>
      <c r="AV530" s="22">
        <v>5</v>
      </c>
      <c r="AW530" s="22">
        <v>1</v>
      </c>
      <c r="AX530" s="22">
        <v>0</v>
      </c>
      <c r="AY530" s="22">
        <v>1</v>
      </c>
      <c r="AZ530" s="22">
        <v>0</v>
      </c>
      <c r="BA530" s="22">
        <v>0</v>
      </c>
      <c r="BB530" s="22">
        <v>0</v>
      </c>
      <c r="BC530" s="22">
        <v>0</v>
      </c>
      <c r="BD530" s="22">
        <v>0</v>
      </c>
      <c r="BE530" s="22">
        <v>0</v>
      </c>
    </row>
    <row r="531" spans="1:57" ht="13.7" customHeight="1">
      <c r="A531" s="24"/>
      <c r="B531" s="24" t="s">
        <v>1136</v>
      </c>
      <c r="C531" s="24">
        <f>COUNTA(C528:C530)</f>
        <v>3</v>
      </c>
      <c r="D531" s="25">
        <f>COUNTIF(D528:D530,"併")</f>
        <v>0</v>
      </c>
      <c r="E531" s="25">
        <v>2</v>
      </c>
      <c r="F531" s="25"/>
      <c r="G531" s="26">
        <f>SUM(G528:G530)</f>
        <v>29</v>
      </c>
      <c r="H531" s="26">
        <f t="shared" ref="H531:AE531" si="154">SUM(H528:H530)</f>
        <v>36</v>
      </c>
      <c r="I531" s="26">
        <f t="shared" si="154"/>
        <v>52</v>
      </c>
      <c r="J531" s="26">
        <f t="shared" si="154"/>
        <v>43</v>
      </c>
      <c r="K531" s="26">
        <f t="shared" si="154"/>
        <v>49</v>
      </c>
      <c r="L531" s="26">
        <f t="shared" si="154"/>
        <v>51</v>
      </c>
      <c r="M531" s="26">
        <f t="shared" si="154"/>
        <v>72</v>
      </c>
      <c r="N531" s="26">
        <f t="shared" si="154"/>
        <v>156</v>
      </c>
      <c r="O531" s="26">
        <f t="shared" si="154"/>
        <v>147</v>
      </c>
      <c r="P531" s="26">
        <f t="shared" si="154"/>
        <v>303</v>
      </c>
      <c r="Q531" s="26">
        <f t="shared" si="154"/>
        <v>3</v>
      </c>
      <c r="R531" s="26">
        <f t="shared" si="154"/>
        <v>6</v>
      </c>
      <c r="S531" s="26">
        <f t="shared" si="154"/>
        <v>0</v>
      </c>
      <c r="T531" s="26">
        <f t="shared" si="154"/>
        <v>0</v>
      </c>
      <c r="U531" s="26">
        <f t="shared" si="154"/>
        <v>2</v>
      </c>
      <c r="V531" s="26">
        <f t="shared" si="154"/>
        <v>2</v>
      </c>
      <c r="W531" s="26">
        <f t="shared" si="154"/>
        <v>1</v>
      </c>
      <c r="X531" s="26">
        <f t="shared" si="154"/>
        <v>1</v>
      </c>
      <c r="Y531" s="26">
        <f t="shared" si="154"/>
        <v>1</v>
      </c>
      <c r="Z531" s="26">
        <f t="shared" si="154"/>
        <v>1</v>
      </c>
      <c r="AA531" s="26">
        <f t="shared" si="154"/>
        <v>0</v>
      </c>
      <c r="AB531" s="26">
        <f t="shared" si="154"/>
        <v>0</v>
      </c>
      <c r="AC531" s="26">
        <f t="shared" si="154"/>
        <v>6</v>
      </c>
      <c r="AD531" s="26">
        <f t="shared" si="154"/>
        <v>21</v>
      </c>
      <c r="AE531" s="26">
        <f t="shared" si="154"/>
        <v>13</v>
      </c>
      <c r="AF531" s="26">
        <f>SUM(AF528:AF530)</f>
        <v>31</v>
      </c>
      <c r="AG531" s="26">
        <f>SUM(AG528:AG530)</f>
        <v>3</v>
      </c>
      <c r="AH531" s="26">
        <f t="shared" ref="AH531:BE531" si="155">SUM(AH528:AH530)</f>
        <v>0</v>
      </c>
      <c r="AI531" s="26">
        <f t="shared" si="155"/>
        <v>3</v>
      </c>
      <c r="AJ531" s="26">
        <f t="shared" si="155"/>
        <v>0</v>
      </c>
      <c r="AK531" s="26">
        <f t="shared" si="155"/>
        <v>0</v>
      </c>
      <c r="AL531" s="26">
        <f t="shared" si="155"/>
        <v>33</v>
      </c>
      <c r="AM531" s="26">
        <f t="shared" si="155"/>
        <v>3</v>
      </c>
      <c r="AN531" s="26">
        <f t="shared" si="155"/>
        <v>2</v>
      </c>
      <c r="AO531" s="26">
        <f t="shared" si="155"/>
        <v>0</v>
      </c>
      <c r="AP531" s="26">
        <f t="shared" si="155"/>
        <v>22</v>
      </c>
      <c r="AQ531" s="26">
        <f t="shared" si="155"/>
        <v>22</v>
      </c>
      <c r="AR531" s="26">
        <f t="shared" si="155"/>
        <v>44</v>
      </c>
      <c r="AS531" s="26">
        <f t="shared" si="155"/>
        <v>3</v>
      </c>
      <c r="AT531" s="26">
        <f t="shared" si="155"/>
        <v>0</v>
      </c>
      <c r="AU531" s="26">
        <f t="shared" si="155"/>
        <v>6</v>
      </c>
      <c r="AV531" s="26">
        <f t="shared" si="155"/>
        <v>9</v>
      </c>
      <c r="AW531" s="26">
        <f t="shared" si="155"/>
        <v>3</v>
      </c>
      <c r="AX531" s="26">
        <f t="shared" si="155"/>
        <v>5</v>
      </c>
      <c r="AY531" s="26">
        <f t="shared" si="155"/>
        <v>3</v>
      </c>
      <c r="AZ531" s="26">
        <f t="shared" si="155"/>
        <v>1</v>
      </c>
      <c r="BA531" s="26">
        <f t="shared" si="155"/>
        <v>0</v>
      </c>
      <c r="BB531" s="26">
        <f t="shared" si="155"/>
        <v>0</v>
      </c>
      <c r="BC531" s="26">
        <f t="shared" si="155"/>
        <v>1</v>
      </c>
      <c r="BD531" s="26">
        <f t="shared" si="155"/>
        <v>0</v>
      </c>
      <c r="BE531" s="26">
        <f t="shared" si="155"/>
        <v>1</v>
      </c>
    </row>
    <row r="532" spans="1:57" s="23" customFormat="1" ht="13.7" customHeight="1">
      <c r="A532" s="19" t="s">
        <v>1232</v>
      </c>
      <c r="B532" s="19" t="s">
        <v>138</v>
      </c>
      <c r="C532" s="20" t="s">
        <v>139</v>
      </c>
      <c r="D532" s="21">
        <v>0</v>
      </c>
      <c r="E532" s="21" t="s">
        <v>1215</v>
      </c>
      <c r="F532" s="21" t="s">
        <v>1146</v>
      </c>
      <c r="G532" s="1">
        <v>8</v>
      </c>
      <c r="H532" s="1">
        <v>19</v>
      </c>
      <c r="I532" s="1">
        <v>26</v>
      </c>
      <c r="J532" s="1">
        <v>32</v>
      </c>
      <c r="K532" s="1">
        <v>27</v>
      </c>
      <c r="L532" s="1">
        <v>32</v>
      </c>
      <c r="M532" s="1">
        <v>26</v>
      </c>
      <c r="N532" s="1">
        <v>68</v>
      </c>
      <c r="O532" s="1">
        <v>94</v>
      </c>
      <c r="P532" s="1">
        <f t="shared" ref="P532:P535" si="156">SUM(H532:M532)</f>
        <v>162</v>
      </c>
      <c r="Q532" s="22">
        <v>1</v>
      </c>
      <c r="R532" s="22">
        <v>6</v>
      </c>
      <c r="S532" s="22">
        <v>0</v>
      </c>
      <c r="T532" s="22">
        <v>0</v>
      </c>
      <c r="U532" s="22">
        <v>0</v>
      </c>
      <c r="V532" s="22">
        <v>0</v>
      </c>
      <c r="W532" s="22">
        <v>0</v>
      </c>
      <c r="X532" s="22">
        <v>0</v>
      </c>
      <c r="Y532" s="22">
        <v>0</v>
      </c>
      <c r="Z532" s="22">
        <v>0</v>
      </c>
      <c r="AA532" s="22">
        <v>0</v>
      </c>
      <c r="AB532" s="22">
        <v>0</v>
      </c>
      <c r="AC532" s="22">
        <v>1</v>
      </c>
      <c r="AD532" s="22">
        <v>2</v>
      </c>
      <c r="AE532" s="22">
        <v>2</v>
      </c>
      <c r="AF532" s="22">
        <v>8</v>
      </c>
      <c r="AG532" s="1">
        <v>1</v>
      </c>
      <c r="AH532" s="1">
        <v>0</v>
      </c>
      <c r="AI532" s="1">
        <v>1</v>
      </c>
      <c r="AJ532" s="1">
        <v>0</v>
      </c>
      <c r="AK532" s="1">
        <v>0</v>
      </c>
      <c r="AL532" s="1">
        <v>10</v>
      </c>
      <c r="AM532" s="1">
        <v>1</v>
      </c>
      <c r="AN532" s="1">
        <v>1</v>
      </c>
      <c r="AO532" s="1">
        <v>0</v>
      </c>
      <c r="AP532" s="1">
        <v>7</v>
      </c>
      <c r="AQ532" s="22">
        <v>7</v>
      </c>
      <c r="AR532" s="22">
        <v>14</v>
      </c>
      <c r="AS532" s="22">
        <v>1</v>
      </c>
      <c r="AT532" s="22">
        <v>0</v>
      </c>
      <c r="AU532" s="22">
        <v>1</v>
      </c>
      <c r="AV532" s="22">
        <v>2</v>
      </c>
      <c r="AW532" s="22">
        <v>1</v>
      </c>
      <c r="AX532" s="22">
        <v>0</v>
      </c>
      <c r="AY532" s="22">
        <v>1</v>
      </c>
      <c r="AZ532" s="22">
        <v>0</v>
      </c>
      <c r="BA532" s="22">
        <v>0</v>
      </c>
      <c r="BB532" s="22">
        <v>0</v>
      </c>
      <c r="BC532" s="22">
        <v>0</v>
      </c>
      <c r="BD532" s="22">
        <v>0</v>
      </c>
      <c r="BE532" s="22">
        <v>0</v>
      </c>
    </row>
    <row r="533" spans="1:57" s="23" customFormat="1" ht="13.7" customHeight="1">
      <c r="A533" s="19" t="s">
        <v>1232</v>
      </c>
      <c r="B533" s="19" t="s">
        <v>138</v>
      </c>
      <c r="C533" s="20" t="s">
        <v>140</v>
      </c>
      <c r="D533" s="21">
        <v>0</v>
      </c>
      <c r="E533" s="21" t="s">
        <v>1215</v>
      </c>
      <c r="F533" s="21" t="s">
        <v>1146</v>
      </c>
      <c r="G533" s="1">
        <v>6</v>
      </c>
      <c r="H533" s="22">
        <v>1</v>
      </c>
      <c r="I533" s="1">
        <v>4</v>
      </c>
      <c r="J533" s="1">
        <v>5</v>
      </c>
      <c r="K533" s="1">
        <v>4</v>
      </c>
      <c r="L533" s="1">
        <v>2</v>
      </c>
      <c r="M533" s="1">
        <v>5</v>
      </c>
      <c r="N533" s="1">
        <v>13</v>
      </c>
      <c r="O533" s="1">
        <v>8</v>
      </c>
      <c r="P533" s="1">
        <f t="shared" si="156"/>
        <v>21</v>
      </c>
      <c r="Q533" s="22">
        <v>0</v>
      </c>
      <c r="R533" s="22">
        <v>0</v>
      </c>
      <c r="S533" s="22">
        <v>1</v>
      </c>
      <c r="T533" s="22">
        <v>1</v>
      </c>
      <c r="U533" s="22">
        <v>0</v>
      </c>
      <c r="V533" s="22">
        <v>0</v>
      </c>
      <c r="W533" s="22">
        <v>0</v>
      </c>
      <c r="X533" s="22">
        <v>0</v>
      </c>
      <c r="Y533" s="22">
        <v>0</v>
      </c>
      <c r="Z533" s="22">
        <v>0</v>
      </c>
      <c r="AA533" s="22">
        <v>1</v>
      </c>
      <c r="AB533" s="22">
        <v>1</v>
      </c>
      <c r="AC533" s="22">
        <v>1</v>
      </c>
      <c r="AD533" s="22">
        <v>1</v>
      </c>
      <c r="AE533" s="22">
        <v>3</v>
      </c>
      <c r="AF533" s="22">
        <v>3</v>
      </c>
      <c r="AG533" s="1">
        <v>1</v>
      </c>
      <c r="AH533" s="22">
        <v>0</v>
      </c>
      <c r="AI533" s="1">
        <v>1</v>
      </c>
      <c r="AJ533" s="1">
        <v>0</v>
      </c>
      <c r="AK533" s="1">
        <v>0</v>
      </c>
      <c r="AL533" s="1">
        <v>6</v>
      </c>
      <c r="AM533" s="1">
        <v>1</v>
      </c>
      <c r="AN533" s="1">
        <v>0</v>
      </c>
      <c r="AO533" s="1">
        <v>0</v>
      </c>
      <c r="AP533" s="1">
        <v>6</v>
      </c>
      <c r="AQ533" s="22">
        <v>3</v>
      </c>
      <c r="AR533" s="22">
        <v>9</v>
      </c>
      <c r="AS533" s="22">
        <v>1</v>
      </c>
      <c r="AT533" s="22">
        <v>0</v>
      </c>
      <c r="AU533" s="22">
        <v>1</v>
      </c>
      <c r="AV533" s="22">
        <v>2</v>
      </c>
      <c r="AW533" s="22">
        <v>1</v>
      </c>
      <c r="AX533" s="22">
        <v>1</v>
      </c>
      <c r="AY533" s="22">
        <v>1</v>
      </c>
      <c r="AZ533" s="22">
        <v>0</v>
      </c>
      <c r="BA533" s="22">
        <v>0</v>
      </c>
      <c r="BB533" s="22">
        <v>0</v>
      </c>
      <c r="BC533" s="22">
        <v>0</v>
      </c>
      <c r="BD533" s="22">
        <v>0</v>
      </c>
      <c r="BE533" s="22">
        <v>0</v>
      </c>
    </row>
    <row r="534" spans="1:57" ht="13.7" customHeight="1">
      <c r="A534" s="19" t="s">
        <v>1232</v>
      </c>
      <c r="B534" s="19" t="s">
        <v>138</v>
      </c>
      <c r="C534" s="20" t="s">
        <v>141</v>
      </c>
      <c r="D534" s="21">
        <v>0</v>
      </c>
      <c r="E534" s="21" t="s">
        <v>1215</v>
      </c>
      <c r="F534" s="21" t="s">
        <v>1146</v>
      </c>
      <c r="G534" s="1">
        <v>5</v>
      </c>
      <c r="H534" s="1">
        <v>8</v>
      </c>
      <c r="I534" s="1">
        <v>5</v>
      </c>
      <c r="J534" s="1">
        <v>11</v>
      </c>
      <c r="K534" s="1">
        <v>8</v>
      </c>
      <c r="L534" s="1">
        <v>7</v>
      </c>
      <c r="M534" s="1">
        <v>6</v>
      </c>
      <c r="N534" s="1">
        <v>16</v>
      </c>
      <c r="O534" s="1">
        <v>29</v>
      </c>
      <c r="P534" s="1">
        <f t="shared" si="156"/>
        <v>45</v>
      </c>
      <c r="Q534" s="22">
        <v>1</v>
      </c>
      <c r="R534" s="22">
        <v>1</v>
      </c>
      <c r="S534" s="22">
        <v>0</v>
      </c>
      <c r="T534" s="22">
        <v>0</v>
      </c>
      <c r="U534" s="22">
        <v>0</v>
      </c>
      <c r="V534" s="22">
        <v>0</v>
      </c>
      <c r="W534" s="22">
        <v>0</v>
      </c>
      <c r="X534" s="22">
        <v>0</v>
      </c>
      <c r="Y534" s="22">
        <v>0</v>
      </c>
      <c r="Z534" s="22">
        <v>0</v>
      </c>
      <c r="AA534" s="22">
        <v>0</v>
      </c>
      <c r="AB534" s="22">
        <v>0</v>
      </c>
      <c r="AC534" s="22">
        <v>0</v>
      </c>
      <c r="AD534" s="22">
        <v>0</v>
      </c>
      <c r="AE534" s="22">
        <v>1</v>
      </c>
      <c r="AF534" s="22">
        <v>1</v>
      </c>
      <c r="AG534" s="1">
        <v>1</v>
      </c>
      <c r="AH534" s="1">
        <v>0</v>
      </c>
      <c r="AI534" s="1">
        <v>1</v>
      </c>
      <c r="AJ534" s="1">
        <v>0</v>
      </c>
      <c r="AK534" s="1">
        <v>0</v>
      </c>
      <c r="AL534" s="1">
        <v>5</v>
      </c>
      <c r="AM534" s="1">
        <v>1</v>
      </c>
      <c r="AN534" s="1">
        <v>0</v>
      </c>
      <c r="AO534" s="1">
        <v>0</v>
      </c>
      <c r="AP534" s="1">
        <v>6</v>
      </c>
      <c r="AQ534" s="22">
        <v>2</v>
      </c>
      <c r="AR534" s="22">
        <v>8</v>
      </c>
      <c r="AS534" s="22">
        <v>1</v>
      </c>
      <c r="AT534" s="22">
        <v>0</v>
      </c>
      <c r="AU534" s="22">
        <v>1</v>
      </c>
      <c r="AV534" s="22">
        <v>2</v>
      </c>
      <c r="AW534" s="22">
        <v>1</v>
      </c>
      <c r="AX534" s="22">
        <v>0</v>
      </c>
      <c r="AY534" s="22">
        <v>1</v>
      </c>
      <c r="AZ534" s="22">
        <v>0</v>
      </c>
      <c r="BA534" s="22">
        <v>0</v>
      </c>
      <c r="BB534" s="22">
        <v>0</v>
      </c>
      <c r="BC534" s="22">
        <v>0</v>
      </c>
      <c r="BD534" s="22">
        <v>0</v>
      </c>
      <c r="BE534" s="22">
        <v>0</v>
      </c>
    </row>
    <row r="535" spans="1:57" s="23" customFormat="1" ht="13.7" customHeight="1">
      <c r="A535" s="19" t="s">
        <v>1232</v>
      </c>
      <c r="B535" s="19" t="s">
        <v>138</v>
      </c>
      <c r="C535" s="20" t="s">
        <v>142</v>
      </c>
      <c r="D535" s="21">
        <v>0</v>
      </c>
      <c r="E535" s="21" t="s">
        <v>1215</v>
      </c>
      <c r="F535" s="21" t="s">
        <v>1146</v>
      </c>
      <c r="G535" s="1">
        <v>9</v>
      </c>
      <c r="H535" s="1">
        <v>17</v>
      </c>
      <c r="I535" s="1">
        <v>22</v>
      </c>
      <c r="J535" s="1">
        <v>19</v>
      </c>
      <c r="K535" s="1">
        <v>17</v>
      </c>
      <c r="L535" s="1">
        <v>14</v>
      </c>
      <c r="M535" s="1">
        <v>23</v>
      </c>
      <c r="N535" s="1">
        <v>60</v>
      </c>
      <c r="O535" s="1">
        <v>52</v>
      </c>
      <c r="P535" s="1">
        <f t="shared" si="156"/>
        <v>112</v>
      </c>
      <c r="Q535" s="22">
        <v>1</v>
      </c>
      <c r="R535" s="22">
        <v>1</v>
      </c>
      <c r="S535" s="22">
        <v>0</v>
      </c>
      <c r="T535" s="22">
        <v>0</v>
      </c>
      <c r="U535" s="22">
        <v>0</v>
      </c>
      <c r="V535" s="22">
        <v>0</v>
      </c>
      <c r="W535" s="22">
        <v>1</v>
      </c>
      <c r="X535" s="22">
        <v>1</v>
      </c>
      <c r="Y535" s="22">
        <v>0</v>
      </c>
      <c r="Z535" s="22">
        <v>0</v>
      </c>
      <c r="AA535" s="22">
        <v>0</v>
      </c>
      <c r="AB535" s="22">
        <v>0</v>
      </c>
      <c r="AC535" s="22">
        <v>1</v>
      </c>
      <c r="AD535" s="22">
        <v>7</v>
      </c>
      <c r="AE535" s="22">
        <v>3</v>
      </c>
      <c r="AF535" s="22">
        <v>9</v>
      </c>
      <c r="AG535" s="1">
        <v>1</v>
      </c>
      <c r="AH535" s="1">
        <v>0</v>
      </c>
      <c r="AI535" s="1">
        <v>1</v>
      </c>
      <c r="AJ535" s="1">
        <v>0</v>
      </c>
      <c r="AK535" s="1">
        <v>0</v>
      </c>
      <c r="AL535" s="1">
        <v>14</v>
      </c>
      <c r="AM535" s="1">
        <v>1</v>
      </c>
      <c r="AN535" s="1">
        <v>0</v>
      </c>
      <c r="AO535" s="1">
        <v>0</v>
      </c>
      <c r="AP535" s="1">
        <v>7</v>
      </c>
      <c r="AQ535" s="22">
        <v>10</v>
      </c>
      <c r="AR535" s="22">
        <v>17</v>
      </c>
      <c r="AS535" s="22">
        <v>1</v>
      </c>
      <c r="AT535" s="22">
        <v>0</v>
      </c>
      <c r="AU535" s="22">
        <v>1</v>
      </c>
      <c r="AV535" s="22">
        <v>2</v>
      </c>
      <c r="AW535" s="22">
        <v>1</v>
      </c>
      <c r="AX535" s="22">
        <v>2</v>
      </c>
      <c r="AY535" s="22">
        <v>1</v>
      </c>
      <c r="AZ535" s="22">
        <v>1</v>
      </c>
      <c r="BA535" s="22">
        <v>0</v>
      </c>
      <c r="BB535" s="22">
        <v>0</v>
      </c>
      <c r="BC535" s="22">
        <v>0</v>
      </c>
      <c r="BD535" s="22">
        <v>0</v>
      </c>
      <c r="BE535" s="22">
        <v>0</v>
      </c>
    </row>
    <row r="536" spans="1:57" s="23" customFormat="1" ht="13.7" customHeight="1">
      <c r="A536" s="24"/>
      <c r="B536" s="24" t="s">
        <v>1136</v>
      </c>
      <c r="C536" s="24">
        <f>COUNTA(C532:C535)</f>
        <v>4</v>
      </c>
      <c r="D536" s="25">
        <f>COUNTIF(D532:D535,"併")</f>
        <v>0</v>
      </c>
      <c r="E536" s="25">
        <v>0</v>
      </c>
      <c r="F536" s="25"/>
      <c r="G536" s="26">
        <f>SUM(G532:G535)</f>
        <v>28</v>
      </c>
      <c r="H536" s="26">
        <f>SUM(H532:H535)</f>
        <v>45</v>
      </c>
      <c r="I536" s="26">
        <f>SUM(I532:I535)</f>
        <v>57</v>
      </c>
      <c r="J536" s="26">
        <f>SUM(J532:J535)</f>
        <v>67</v>
      </c>
      <c r="K536" s="26">
        <f>SUM(K532:K535)</f>
        <v>56</v>
      </c>
      <c r="L536" s="26">
        <f t="shared" ref="L536:AE536" si="157">SUM(L532:L535)</f>
        <v>55</v>
      </c>
      <c r="M536" s="26">
        <f t="shared" si="157"/>
        <v>60</v>
      </c>
      <c r="N536" s="26">
        <f t="shared" si="157"/>
        <v>157</v>
      </c>
      <c r="O536" s="26">
        <f t="shared" si="157"/>
        <v>183</v>
      </c>
      <c r="P536" s="26">
        <f t="shared" si="157"/>
        <v>340</v>
      </c>
      <c r="Q536" s="26">
        <f t="shared" si="157"/>
        <v>3</v>
      </c>
      <c r="R536" s="26">
        <f t="shared" si="157"/>
        <v>8</v>
      </c>
      <c r="S536" s="26">
        <f t="shared" si="157"/>
        <v>1</v>
      </c>
      <c r="T536" s="26">
        <f t="shared" si="157"/>
        <v>1</v>
      </c>
      <c r="U536" s="26">
        <f t="shared" si="157"/>
        <v>0</v>
      </c>
      <c r="V536" s="26">
        <f t="shared" si="157"/>
        <v>0</v>
      </c>
      <c r="W536" s="26">
        <f t="shared" si="157"/>
        <v>1</v>
      </c>
      <c r="X536" s="26">
        <f t="shared" si="157"/>
        <v>1</v>
      </c>
      <c r="Y536" s="26">
        <f t="shared" si="157"/>
        <v>0</v>
      </c>
      <c r="Z536" s="26">
        <f t="shared" si="157"/>
        <v>0</v>
      </c>
      <c r="AA536" s="26">
        <f t="shared" si="157"/>
        <v>1</v>
      </c>
      <c r="AB536" s="26">
        <f t="shared" si="157"/>
        <v>1</v>
      </c>
      <c r="AC536" s="26">
        <f t="shared" si="157"/>
        <v>3</v>
      </c>
      <c r="AD536" s="26">
        <f t="shared" si="157"/>
        <v>10</v>
      </c>
      <c r="AE536" s="26">
        <f t="shared" si="157"/>
        <v>9</v>
      </c>
      <c r="AF536" s="26">
        <f>SUM(AF532:AF535)</f>
        <v>21</v>
      </c>
      <c r="AG536" s="26">
        <f>SUM(AG532:AG535)</f>
        <v>4</v>
      </c>
      <c r="AH536" s="26">
        <f>SUM(AH532:AH535)</f>
        <v>0</v>
      </c>
      <c r="AI536" s="26">
        <f>SUM(AI532:AI535)</f>
        <v>4</v>
      </c>
      <c r="AJ536" s="26">
        <f>SUM(AJ532:AJ535)</f>
        <v>0</v>
      </c>
      <c r="AK536" s="26">
        <f>SUM(AK532:AK535)</f>
        <v>0</v>
      </c>
      <c r="AL536" s="26">
        <f t="shared" ref="AL536:BE536" si="158">SUM(AL532:AL535)</f>
        <v>35</v>
      </c>
      <c r="AM536" s="26">
        <f t="shared" si="158"/>
        <v>4</v>
      </c>
      <c r="AN536" s="26">
        <f t="shared" si="158"/>
        <v>1</v>
      </c>
      <c r="AO536" s="26">
        <f t="shared" si="158"/>
        <v>0</v>
      </c>
      <c r="AP536" s="26">
        <f t="shared" si="158"/>
        <v>26</v>
      </c>
      <c r="AQ536" s="26">
        <f t="shared" si="158"/>
        <v>22</v>
      </c>
      <c r="AR536" s="26">
        <f t="shared" si="158"/>
        <v>48</v>
      </c>
      <c r="AS536" s="26">
        <f t="shared" si="158"/>
        <v>4</v>
      </c>
      <c r="AT536" s="26">
        <f t="shared" si="158"/>
        <v>0</v>
      </c>
      <c r="AU536" s="26">
        <f t="shared" si="158"/>
        <v>4</v>
      </c>
      <c r="AV536" s="26">
        <f t="shared" si="158"/>
        <v>8</v>
      </c>
      <c r="AW536" s="26">
        <f t="shared" si="158"/>
        <v>4</v>
      </c>
      <c r="AX536" s="26">
        <f t="shared" si="158"/>
        <v>3</v>
      </c>
      <c r="AY536" s="26">
        <f t="shared" si="158"/>
        <v>4</v>
      </c>
      <c r="AZ536" s="26">
        <f t="shared" si="158"/>
        <v>1</v>
      </c>
      <c r="BA536" s="26">
        <f t="shared" si="158"/>
        <v>0</v>
      </c>
      <c r="BB536" s="26">
        <f t="shared" si="158"/>
        <v>0</v>
      </c>
      <c r="BC536" s="26">
        <f t="shared" si="158"/>
        <v>0</v>
      </c>
      <c r="BD536" s="26">
        <f t="shared" si="158"/>
        <v>0</v>
      </c>
      <c r="BE536" s="26">
        <f t="shared" si="158"/>
        <v>0</v>
      </c>
    </row>
    <row r="537" spans="1:57" s="23" customFormat="1" ht="13.7" customHeight="1">
      <c r="A537" s="19" t="s">
        <v>1232</v>
      </c>
      <c r="B537" s="19" t="s">
        <v>146</v>
      </c>
      <c r="C537" s="20" t="s">
        <v>147</v>
      </c>
      <c r="D537" s="21">
        <v>0</v>
      </c>
      <c r="E537" s="21" t="s">
        <v>1215</v>
      </c>
      <c r="F537" s="38" t="s">
        <v>1226</v>
      </c>
      <c r="G537" s="1">
        <v>10</v>
      </c>
      <c r="H537" s="1">
        <v>32</v>
      </c>
      <c r="I537" s="1">
        <v>28</v>
      </c>
      <c r="J537" s="1">
        <v>36</v>
      </c>
      <c r="K537" s="1">
        <v>33</v>
      </c>
      <c r="L537" s="1">
        <v>38</v>
      </c>
      <c r="M537" s="1">
        <v>34</v>
      </c>
      <c r="N537" s="1">
        <v>97</v>
      </c>
      <c r="O537" s="1">
        <v>104</v>
      </c>
      <c r="P537" s="1">
        <f t="shared" ref="P537:P539" si="159">SUM(H537:M537)</f>
        <v>201</v>
      </c>
      <c r="Q537" s="22">
        <v>1</v>
      </c>
      <c r="R537" s="22">
        <v>5</v>
      </c>
      <c r="S537" s="22">
        <v>0</v>
      </c>
      <c r="T537" s="22">
        <v>0</v>
      </c>
      <c r="U537" s="22">
        <v>1</v>
      </c>
      <c r="V537" s="22">
        <v>1</v>
      </c>
      <c r="W537" s="22">
        <v>0</v>
      </c>
      <c r="X537" s="22">
        <v>0</v>
      </c>
      <c r="Y537" s="22">
        <v>0</v>
      </c>
      <c r="Z537" s="22">
        <v>0</v>
      </c>
      <c r="AA537" s="22">
        <v>1</v>
      </c>
      <c r="AB537" s="22">
        <v>1</v>
      </c>
      <c r="AC537" s="22">
        <v>1</v>
      </c>
      <c r="AD537" s="22">
        <v>2</v>
      </c>
      <c r="AE537" s="22">
        <v>4</v>
      </c>
      <c r="AF537" s="22">
        <v>9</v>
      </c>
      <c r="AG537" s="1">
        <v>1</v>
      </c>
      <c r="AH537" s="1">
        <v>0</v>
      </c>
      <c r="AI537" s="1">
        <v>1</v>
      </c>
      <c r="AJ537" s="1">
        <v>0</v>
      </c>
      <c r="AK537" s="1">
        <v>0</v>
      </c>
      <c r="AL537" s="1">
        <v>16</v>
      </c>
      <c r="AM537" s="1">
        <v>1</v>
      </c>
      <c r="AN537" s="1">
        <v>1</v>
      </c>
      <c r="AO537" s="1">
        <v>0</v>
      </c>
      <c r="AP537" s="1">
        <v>12</v>
      </c>
      <c r="AQ537" s="22">
        <v>8</v>
      </c>
      <c r="AR537" s="22">
        <v>20</v>
      </c>
      <c r="AS537" s="22">
        <v>1</v>
      </c>
      <c r="AT537" s="22">
        <v>0</v>
      </c>
      <c r="AU537" s="22">
        <v>1</v>
      </c>
      <c r="AV537" s="22">
        <v>2</v>
      </c>
      <c r="AW537" s="22">
        <v>1</v>
      </c>
      <c r="AX537" s="22">
        <v>3</v>
      </c>
      <c r="AY537" s="22">
        <v>1</v>
      </c>
      <c r="AZ537" s="22">
        <v>1</v>
      </c>
      <c r="BA537" s="22">
        <v>0</v>
      </c>
      <c r="BB537" s="22">
        <v>0</v>
      </c>
      <c r="BC537" s="22">
        <v>2</v>
      </c>
      <c r="BD537" s="22">
        <v>0</v>
      </c>
      <c r="BE537" s="22">
        <v>2</v>
      </c>
    </row>
    <row r="538" spans="1:57" s="23" customFormat="1" ht="13.7" customHeight="1">
      <c r="A538" s="19" t="s">
        <v>1235</v>
      </c>
      <c r="B538" s="19" t="s">
        <v>146</v>
      </c>
      <c r="C538" s="20" t="s">
        <v>148</v>
      </c>
      <c r="D538" s="21">
        <v>0</v>
      </c>
      <c r="E538" s="21" t="s">
        <v>1236</v>
      </c>
      <c r="F538" s="38" t="s">
        <v>1226</v>
      </c>
      <c r="G538" s="1">
        <v>3</v>
      </c>
      <c r="H538" s="1">
        <v>4</v>
      </c>
      <c r="I538" s="1">
        <v>2</v>
      </c>
      <c r="J538" s="1">
        <v>5</v>
      </c>
      <c r="K538" s="1">
        <v>2</v>
      </c>
      <c r="L538" s="1">
        <v>3</v>
      </c>
      <c r="M538" s="22">
        <v>3</v>
      </c>
      <c r="N538" s="1">
        <v>13</v>
      </c>
      <c r="O538" s="1">
        <v>6</v>
      </c>
      <c r="P538" s="1">
        <f t="shared" si="159"/>
        <v>19</v>
      </c>
      <c r="Q538" s="22">
        <v>0</v>
      </c>
      <c r="R538" s="22">
        <v>0</v>
      </c>
      <c r="S538" s="22">
        <v>0</v>
      </c>
      <c r="T538" s="22">
        <v>0</v>
      </c>
      <c r="U538" s="22">
        <v>0</v>
      </c>
      <c r="V538" s="22">
        <v>0</v>
      </c>
      <c r="W538" s="22">
        <v>0</v>
      </c>
      <c r="X538" s="22">
        <v>0</v>
      </c>
      <c r="Y538" s="22">
        <v>0</v>
      </c>
      <c r="Z538" s="22">
        <v>0</v>
      </c>
      <c r="AA538" s="22">
        <v>0</v>
      </c>
      <c r="AB538" s="22">
        <v>0</v>
      </c>
      <c r="AC538" s="22">
        <v>0</v>
      </c>
      <c r="AD538" s="22">
        <v>0</v>
      </c>
      <c r="AE538" s="22">
        <v>0</v>
      </c>
      <c r="AF538" s="22">
        <v>0</v>
      </c>
      <c r="AG538" s="1">
        <v>1</v>
      </c>
      <c r="AH538" s="1">
        <v>0</v>
      </c>
      <c r="AI538" s="1">
        <v>1</v>
      </c>
      <c r="AJ538" s="1">
        <v>0</v>
      </c>
      <c r="AK538" s="1">
        <v>0</v>
      </c>
      <c r="AL538" s="1">
        <v>3</v>
      </c>
      <c r="AM538" s="22">
        <v>1</v>
      </c>
      <c r="AN538" s="1">
        <v>0</v>
      </c>
      <c r="AO538" s="1">
        <v>0</v>
      </c>
      <c r="AP538" s="1">
        <v>3</v>
      </c>
      <c r="AQ538" s="22">
        <v>3</v>
      </c>
      <c r="AR538" s="22">
        <v>6</v>
      </c>
      <c r="AS538" s="22">
        <v>1</v>
      </c>
      <c r="AT538" s="22">
        <v>0</v>
      </c>
      <c r="AU538" s="22">
        <v>0</v>
      </c>
      <c r="AV538" s="22">
        <v>1</v>
      </c>
      <c r="AW538" s="22">
        <v>1</v>
      </c>
      <c r="AX538" s="22">
        <v>0</v>
      </c>
      <c r="AY538" s="22">
        <v>1</v>
      </c>
      <c r="AZ538" s="22">
        <v>0</v>
      </c>
      <c r="BA538" s="22">
        <v>0</v>
      </c>
      <c r="BB538" s="22">
        <v>0</v>
      </c>
      <c r="BC538" s="22">
        <v>0</v>
      </c>
      <c r="BD538" s="22">
        <v>0</v>
      </c>
      <c r="BE538" s="22">
        <v>0</v>
      </c>
    </row>
    <row r="539" spans="1:57" s="23" customFormat="1" ht="13.7" customHeight="1">
      <c r="A539" s="19" t="s">
        <v>1235</v>
      </c>
      <c r="B539" s="19" t="s">
        <v>146</v>
      </c>
      <c r="C539" s="20" t="s">
        <v>149</v>
      </c>
      <c r="D539" s="21">
        <v>0</v>
      </c>
      <c r="E539" s="21">
        <v>1</v>
      </c>
      <c r="F539" s="38" t="s">
        <v>1226</v>
      </c>
      <c r="G539" s="1">
        <v>9</v>
      </c>
      <c r="H539" s="1">
        <v>18</v>
      </c>
      <c r="I539" s="1">
        <v>16</v>
      </c>
      <c r="J539" s="1">
        <v>17</v>
      </c>
      <c r="K539" s="1">
        <v>9</v>
      </c>
      <c r="L539" s="1">
        <v>17</v>
      </c>
      <c r="M539" s="1">
        <v>18</v>
      </c>
      <c r="N539" s="1">
        <v>47</v>
      </c>
      <c r="O539" s="1">
        <v>48</v>
      </c>
      <c r="P539" s="1">
        <f t="shared" si="159"/>
        <v>95</v>
      </c>
      <c r="Q539" s="22">
        <v>1</v>
      </c>
      <c r="R539" s="22">
        <v>1</v>
      </c>
      <c r="S539" s="22">
        <v>0</v>
      </c>
      <c r="T539" s="22">
        <v>0</v>
      </c>
      <c r="U539" s="22">
        <v>0</v>
      </c>
      <c r="V539" s="22">
        <v>0</v>
      </c>
      <c r="W539" s="22">
        <v>0</v>
      </c>
      <c r="X539" s="22">
        <v>0</v>
      </c>
      <c r="Y539" s="22">
        <v>0</v>
      </c>
      <c r="Z539" s="22">
        <v>0</v>
      </c>
      <c r="AA539" s="22">
        <v>1</v>
      </c>
      <c r="AB539" s="22">
        <v>1</v>
      </c>
      <c r="AC539" s="22">
        <v>1</v>
      </c>
      <c r="AD539" s="22">
        <v>2</v>
      </c>
      <c r="AE539" s="22">
        <v>3</v>
      </c>
      <c r="AF539" s="22">
        <v>4</v>
      </c>
      <c r="AG539" s="1">
        <v>1</v>
      </c>
      <c r="AH539" s="1">
        <v>0</v>
      </c>
      <c r="AI539" s="1">
        <v>1</v>
      </c>
      <c r="AJ539" s="1">
        <v>0</v>
      </c>
      <c r="AK539" s="1">
        <v>0</v>
      </c>
      <c r="AL539" s="1">
        <v>11</v>
      </c>
      <c r="AM539" s="1">
        <v>1</v>
      </c>
      <c r="AN539" s="1">
        <v>1</v>
      </c>
      <c r="AO539" s="1">
        <v>0</v>
      </c>
      <c r="AP539" s="1">
        <v>9</v>
      </c>
      <c r="AQ539" s="22">
        <v>6</v>
      </c>
      <c r="AR539" s="22">
        <v>15</v>
      </c>
      <c r="AS539" s="22">
        <v>1</v>
      </c>
      <c r="AT539" s="22">
        <v>0</v>
      </c>
      <c r="AU539" s="22">
        <v>1</v>
      </c>
      <c r="AV539" s="22">
        <v>2</v>
      </c>
      <c r="AW539" s="22">
        <v>1</v>
      </c>
      <c r="AX539" s="22">
        <v>2</v>
      </c>
      <c r="AY539" s="22">
        <v>1</v>
      </c>
      <c r="AZ539" s="22">
        <v>0</v>
      </c>
      <c r="BA539" s="22">
        <v>0</v>
      </c>
      <c r="BB539" s="22">
        <v>0</v>
      </c>
      <c r="BC539" s="22">
        <v>0</v>
      </c>
      <c r="BD539" s="22">
        <v>0</v>
      </c>
      <c r="BE539" s="22">
        <v>0</v>
      </c>
    </row>
    <row r="540" spans="1:57" s="23" customFormat="1" ht="13.7" customHeight="1">
      <c r="A540" s="24"/>
      <c r="B540" s="24" t="s">
        <v>1136</v>
      </c>
      <c r="C540" s="24">
        <f>COUNTA(C537:C539)</f>
        <v>3</v>
      </c>
      <c r="D540" s="25">
        <f>COUNTIF(D537:D539,"併")</f>
        <v>0</v>
      </c>
      <c r="E540" s="25">
        <v>1</v>
      </c>
      <c r="F540" s="25"/>
      <c r="G540" s="26">
        <f t="shared" ref="G540" si="160">SUM(G537:G539)</f>
        <v>22</v>
      </c>
      <c r="H540" s="26">
        <f t="shared" ref="H540:AF540" si="161">SUM(H537:H539)</f>
        <v>54</v>
      </c>
      <c r="I540" s="26">
        <f t="shared" si="161"/>
        <v>46</v>
      </c>
      <c r="J540" s="26">
        <f t="shared" si="161"/>
        <v>58</v>
      </c>
      <c r="K540" s="26">
        <f t="shared" si="161"/>
        <v>44</v>
      </c>
      <c r="L540" s="26">
        <f t="shared" si="161"/>
        <v>58</v>
      </c>
      <c r="M540" s="26">
        <f t="shared" si="161"/>
        <v>55</v>
      </c>
      <c r="N540" s="26">
        <f t="shared" si="161"/>
        <v>157</v>
      </c>
      <c r="O540" s="26">
        <f t="shared" si="161"/>
        <v>158</v>
      </c>
      <c r="P540" s="26">
        <f t="shared" si="161"/>
        <v>315</v>
      </c>
      <c r="Q540" s="26">
        <f t="shared" si="161"/>
        <v>2</v>
      </c>
      <c r="R540" s="26">
        <f t="shared" si="161"/>
        <v>6</v>
      </c>
      <c r="S540" s="26">
        <f t="shared" si="161"/>
        <v>0</v>
      </c>
      <c r="T540" s="26">
        <f t="shared" si="161"/>
        <v>0</v>
      </c>
      <c r="U540" s="26">
        <f t="shared" si="161"/>
        <v>1</v>
      </c>
      <c r="V540" s="26">
        <f t="shared" si="161"/>
        <v>1</v>
      </c>
      <c r="W540" s="26">
        <f t="shared" si="161"/>
        <v>0</v>
      </c>
      <c r="X540" s="26">
        <f t="shared" si="161"/>
        <v>0</v>
      </c>
      <c r="Y540" s="26">
        <f t="shared" si="161"/>
        <v>0</v>
      </c>
      <c r="Z540" s="26">
        <f t="shared" si="161"/>
        <v>0</v>
      </c>
      <c r="AA540" s="26">
        <f t="shared" si="161"/>
        <v>2</v>
      </c>
      <c r="AB540" s="26">
        <f t="shared" si="161"/>
        <v>2</v>
      </c>
      <c r="AC540" s="26">
        <f t="shared" si="161"/>
        <v>2</v>
      </c>
      <c r="AD540" s="26">
        <f t="shared" si="161"/>
        <v>4</v>
      </c>
      <c r="AE540" s="26">
        <f t="shared" si="161"/>
        <v>7</v>
      </c>
      <c r="AF540" s="26">
        <f t="shared" si="161"/>
        <v>13</v>
      </c>
      <c r="AG540" s="26">
        <f t="shared" ref="AG540:BE540" si="162">SUM(AG537:AG539)</f>
        <v>3</v>
      </c>
      <c r="AH540" s="26">
        <f t="shared" si="162"/>
        <v>0</v>
      </c>
      <c r="AI540" s="26">
        <f t="shared" si="162"/>
        <v>3</v>
      </c>
      <c r="AJ540" s="26">
        <f t="shared" si="162"/>
        <v>0</v>
      </c>
      <c r="AK540" s="26">
        <f t="shared" si="162"/>
        <v>0</v>
      </c>
      <c r="AL540" s="26">
        <f t="shared" si="162"/>
        <v>30</v>
      </c>
      <c r="AM540" s="26">
        <f t="shared" si="162"/>
        <v>3</v>
      </c>
      <c r="AN540" s="26">
        <f t="shared" si="162"/>
        <v>2</v>
      </c>
      <c r="AO540" s="26">
        <f t="shared" si="162"/>
        <v>0</v>
      </c>
      <c r="AP540" s="26">
        <f t="shared" si="162"/>
        <v>24</v>
      </c>
      <c r="AQ540" s="26">
        <f t="shared" si="162"/>
        <v>17</v>
      </c>
      <c r="AR540" s="26">
        <f t="shared" si="162"/>
        <v>41</v>
      </c>
      <c r="AS540" s="26">
        <f t="shared" si="162"/>
        <v>3</v>
      </c>
      <c r="AT540" s="26">
        <f t="shared" si="162"/>
        <v>0</v>
      </c>
      <c r="AU540" s="26">
        <f t="shared" si="162"/>
        <v>2</v>
      </c>
      <c r="AV540" s="26">
        <f t="shared" si="162"/>
        <v>5</v>
      </c>
      <c r="AW540" s="26">
        <f t="shared" si="162"/>
        <v>3</v>
      </c>
      <c r="AX540" s="26">
        <f t="shared" si="162"/>
        <v>5</v>
      </c>
      <c r="AY540" s="26">
        <f t="shared" si="162"/>
        <v>3</v>
      </c>
      <c r="AZ540" s="26">
        <f t="shared" si="162"/>
        <v>1</v>
      </c>
      <c r="BA540" s="26">
        <f t="shared" si="162"/>
        <v>0</v>
      </c>
      <c r="BB540" s="26">
        <f t="shared" si="162"/>
        <v>0</v>
      </c>
      <c r="BC540" s="26">
        <f t="shared" si="162"/>
        <v>2</v>
      </c>
      <c r="BD540" s="26">
        <f t="shared" si="162"/>
        <v>0</v>
      </c>
      <c r="BE540" s="26">
        <f t="shared" si="162"/>
        <v>2</v>
      </c>
    </row>
    <row r="541" spans="1:57" ht="13.7" customHeight="1">
      <c r="A541" s="29"/>
      <c r="B541" s="29" t="s">
        <v>1137</v>
      </c>
      <c r="C541" s="29">
        <f>C467+C492+C501+C512+C516+C519+C524+C527+C531+C536+C540</f>
        <v>76</v>
      </c>
      <c r="D541" s="30">
        <f>D467+D492+D501+D512+D516+D519+D524+D527+D531+D536+D540</f>
        <v>2</v>
      </c>
      <c r="E541" s="30">
        <f>E467+E492+E501+E512+E516+E519+E524+E527+E531+E536+E540</f>
        <v>10</v>
      </c>
      <c r="F541" s="30"/>
      <c r="G541" s="31">
        <f t="shared" ref="G541:BE541" si="163">G467+G492+G501+G512+G516+G519+G524+G527+G531+G536+G540</f>
        <v>908</v>
      </c>
      <c r="H541" s="31">
        <f t="shared" si="163"/>
        <v>2925</v>
      </c>
      <c r="I541" s="31">
        <f t="shared" si="163"/>
        <v>2954</v>
      </c>
      <c r="J541" s="31">
        <f t="shared" si="163"/>
        <v>2989</v>
      </c>
      <c r="K541" s="31">
        <f t="shared" si="163"/>
        <v>3099</v>
      </c>
      <c r="L541" s="31">
        <f t="shared" si="163"/>
        <v>3060</v>
      </c>
      <c r="M541" s="31">
        <f t="shared" si="163"/>
        <v>3188</v>
      </c>
      <c r="N541" s="31">
        <f t="shared" si="163"/>
        <v>9242</v>
      </c>
      <c r="O541" s="31">
        <f t="shared" si="163"/>
        <v>8973</v>
      </c>
      <c r="P541" s="31">
        <f t="shared" si="163"/>
        <v>18215</v>
      </c>
      <c r="Q541" s="31">
        <f t="shared" si="163"/>
        <v>74</v>
      </c>
      <c r="R541" s="31">
        <f t="shared" si="163"/>
        <v>270</v>
      </c>
      <c r="S541" s="31">
        <f t="shared" si="163"/>
        <v>13</v>
      </c>
      <c r="T541" s="31">
        <f t="shared" si="163"/>
        <v>25</v>
      </c>
      <c r="U541" s="31">
        <f t="shared" si="163"/>
        <v>19</v>
      </c>
      <c r="V541" s="31">
        <f t="shared" si="163"/>
        <v>25</v>
      </c>
      <c r="W541" s="31">
        <f t="shared" si="163"/>
        <v>5</v>
      </c>
      <c r="X541" s="31">
        <f t="shared" si="163"/>
        <v>5</v>
      </c>
      <c r="Y541" s="31">
        <f t="shared" si="163"/>
        <v>8</v>
      </c>
      <c r="Z541" s="31">
        <f t="shared" si="163"/>
        <v>8</v>
      </c>
      <c r="AA541" s="31">
        <f t="shared" si="163"/>
        <v>6</v>
      </c>
      <c r="AB541" s="31">
        <f t="shared" si="163"/>
        <v>7</v>
      </c>
      <c r="AC541" s="31">
        <f t="shared" si="163"/>
        <v>96</v>
      </c>
      <c r="AD541" s="31">
        <f t="shared" si="163"/>
        <v>442</v>
      </c>
      <c r="AE541" s="31">
        <f t="shared" si="163"/>
        <v>221</v>
      </c>
      <c r="AF541" s="31">
        <f t="shared" si="163"/>
        <v>782</v>
      </c>
      <c r="AG541" s="31">
        <f t="shared" si="163"/>
        <v>75</v>
      </c>
      <c r="AH541" s="31">
        <f t="shared" si="163"/>
        <v>0</v>
      </c>
      <c r="AI541" s="31">
        <f t="shared" si="163"/>
        <v>77</v>
      </c>
      <c r="AJ541" s="31">
        <f t="shared" si="163"/>
        <v>12</v>
      </c>
      <c r="AK541" s="31">
        <f t="shared" si="163"/>
        <v>0</v>
      </c>
      <c r="AL541" s="31">
        <f t="shared" si="163"/>
        <v>1203</v>
      </c>
      <c r="AM541" s="31">
        <f t="shared" si="163"/>
        <v>76</v>
      </c>
      <c r="AN541" s="31">
        <f t="shared" si="163"/>
        <v>20</v>
      </c>
      <c r="AO541" s="31">
        <f t="shared" si="163"/>
        <v>1</v>
      </c>
      <c r="AP541" s="31">
        <f t="shared" si="163"/>
        <v>714</v>
      </c>
      <c r="AQ541" s="31">
        <f t="shared" si="163"/>
        <v>750</v>
      </c>
      <c r="AR541" s="31">
        <f t="shared" si="163"/>
        <v>1464</v>
      </c>
      <c r="AS541" s="31">
        <f t="shared" si="163"/>
        <v>81</v>
      </c>
      <c r="AT541" s="31">
        <f t="shared" si="163"/>
        <v>0</v>
      </c>
      <c r="AU541" s="31">
        <f t="shared" si="163"/>
        <v>175</v>
      </c>
      <c r="AV541" s="31">
        <f t="shared" si="163"/>
        <v>256</v>
      </c>
      <c r="AW541" s="31">
        <f t="shared" si="163"/>
        <v>74</v>
      </c>
      <c r="AX541" s="31">
        <f t="shared" si="163"/>
        <v>229</v>
      </c>
      <c r="AY541" s="31">
        <f t="shared" si="163"/>
        <v>77</v>
      </c>
      <c r="AZ541" s="31">
        <f t="shared" si="163"/>
        <v>41</v>
      </c>
      <c r="BA541" s="31">
        <f t="shared" si="163"/>
        <v>4</v>
      </c>
      <c r="BB541" s="31">
        <f t="shared" si="163"/>
        <v>4</v>
      </c>
      <c r="BC541" s="31">
        <f t="shared" si="163"/>
        <v>44</v>
      </c>
      <c r="BD541" s="31">
        <f t="shared" si="163"/>
        <v>6</v>
      </c>
      <c r="BE541" s="31">
        <f t="shared" si="163"/>
        <v>43</v>
      </c>
    </row>
    <row r="542" spans="1:57" s="23" customFormat="1" ht="13.7" customHeight="1">
      <c r="A542" s="19" t="s">
        <v>1238</v>
      </c>
      <c r="B542" s="19" t="s">
        <v>150</v>
      </c>
      <c r="C542" s="28" t="s">
        <v>151</v>
      </c>
      <c r="D542" s="21">
        <v>0</v>
      </c>
      <c r="E542" s="21">
        <v>2</v>
      </c>
      <c r="F542" s="21" t="s">
        <v>1146</v>
      </c>
      <c r="G542" s="1">
        <v>6</v>
      </c>
      <c r="H542" s="1">
        <v>6</v>
      </c>
      <c r="I542" s="1">
        <v>8</v>
      </c>
      <c r="J542" s="1">
        <v>9</v>
      </c>
      <c r="K542" s="1">
        <v>13</v>
      </c>
      <c r="L542" s="1">
        <v>8</v>
      </c>
      <c r="M542" s="1">
        <v>9</v>
      </c>
      <c r="N542" s="1">
        <v>29</v>
      </c>
      <c r="O542" s="1">
        <v>24</v>
      </c>
      <c r="P542" s="1">
        <f t="shared" ref="P542:P545" si="164">SUM(H542:M542)</f>
        <v>53</v>
      </c>
      <c r="Q542" s="22">
        <v>1</v>
      </c>
      <c r="R542" s="22">
        <v>1</v>
      </c>
      <c r="S542" s="22">
        <v>0</v>
      </c>
      <c r="T542" s="22">
        <v>0</v>
      </c>
      <c r="U542" s="22">
        <v>0</v>
      </c>
      <c r="V542" s="22">
        <v>0</v>
      </c>
      <c r="W542" s="22">
        <v>0</v>
      </c>
      <c r="X542" s="22">
        <v>0</v>
      </c>
      <c r="Y542" s="22">
        <v>0</v>
      </c>
      <c r="Z542" s="22">
        <v>0</v>
      </c>
      <c r="AA542" s="22">
        <v>0</v>
      </c>
      <c r="AB542" s="22">
        <v>0</v>
      </c>
      <c r="AC542" s="22">
        <v>0</v>
      </c>
      <c r="AD542" s="22">
        <v>0</v>
      </c>
      <c r="AE542" s="22">
        <v>1</v>
      </c>
      <c r="AF542" s="22">
        <v>1</v>
      </c>
      <c r="AG542" s="1">
        <v>1</v>
      </c>
      <c r="AH542" s="1">
        <v>0</v>
      </c>
      <c r="AI542" s="1">
        <v>1</v>
      </c>
      <c r="AJ542" s="1">
        <v>0</v>
      </c>
      <c r="AK542" s="1">
        <v>0</v>
      </c>
      <c r="AL542" s="1">
        <v>6</v>
      </c>
      <c r="AM542" s="1">
        <v>1</v>
      </c>
      <c r="AN542" s="1">
        <v>1</v>
      </c>
      <c r="AO542" s="1">
        <v>0</v>
      </c>
      <c r="AP542" s="1">
        <v>4</v>
      </c>
      <c r="AQ542" s="22">
        <v>6</v>
      </c>
      <c r="AR542" s="22">
        <v>10</v>
      </c>
      <c r="AS542" s="22">
        <v>1</v>
      </c>
      <c r="AT542" s="22">
        <v>0</v>
      </c>
      <c r="AU542" s="22">
        <v>5</v>
      </c>
      <c r="AV542" s="22">
        <v>6</v>
      </c>
      <c r="AW542" s="22">
        <v>1</v>
      </c>
      <c r="AX542" s="22">
        <v>0</v>
      </c>
      <c r="AY542" s="22">
        <v>1</v>
      </c>
      <c r="AZ542" s="22">
        <v>0</v>
      </c>
      <c r="BA542" s="22">
        <v>0</v>
      </c>
      <c r="BB542" s="22">
        <v>0</v>
      </c>
      <c r="BC542" s="22">
        <v>0</v>
      </c>
      <c r="BD542" s="22">
        <v>0</v>
      </c>
      <c r="BE542" s="22">
        <v>0</v>
      </c>
    </row>
    <row r="543" spans="1:57" s="23" customFormat="1" ht="13.7" customHeight="1">
      <c r="A543" s="19" t="s">
        <v>1238</v>
      </c>
      <c r="B543" s="19" t="s">
        <v>150</v>
      </c>
      <c r="C543" s="20" t="s">
        <v>158</v>
      </c>
      <c r="D543" s="21">
        <v>0</v>
      </c>
      <c r="E543" s="21">
        <v>2</v>
      </c>
      <c r="F543" s="21" t="s">
        <v>1146</v>
      </c>
      <c r="G543" s="1">
        <v>8</v>
      </c>
      <c r="H543" s="1">
        <v>8</v>
      </c>
      <c r="I543" s="1">
        <v>14</v>
      </c>
      <c r="J543" s="1">
        <v>12</v>
      </c>
      <c r="K543" s="1">
        <v>12</v>
      </c>
      <c r="L543" s="1">
        <v>9</v>
      </c>
      <c r="M543" s="1">
        <v>13</v>
      </c>
      <c r="N543" s="1">
        <v>37</v>
      </c>
      <c r="O543" s="1">
        <v>31</v>
      </c>
      <c r="P543" s="1">
        <f t="shared" si="164"/>
        <v>68</v>
      </c>
      <c r="Q543" s="22">
        <v>1</v>
      </c>
      <c r="R543" s="22">
        <v>1</v>
      </c>
      <c r="S543" s="22">
        <v>0</v>
      </c>
      <c r="T543" s="22">
        <v>0</v>
      </c>
      <c r="U543" s="22">
        <v>0</v>
      </c>
      <c r="V543" s="22">
        <v>0</v>
      </c>
      <c r="W543" s="22">
        <v>0</v>
      </c>
      <c r="X543" s="22">
        <v>0</v>
      </c>
      <c r="Y543" s="22">
        <v>0</v>
      </c>
      <c r="Z543" s="22">
        <v>0</v>
      </c>
      <c r="AA543" s="22">
        <v>0</v>
      </c>
      <c r="AB543" s="22">
        <v>0</v>
      </c>
      <c r="AC543" s="22">
        <v>1</v>
      </c>
      <c r="AD543" s="22">
        <v>1</v>
      </c>
      <c r="AE543" s="22">
        <v>2</v>
      </c>
      <c r="AF543" s="22">
        <v>2</v>
      </c>
      <c r="AG543" s="1">
        <v>1</v>
      </c>
      <c r="AH543" s="1">
        <v>0</v>
      </c>
      <c r="AI543" s="1">
        <v>1</v>
      </c>
      <c r="AJ543" s="1">
        <v>0</v>
      </c>
      <c r="AK543" s="1">
        <v>0</v>
      </c>
      <c r="AL543" s="1">
        <v>8</v>
      </c>
      <c r="AM543" s="1">
        <v>1</v>
      </c>
      <c r="AN543" s="1">
        <v>1</v>
      </c>
      <c r="AO543" s="1">
        <v>0</v>
      </c>
      <c r="AP543" s="1">
        <v>9</v>
      </c>
      <c r="AQ543" s="22">
        <v>3</v>
      </c>
      <c r="AR543" s="22">
        <v>12</v>
      </c>
      <c r="AS543" s="22">
        <v>1</v>
      </c>
      <c r="AT543" s="22">
        <v>0</v>
      </c>
      <c r="AU543" s="22">
        <v>6</v>
      </c>
      <c r="AV543" s="22">
        <v>7</v>
      </c>
      <c r="AW543" s="22">
        <v>1</v>
      </c>
      <c r="AX543" s="22">
        <v>2</v>
      </c>
      <c r="AY543" s="22">
        <v>1</v>
      </c>
      <c r="AZ543" s="22">
        <v>0</v>
      </c>
      <c r="BA543" s="22">
        <v>0</v>
      </c>
      <c r="BB543" s="22">
        <v>0</v>
      </c>
      <c r="BC543" s="22">
        <v>0</v>
      </c>
      <c r="BD543" s="22">
        <v>0</v>
      </c>
      <c r="BE543" s="22">
        <v>0</v>
      </c>
    </row>
    <row r="544" spans="1:57" ht="13.7" customHeight="1">
      <c r="A544" s="19" t="s">
        <v>1238</v>
      </c>
      <c r="B544" s="19" t="s">
        <v>150</v>
      </c>
      <c r="C544" s="20" t="s">
        <v>159</v>
      </c>
      <c r="D544" s="21">
        <v>0</v>
      </c>
      <c r="E544" s="21" t="s">
        <v>1191</v>
      </c>
      <c r="F544" s="21" t="s">
        <v>1146</v>
      </c>
      <c r="G544" s="1">
        <v>14</v>
      </c>
      <c r="H544" s="1">
        <v>58</v>
      </c>
      <c r="I544" s="1">
        <v>50</v>
      </c>
      <c r="J544" s="1">
        <v>50</v>
      </c>
      <c r="K544" s="1">
        <v>57</v>
      </c>
      <c r="L544" s="1">
        <v>52</v>
      </c>
      <c r="M544" s="1">
        <v>61</v>
      </c>
      <c r="N544" s="1">
        <v>168</v>
      </c>
      <c r="O544" s="1">
        <v>160</v>
      </c>
      <c r="P544" s="1">
        <f t="shared" si="164"/>
        <v>328</v>
      </c>
      <c r="Q544" s="22">
        <v>1</v>
      </c>
      <c r="R544" s="22">
        <v>4</v>
      </c>
      <c r="S544" s="22">
        <v>0</v>
      </c>
      <c r="T544" s="22">
        <v>0</v>
      </c>
      <c r="U544" s="22">
        <v>0</v>
      </c>
      <c r="V544" s="22">
        <v>0</v>
      </c>
      <c r="W544" s="22">
        <v>0</v>
      </c>
      <c r="X544" s="22">
        <v>0</v>
      </c>
      <c r="Y544" s="22">
        <v>0</v>
      </c>
      <c r="Z544" s="22">
        <v>0</v>
      </c>
      <c r="AA544" s="22">
        <v>0</v>
      </c>
      <c r="AB544" s="22">
        <v>0</v>
      </c>
      <c r="AC544" s="22">
        <v>1</v>
      </c>
      <c r="AD544" s="22">
        <v>2</v>
      </c>
      <c r="AE544" s="22">
        <v>2</v>
      </c>
      <c r="AF544" s="22">
        <v>6</v>
      </c>
      <c r="AG544" s="1">
        <v>1</v>
      </c>
      <c r="AH544" s="1">
        <v>0</v>
      </c>
      <c r="AI544" s="1">
        <v>1</v>
      </c>
      <c r="AJ544" s="1">
        <v>0</v>
      </c>
      <c r="AK544" s="1">
        <v>0</v>
      </c>
      <c r="AL544" s="1">
        <v>17</v>
      </c>
      <c r="AM544" s="1">
        <v>1</v>
      </c>
      <c r="AN544" s="1">
        <v>0</v>
      </c>
      <c r="AO544" s="1">
        <v>0</v>
      </c>
      <c r="AP544" s="1">
        <v>11</v>
      </c>
      <c r="AQ544" s="22">
        <v>9</v>
      </c>
      <c r="AR544" s="22">
        <v>20</v>
      </c>
      <c r="AS544" s="22">
        <v>1</v>
      </c>
      <c r="AT544" s="22">
        <v>0</v>
      </c>
      <c r="AU544" s="22">
        <v>8</v>
      </c>
      <c r="AV544" s="22">
        <v>9</v>
      </c>
      <c r="AW544" s="22">
        <v>1</v>
      </c>
      <c r="AX544" s="22">
        <v>6</v>
      </c>
      <c r="AY544" s="22">
        <v>1</v>
      </c>
      <c r="AZ544" s="22">
        <v>1</v>
      </c>
      <c r="BA544" s="22">
        <v>0</v>
      </c>
      <c r="BB544" s="22">
        <v>0</v>
      </c>
      <c r="BC544" s="22">
        <v>1</v>
      </c>
      <c r="BD544" s="22">
        <v>0</v>
      </c>
      <c r="BE544" s="22">
        <v>1</v>
      </c>
    </row>
    <row r="545" spans="1:57" s="23" customFormat="1" ht="13.7" customHeight="1">
      <c r="A545" s="19" t="s">
        <v>1239</v>
      </c>
      <c r="B545" s="19" t="s">
        <v>150</v>
      </c>
      <c r="C545" s="20" t="s">
        <v>160</v>
      </c>
      <c r="D545" s="21">
        <v>0</v>
      </c>
      <c r="E545" s="21">
        <v>1</v>
      </c>
      <c r="F545" s="21" t="s">
        <v>1146</v>
      </c>
      <c r="G545" s="1">
        <v>9</v>
      </c>
      <c r="H545" s="1">
        <v>24</v>
      </c>
      <c r="I545" s="1">
        <v>25</v>
      </c>
      <c r="J545" s="1">
        <v>28</v>
      </c>
      <c r="K545" s="1">
        <v>24</v>
      </c>
      <c r="L545" s="1">
        <v>23</v>
      </c>
      <c r="M545" s="1">
        <v>29</v>
      </c>
      <c r="N545" s="1">
        <v>83</v>
      </c>
      <c r="O545" s="1">
        <v>70</v>
      </c>
      <c r="P545" s="1">
        <f t="shared" si="164"/>
        <v>153</v>
      </c>
      <c r="Q545" s="22">
        <v>1</v>
      </c>
      <c r="R545" s="22">
        <v>4</v>
      </c>
      <c r="S545" s="22">
        <v>0</v>
      </c>
      <c r="T545" s="22">
        <v>0</v>
      </c>
      <c r="U545" s="22">
        <v>0</v>
      </c>
      <c r="V545" s="22">
        <v>0</v>
      </c>
      <c r="W545" s="22">
        <v>0</v>
      </c>
      <c r="X545" s="22">
        <v>0</v>
      </c>
      <c r="Y545" s="22">
        <v>0</v>
      </c>
      <c r="Z545" s="22">
        <v>0</v>
      </c>
      <c r="AA545" s="22">
        <v>1</v>
      </c>
      <c r="AB545" s="22">
        <v>1</v>
      </c>
      <c r="AC545" s="22">
        <v>1</v>
      </c>
      <c r="AD545" s="22">
        <v>4</v>
      </c>
      <c r="AE545" s="22">
        <v>3</v>
      </c>
      <c r="AF545" s="22">
        <v>9</v>
      </c>
      <c r="AG545" s="1">
        <v>1</v>
      </c>
      <c r="AH545" s="1">
        <v>0</v>
      </c>
      <c r="AI545" s="1">
        <v>1</v>
      </c>
      <c r="AJ545" s="1">
        <v>0</v>
      </c>
      <c r="AK545" s="1">
        <v>0</v>
      </c>
      <c r="AL545" s="1">
        <v>11</v>
      </c>
      <c r="AM545" s="1">
        <v>1</v>
      </c>
      <c r="AN545" s="1">
        <v>0</v>
      </c>
      <c r="AO545" s="1">
        <v>0</v>
      </c>
      <c r="AP545" s="1">
        <v>7</v>
      </c>
      <c r="AQ545" s="22">
        <v>7</v>
      </c>
      <c r="AR545" s="22">
        <v>14</v>
      </c>
      <c r="AS545" s="22">
        <v>1</v>
      </c>
      <c r="AT545" s="22">
        <v>0</v>
      </c>
      <c r="AU545" s="22">
        <v>6</v>
      </c>
      <c r="AV545" s="22">
        <v>7</v>
      </c>
      <c r="AW545" s="22">
        <v>1</v>
      </c>
      <c r="AX545" s="22">
        <v>1</v>
      </c>
      <c r="AY545" s="22">
        <v>1</v>
      </c>
      <c r="AZ545" s="22">
        <v>0</v>
      </c>
      <c r="BA545" s="22">
        <v>0</v>
      </c>
      <c r="BB545" s="22">
        <v>0</v>
      </c>
      <c r="BC545" s="22">
        <v>0</v>
      </c>
      <c r="BD545" s="22">
        <v>0</v>
      </c>
      <c r="BE545" s="22">
        <v>0</v>
      </c>
    </row>
    <row r="546" spans="1:57" s="23" customFormat="1" ht="13.7" customHeight="1">
      <c r="A546" s="24"/>
      <c r="B546" s="24" t="s">
        <v>1136</v>
      </c>
      <c r="C546" s="24">
        <f>COUNTA(C542:C545)</f>
        <v>4</v>
      </c>
      <c r="D546" s="25">
        <f>COUNTIF(D542:D545,"併")</f>
        <v>0</v>
      </c>
      <c r="E546" s="25">
        <v>4</v>
      </c>
      <c r="F546" s="25"/>
      <c r="G546" s="26">
        <f t="shared" ref="G546" si="165">SUM(G542:G545)</f>
        <v>37</v>
      </c>
      <c r="H546" s="26">
        <f t="shared" ref="H546:AF546" si="166">SUM(H542:H545)</f>
        <v>96</v>
      </c>
      <c r="I546" s="26">
        <f t="shared" si="166"/>
        <v>97</v>
      </c>
      <c r="J546" s="26">
        <f t="shared" si="166"/>
        <v>99</v>
      </c>
      <c r="K546" s="26">
        <f t="shared" si="166"/>
        <v>106</v>
      </c>
      <c r="L546" s="26">
        <f t="shared" si="166"/>
        <v>92</v>
      </c>
      <c r="M546" s="26">
        <f t="shared" si="166"/>
        <v>112</v>
      </c>
      <c r="N546" s="26">
        <f t="shared" si="166"/>
        <v>317</v>
      </c>
      <c r="O546" s="26">
        <f t="shared" si="166"/>
        <v>285</v>
      </c>
      <c r="P546" s="26">
        <f t="shared" si="166"/>
        <v>602</v>
      </c>
      <c r="Q546" s="26">
        <f t="shared" si="166"/>
        <v>4</v>
      </c>
      <c r="R546" s="26">
        <f t="shared" si="166"/>
        <v>10</v>
      </c>
      <c r="S546" s="26">
        <f t="shared" si="166"/>
        <v>0</v>
      </c>
      <c r="T546" s="26">
        <f t="shared" si="166"/>
        <v>0</v>
      </c>
      <c r="U546" s="26">
        <f t="shared" si="166"/>
        <v>0</v>
      </c>
      <c r="V546" s="26">
        <f t="shared" si="166"/>
        <v>0</v>
      </c>
      <c r="W546" s="26">
        <f t="shared" si="166"/>
        <v>0</v>
      </c>
      <c r="X546" s="26">
        <f t="shared" si="166"/>
        <v>0</v>
      </c>
      <c r="Y546" s="26">
        <f t="shared" si="166"/>
        <v>0</v>
      </c>
      <c r="Z546" s="26">
        <f t="shared" si="166"/>
        <v>0</v>
      </c>
      <c r="AA546" s="26">
        <f t="shared" si="166"/>
        <v>1</v>
      </c>
      <c r="AB546" s="26">
        <f t="shared" si="166"/>
        <v>1</v>
      </c>
      <c r="AC546" s="26">
        <f t="shared" si="166"/>
        <v>3</v>
      </c>
      <c r="AD546" s="26">
        <f t="shared" si="166"/>
        <v>7</v>
      </c>
      <c r="AE546" s="26">
        <f t="shared" si="166"/>
        <v>8</v>
      </c>
      <c r="AF546" s="26">
        <f t="shared" si="166"/>
        <v>18</v>
      </c>
      <c r="AG546" s="26">
        <f t="shared" ref="AG546:BE546" si="167">SUM(AG542:AG545)</f>
        <v>4</v>
      </c>
      <c r="AH546" s="26">
        <f t="shared" si="167"/>
        <v>0</v>
      </c>
      <c r="AI546" s="26">
        <f t="shared" si="167"/>
        <v>4</v>
      </c>
      <c r="AJ546" s="26">
        <f t="shared" si="167"/>
        <v>0</v>
      </c>
      <c r="AK546" s="26">
        <f t="shared" si="167"/>
        <v>0</v>
      </c>
      <c r="AL546" s="26">
        <f t="shared" si="167"/>
        <v>42</v>
      </c>
      <c r="AM546" s="26">
        <f t="shared" si="167"/>
        <v>4</v>
      </c>
      <c r="AN546" s="26">
        <f t="shared" si="167"/>
        <v>2</v>
      </c>
      <c r="AO546" s="26">
        <f t="shared" si="167"/>
        <v>0</v>
      </c>
      <c r="AP546" s="26">
        <f t="shared" si="167"/>
        <v>31</v>
      </c>
      <c r="AQ546" s="26">
        <f t="shared" si="167"/>
        <v>25</v>
      </c>
      <c r="AR546" s="26">
        <f t="shared" si="167"/>
        <v>56</v>
      </c>
      <c r="AS546" s="26">
        <f t="shared" si="167"/>
        <v>4</v>
      </c>
      <c r="AT546" s="26">
        <f t="shared" si="167"/>
        <v>0</v>
      </c>
      <c r="AU546" s="26">
        <f t="shared" si="167"/>
        <v>25</v>
      </c>
      <c r="AV546" s="26">
        <f t="shared" si="167"/>
        <v>29</v>
      </c>
      <c r="AW546" s="26">
        <f t="shared" si="167"/>
        <v>4</v>
      </c>
      <c r="AX546" s="26">
        <f t="shared" si="167"/>
        <v>9</v>
      </c>
      <c r="AY546" s="26">
        <f t="shared" si="167"/>
        <v>4</v>
      </c>
      <c r="AZ546" s="26">
        <f t="shared" si="167"/>
        <v>1</v>
      </c>
      <c r="BA546" s="26">
        <f t="shared" si="167"/>
        <v>0</v>
      </c>
      <c r="BB546" s="26">
        <f t="shared" si="167"/>
        <v>0</v>
      </c>
      <c r="BC546" s="26">
        <f t="shared" si="167"/>
        <v>1</v>
      </c>
      <c r="BD546" s="26">
        <f t="shared" si="167"/>
        <v>0</v>
      </c>
      <c r="BE546" s="26">
        <f t="shared" si="167"/>
        <v>1</v>
      </c>
    </row>
    <row r="547" spans="1:57" ht="13.7" customHeight="1">
      <c r="A547" s="19" t="s">
        <v>1239</v>
      </c>
      <c r="B547" s="19" t="s">
        <v>152</v>
      </c>
      <c r="C547" s="20" t="s">
        <v>153</v>
      </c>
      <c r="D547" s="21">
        <v>0</v>
      </c>
      <c r="E547" s="21">
        <v>1</v>
      </c>
      <c r="F547" s="21" t="s">
        <v>1146</v>
      </c>
      <c r="G547" s="1">
        <v>10</v>
      </c>
      <c r="H547" s="1">
        <v>13</v>
      </c>
      <c r="I547" s="1">
        <v>24</v>
      </c>
      <c r="J547" s="1">
        <v>24</v>
      </c>
      <c r="K547" s="1">
        <v>24</v>
      </c>
      <c r="L547" s="1">
        <v>23</v>
      </c>
      <c r="M547" s="1">
        <v>26</v>
      </c>
      <c r="N547" s="1">
        <v>61</v>
      </c>
      <c r="O547" s="1">
        <v>73</v>
      </c>
      <c r="P547" s="1">
        <f t="shared" ref="P547:P554" si="168">SUM(H547:M547)</f>
        <v>134</v>
      </c>
      <c r="Q547" s="22">
        <v>1</v>
      </c>
      <c r="R547" s="22">
        <v>1</v>
      </c>
      <c r="S547" s="22">
        <v>0</v>
      </c>
      <c r="T547" s="22">
        <v>0</v>
      </c>
      <c r="U547" s="22">
        <v>0</v>
      </c>
      <c r="V547" s="22">
        <v>0</v>
      </c>
      <c r="W547" s="22">
        <v>0</v>
      </c>
      <c r="X547" s="22">
        <v>0</v>
      </c>
      <c r="Y547" s="22">
        <v>1</v>
      </c>
      <c r="Z547" s="22">
        <v>1</v>
      </c>
      <c r="AA547" s="22">
        <v>0</v>
      </c>
      <c r="AB547" s="22">
        <v>0</v>
      </c>
      <c r="AC547" s="22">
        <v>2</v>
      </c>
      <c r="AD547" s="22">
        <v>2</v>
      </c>
      <c r="AE547" s="22">
        <v>4</v>
      </c>
      <c r="AF547" s="22">
        <v>4</v>
      </c>
      <c r="AG547" s="1">
        <v>1</v>
      </c>
      <c r="AH547" s="1">
        <v>0</v>
      </c>
      <c r="AI547" s="1">
        <v>1</v>
      </c>
      <c r="AJ547" s="1">
        <v>0</v>
      </c>
      <c r="AK547" s="1">
        <v>0</v>
      </c>
      <c r="AL547" s="1">
        <v>12</v>
      </c>
      <c r="AM547" s="1">
        <v>1</v>
      </c>
      <c r="AN547" s="1">
        <v>1</v>
      </c>
      <c r="AO547" s="1">
        <v>0</v>
      </c>
      <c r="AP547" s="1">
        <v>7</v>
      </c>
      <c r="AQ547" s="22">
        <v>9</v>
      </c>
      <c r="AR547" s="22">
        <v>16</v>
      </c>
      <c r="AS547" s="22">
        <v>1</v>
      </c>
      <c r="AT547" s="22">
        <v>0</v>
      </c>
      <c r="AU547" s="22">
        <v>8</v>
      </c>
      <c r="AV547" s="22">
        <v>9</v>
      </c>
      <c r="AW547" s="22">
        <v>1</v>
      </c>
      <c r="AX547" s="22">
        <v>4</v>
      </c>
      <c r="AY547" s="22">
        <v>1</v>
      </c>
      <c r="AZ547" s="22">
        <v>0</v>
      </c>
      <c r="BA547" s="22">
        <v>0</v>
      </c>
      <c r="BB547" s="22">
        <v>0</v>
      </c>
      <c r="BC547" s="22">
        <v>0</v>
      </c>
      <c r="BD547" s="22">
        <v>0</v>
      </c>
      <c r="BE547" s="22">
        <v>0</v>
      </c>
    </row>
    <row r="548" spans="1:57" s="23" customFormat="1" ht="13.7" customHeight="1">
      <c r="A548" s="19" t="s">
        <v>1239</v>
      </c>
      <c r="B548" s="19" t="s">
        <v>152</v>
      </c>
      <c r="C548" s="20" t="s">
        <v>154</v>
      </c>
      <c r="D548" s="21">
        <v>0</v>
      </c>
      <c r="E548" s="21">
        <v>1</v>
      </c>
      <c r="F548" s="21" t="s">
        <v>1146</v>
      </c>
      <c r="G548" s="1">
        <v>4</v>
      </c>
      <c r="H548" s="1">
        <v>3</v>
      </c>
      <c r="I548" s="1">
        <v>6</v>
      </c>
      <c r="J548" s="1">
        <v>3</v>
      </c>
      <c r="K548" s="1">
        <v>2</v>
      </c>
      <c r="L548" s="1">
        <v>5</v>
      </c>
      <c r="M548" s="1">
        <v>6</v>
      </c>
      <c r="N548" s="1">
        <v>9</v>
      </c>
      <c r="O548" s="1">
        <v>16</v>
      </c>
      <c r="P548" s="1">
        <f t="shared" si="168"/>
        <v>25</v>
      </c>
      <c r="Q548" s="22">
        <v>0</v>
      </c>
      <c r="R548" s="22">
        <v>0</v>
      </c>
      <c r="S548" s="22">
        <v>0</v>
      </c>
      <c r="T548" s="22">
        <v>0</v>
      </c>
      <c r="U548" s="22">
        <v>0</v>
      </c>
      <c r="V548" s="22">
        <v>0</v>
      </c>
      <c r="W548" s="22">
        <v>0</v>
      </c>
      <c r="X548" s="22">
        <v>0</v>
      </c>
      <c r="Y548" s="22">
        <v>0</v>
      </c>
      <c r="Z548" s="22">
        <v>0</v>
      </c>
      <c r="AA548" s="22">
        <v>0</v>
      </c>
      <c r="AB548" s="22">
        <v>0</v>
      </c>
      <c r="AC548" s="22">
        <v>0</v>
      </c>
      <c r="AD548" s="22">
        <v>0</v>
      </c>
      <c r="AE548" s="22">
        <v>0</v>
      </c>
      <c r="AF548" s="22">
        <v>0</v>
      </c>
      <c r="AG548" s="1">
        <v>1</v>
      </c>
      <c r="AH548" s="1">
        <v>0</v>
      </c>
      <c r="AI548" s="1">
        <v>1</v>
      </c>
      <c r="AJ548" s="1">
        <v>0</v>
      </c>
      <c r="AK548" s="1">
        <v>0</v>
      </c>
      <c r="AL548" s="1">
        <v>4</v>
      </c>
      <c r="AM548" s="1">
        <v>1</v>
      </c>
      <c r="AN548" s="1">
        <v>0</v>
      </c>
      <c r="AO548" s="1">
        <v>0</v>
      </c>
      <c r="AP548" s="1">
        <v>5</v>
      </c>
      <c r="AQ548" s="22">
        <v>2</v>
      </c>
      <c r="AR548" s="22">
        <v>7</v>
      </c>
      <c r="AS548" s="22">
        <v>1</v>
      </c>
      <c r="AT548" s="22">
        <v>0</v>
      </c>
      <c r="AU548" s="22">
        <v>1</v>
      </c>
      <c r="AV548" s="22">
        <v>2</v>
      </c>
      <c r="AW548" s="22">
        <v>1</v>
      </c>
      <c r="AX548" s="22">
        <v>0</v>
      </c>
      <c r="AY548" s="22">
        <v>1</v>
      </c>
      <c r="AZ548" s="22">
        <v>0</v>
      </c>
      <c r="BA548" s="22">
        <v>0</v>
      </c>
      <c r="BB548" s="22">
        <v>0</v>
      </c>
      <c r="BC548" s="22">
        <v>0</v>
      </c>
      <c r="BD548" s="22">
        <v>0</v>
      </c>
      <c r="BE548" s="22">
        <v>0</v>
      </c>
    </row>
    <row r="549" spans="1:57" s="23" customFormat="1" ht="13.7" customHeight="1">
      <c r="A549" s="19" t="s">
        <v>1239</v>
      </c>
      <c r="B549" s="19" t="s">
        <v>152</v>
      </c>
      <c r="C549" s="20" t="s">
        <v>155</v>
      </c>
      <c r="D549" s="21">
        <v>0</v>
      </c>
      <c r="E549" s="21">
        <v>2</v>
      </c>
      <c r="F549" s="21" t="s">
        <v>1146</v>
      </c>
      <c r="G549" s="1">
        <v>6</v>
      </c>
      <c r="H549" s="1">
        <v>3</v>
      </c>
      <c r="I549" s="1">
        <v>3</v>
      </c>
      <c r="J549" s="1">
        <v>10</v>
      </c>
      <c r="K549" s="1">
        <v>8</v>
      </c>
      <c r="L549" s="1">
        <v>10</v>
      </c>
      <c r="M549" s="1">
        <v>8</v>
      </c>
      <c r="N549" s="1">
        <v>24</v>
      </c>
      <c r="O549" s="1">
        <v>18</v>
      </c>
      <c r="P549" s="1">
        <f t="shared" si="168"/>
        <v>42</v>
      </c>
      <c r="Q549" s="22">
        <v>0</v>
      </c>
      <c r="R549" s="22">
        <v>0</v>
      </c>
      <c r="S549" s="22">
        <v>0</v>
      </c>
      <c r="T549" s="22">
        <v>0</v>
      </c>
      <c r="U549" s="22">
        <v>0</v>
      </c>
      <c r="V549" s="22">
        <v>0</v>
      </c>
      <c r="W549" s="22">
        <v>0</v>
      </c>
      <c r="X549" s="22">
        <v>0</v>
      </c>
      <c r="Y549" s="22">
        <v>0</v>
      </c>
      <c r="Z549" s="22">
        <v>0</v>
      </c>
      <c r="AA549" s="22">
        <v>0</v>
      </c>
      <c r="AB549" s="22">
        <v>0</v>
      </c>
      <c r="AC549" s="22">
        <v>1</v>
      </c>
      <c r="AD549" s="22">
        <v>1</v>
      </c>
      <c r="AE549" s="22">
        <v>1</v>
      </c>
      <c r="AF549" s="22">
        <v>1</v>
      </c>
      <c r="AG549" s="1">
        <v>1</v>
      </c>
      <c r="AH549" s="1">
        <v>0</v>
      </c>
      <c r="AI549" s="1">
        <v>1</v>
      </c>
      <c r="AJ549" s="1">
        <v>0</v>
      </c>
      <c r="AK549" s="1">
        <v>0</v>
      </c>
      <c r="AL549" s="1">
        <v>7</v>
      </c>
      <c r="AM549" s="1">
        <v>1</v>
      </c>
      <c r="AN549" s="1">
        <v>0</v>
      </c>
      <c r="AO549" s="1">
        <v>0</v>
      </c>
      <c r="AP549" s="1">
        <v>6</v>
      </c>
      <c r="AQ549" s="22">
        <v>4</v>
      </c>
      <c r="AR549" s="22">
        <v>10</v>
      </c>
      <c r="AS549" s="22">
        <v>1</v>
      </c>
      <c r="AT549" s="22">
        <v>0</v>
      </c>
      <c r="AU549" s="22">
        <v>5</v>
      </c>
      <c r="AV549" s="22">
        <v>6</v>
      </c>
      <c r="AW549" s="22">
        <v>1</v>
      </c>
      <c r="AX549" s="22">
        <v>1</v>
      </c>
      <c r="AY549" s="22">
        <v>1</v>
      </c>
      <c r="AZ549" s="22">
        <v>0</v>
      </c>
      <c r="BA549" s="22">
        <v>0</v>
      </c>
      <c r="BB549" s="22">
        <v>0</v>
      </c>
      <c r="BC549" s="22">
        <v>0</v>
      </c>
      <c r="BD549" s="22">
        <v>0</v>
      </c>
      <c r="BE549" s="22">
        <v>0</v>
      </c>
    </row>
    <row r="550" spans="1:57" s="23" customFormat="1" ht="13.7" customHeight="1">
      <c r="A550" s="19" t="s">
        <v>1239</v>
      </c>
      <c r="B550" s="19" t="s">
        <v>152</v>
      </c>
      <c r="C550" s="20" t="s">
        <v>156</v>
      </c>
      <c r="D550" s="21">
        <v>0</v>
      </c>
      <c r="E550" s="21">
        <v>2</v>
      </c>
      <c r="F550" s="21" t="s">
        <v>1146</v>
      </c>
      <c r="G550" s="1">
        <v>4</v>
      </c>
      <c r="H550" s="1">
        <v>5</v>
      </c>
      <c r="I550" s="1">
        <v>10</v>
      </c>
      <c r="J550" s="1">
        <v>6</v>
      </c>
      <c r="K550" s="1">
        <v>4</v>
      </c>
      <c r="L550" s="1">
        <v>5</v>
      </c>
      <c r="M550" s="1">
        <v>0</v>
      </c>
      <c r="N550" s="1">
        <v>18</v>
      </c>
      <c r="O550" s="1">
        <v>12</v>
      </c>
      <c r="P550" s="1">
        <f t="shared" si="168"/>
        <v>30</v>
      </c>
      <c r="Q550" s="22">
        <v>0</v>
      </c>
      <c r="R550" s="22">
        <v>0</v>
      </c>
      <c r="S550" s="22">
        <v>0</v>
      </c>
      <c r="T550" s="22">
        <v>0</v>
      </c>
      <c r="U550" s="22">
        <v>0</v>
      </c>
      <c r="V550" s="22">
        <v>0</v>
      </c>
      <c r="W550" s="22">
        <v>0</v>
      </c>
      <c r="X550" s="22">
        <v>0</v>
      </c>
      <c r="Y550" s="22">
        <v>0</v>
      </c>
      <c r="Z550" s="22">
        <v>0</v>
      </c>
      <c r="AA550" s="22">
        <v>0</v>
      </c>
      <c r="AB550" s="22">
        <v>0</v>
      </c>
      <c r="AC550" s="22">
        <v>1</v>
      </c>
      <c r="AD550" s="22">
        <v>1</v>
      </c>
      <c r="AE550" s="22">
        <v>1</v>
      </c>
      <c r="AF550" s="22">
        <v>1</v>
      </c>
      <c r="AG550" s="1">
        <v>1</v>
      </c>
      <c r="AH550" s="1">
        <v>0</v>
      </c>
      <c r="AI550" s="1">
        <v>1</v>
      </c>
      <c r="AJ550" s="1">
        <v>0</v>
      </c>
      <c r="AK550" s="1">
        <v>0</v>
      </c>
      <c r="AL550" s="1">
        <v>5</v>
      </c>
      <c r="AM550" s="1">
        <v>1</v>
      </c>
      <c r="AN550" s="1">
        <v>0</v>
      </c>
      <c r="AO550" s="1">
        <v>0</v>
      </c>
      <c r="AP550" s="1">
        <v>6</v>
      </c>
      <c r="AQ550" s="22">
        <v>2</v>
      </c>
      <c r="AR550" s="22">
        <v>8</v>
      </c>
      <c r="AS550" s="22">
        <v>1</v>
      </c>
      <c r="AT550" s="22">
        <v>0</v>
      </c>
      <c r="AU550" s="22">
        <v>4</v>
      </c>
      <c r="AV550" s="22">
        <v>5</v>
      </c>
      <c r="AW550" s="22">
        <v>1</v>
      </c>
      <c r="AX550" s="22">
        <v>0</v>
      </c>
      <c r="AY550" s="22">
        <v>1</v>
      </c>
      <c r="AZ550" s="22">
        <v>0</v>
      </c>
      <c r="BA550" s="22">
        <v>0</v>
      </c>
      <c r="BB550" s="22">
        <v>0</v>
      </c>
      <c r="BC550" s="22">
        <v>0</v>
      </c>
      <c r="BD550" s="22">
        <v>0</v>
      </c>
      <c r="BE550" s="22">
        <v>0</v>
      </c>
    </row>
    <row r="551" spans="1:57" s="23" customFormat="1" ht="13.7" customHeight="1">
      <c r="A551" s="19" t="s">
        <v>1239</v>
      </c>
      <c r="B551" s="19" t="s">
        <v>152</v>
      </c>
      <c r="C551" s="20" t="s">
        <v>157</v>
      </c>
      <c r="D551" s="21">
        <v>0</v>
      </c>
      <c r="E551" s="21">
        <v>1</v>
      </c>
      <c r="F551" s="21" t="s">
        <v>1146</v>
      </c>
      <c r="G551" s="1">
        <v>4</v>
      </c>
      <c r="H551" s="1">
        <v>3</v>
      </c>
      <c r="I551" s="1">
        <v>1</v>
      </c>
      <c r="J551" s="1">
        <v>5</v>
      </c>
      <c r="K551" s="1">
        <v>2</v>
      </c>
      <c r="L551" s="1">
        <v>4</v>
      </c>
      <c r="M551" s="1">
        <v>7</v>
      </c>
      <c r="N551" s="1">
        <v>8</v>
      </c>
      <c r="O551" s="1">
        <v>14</v>
      </c>
      <c r="P551" s="1">
        <f t="shared" si="168"/>
        <v>22</v>
      </c>
      <c r="Q551" s="22">
        <v>0</v>
      </c>
      <c r="R551" s="22">
        <v>0</v>
      </c>
      <c r="S551" s="22">
        <v>0</v>
      </c>
      <c r="T551" s="22">
        <v>0</v>
      </c>
      <c r="U551" s="22">
        <v>0</v>
      </c>
      <c r="V551" s="22">
        <v>0</v>
      </c>
      <c r="W551" s="22">
        <v>1</v>
      </c>
      <c r="X551" s="22">
        <v>1</v>
      </c>
      <c r="Y551" s="22">
        <v>0</v>
      </c>
      <c r="Z551" s="22">
        <v>0</v>
      </c>
      <c r="AA551" s="22">
        <v>0</v>
      </c>
      <c r="AB551" s="22">
        <v>0</v>
      </c>
      <c r="AC551" s="22">
        <v>0</v>
      </c>
      <c r="AD551" s="22">
        <v>0</v>
      </c>
      <c r="AE551" s="22">
        <v>1</v>
      </c>
      <c r="AF551" s="22">
        <v>1</v>
      </c>
      <c r="AG551" s="1">
        <v>1</v>
      </c>
      <c r="AH551" s="1">
        <v>0</v>
      </c>
      <c r="AI551" s="1">
        <v>1</v>
      </c>
      <c r="AJ551" s="1">
        <v>0</v>
      </c>
      <c r="AK551" s="1">
        <v>0</v>
      </c>
      <c r="AL551" s="1">
        <v>5</v>
      </c>
      <c r="AM551" s="1">
        <v>1</v>
      </c>
      <c r="AN551" s="1">
        <v>0</v>
      </c>
      <c r="AO551" s="1">
        <v>0</v>
      </c>
      <c r="AP551" s="1">
        <v>3</v>
      </c>
      <c r="AQ551" s="22">
        <v>5</v>
      </c>
      <c r="AR551" s="22">
        <v>8</v>
      </c>
      <c r="AS551" s="22">
        <v>1</v>
      </c>
      <c r="AT551" s="22">
        <v>0</v>
      </c>
      <c r="AU551" s="22">
        <v>2</v>
      </c>
      <c r="AV551" s="22">
        <v>3</v>
      </c>
      <c r="AW551" s="22">
        <v>1</v>
      </c>
      <c r="AX551" s="22">
        <v>0</v>
      </c>
      <c r="AY551" s="22">
        <v>1</v>
      </c>
      <c r="AZ551" s="22">
        <v>0</v>
      </c>
      <c r="BA551" s="22">
        <v>0</v>
      </c>
      <c r="BB551" s="22">
        <v>0</v>
      </c>
      <c r="BC551" s="22">
        <v>0</v>
      </c>
      <c r="BD551" s="22">
        <v>0</v>
      </c>
      <c r="BE551" s="22">
        <v>0</v>
      </c>
    </row>
    <row r="552" spans="1:57" ht="13.7" customHeight="1">
      <c r="A552" s="24"/>
      <c r="B552" s="24" t="s">
        <v>1136</v>
      </c>
      <c r="C552" s="24">
        <f>COUNTA(C547:C551)</f>
        <v>5</v>
      </c>
      <c r="D552" s="25">
        <f>COUNTIF(D547:D551,"併")</f>
        <v>0</v>
      </c>
      <c r="E552" s="25">
        <v>5</v>
      </c>
      <c r="F552" s="25"/>
      <c r="G552" s="26">
        <f>SUM(G547:G551)</f>
        <v>28</v>
      </c>
      <c r="H552" s="26">
        <f t="shared" ref="H552:AE552" si="169">SUM(H547:H551)</f>
        <v>27</v>
      </c>
      <c r="I552" s="26">
        <f t="shared" si="169"/>
        <v>44</v>
      </c>
      <c r="J552" s="26">
        <f t="shared" si="169"/>
        <v>48</v>
      </c>
      <c r="K552" s="26">
        <f t="shared" si="169"/>
        <v>40</v>
      </c>
      <c r="L552" s="26">
        <f t="shared" si="169"/>
        <v>47</v>
      </c>
      <c r="M552" s="26">
        <f t="shared" si="169"/>
        <v>47</v>
      </c>
      <c r="N552" s="26">
        <f t="shared" si="169"/>
        <v>120</v>
      </c>
      <c r="O552" s="26">
        <f t="shared" si="169"/>
        <v>133</v>
      </c>
      <c r="P552" s="26">
        <f t="shared" si="169"/>
        <v>253</v>
      </c>
      <c r="Q552" s="26">
        <f t="shared" si="169"/>
        <v>1</v>
      </c>
      <c r="R552" s="26">
        <f t="shared" si="169"/>
        <v>1</v>
      </c>
      <c r="S552" s="26">
        <f t="shared" si="169"/>
        <v>0</v>
      </c>
      <c r="T552" s="26">
        <f t="shared" si="169"/>
        <v>0</v>
      </c>
      <c r="U552" s="26">
        <f t="shared" si="169"/>
        <v>0</v>
      </c>
      <c r="V552" s="26">
        <f t="shared" si="169"/>
        <v>0</v>
      </c>
      <c r="W552" s="26">
        <f t="shared" si="169"/>
        <v>1</v>
      </c>
      <c r="X552" s="26">
        <f t="shared" si="169"/>
        <v>1</v>
      </c>
      <c r="Y552" s="26">
        <f t="shared" si="169"/>
        <v>1</v>
      </c>
      <c r="Z552" s="26">
        <f t="shared" si="169"/>
        <v>1</v>
      </c>
      <c r="AA552" s="26">
        <f t="shared" si="169"/>
        <v>0</v>
      </c>
      <c r="AB552" s="26">
        <f t="shared" si="169"/>
        <v>0</v>
      </c>
      <c r="AC552" s="26">
        <f t="shared" si="169"/>
        <v>4</v>
      </c>
      <c r="AD552" s="26">
        <f t="shared" si="169"/>
        <v>4</v>
      </c>
      <c r="AE552" s="26">
        <f t="shared" si="169"/>
        <v>7</v>
      </c>
      <c r="AF552" s="26">
        <f>SUM(AF547:AF551)</f>
        <v>7</v>
      </c>
      <c r="AG552" s="26">
        <f>SUM(AG547:AG551)</f>
        <v>5</v>
      </c>
      <c r="AH552" s="26">
        <f t="shared" ref="AH552:BE552" si="170">SUM(AH547:AH551)</f>
        <v>0</v>
      </c>
      <c r="AI552" s="26">
        <f t="shared" si="170"/>
        <v>5</v>
      </c>
      <c r="AJ552" s="26">
        <f t="shared" si="170"/>
        <v>0</v>
      </c>
      <c r="AK552" s="26">
        <f t="shared" si="170"/>
        <v>0</v>
      </c>
      <c r="AL552" s="26">
        <f t="shared" si="170"/>
        <v>33</v>
      </c>
      <c r="AM552" s="26">
        <f t="shared" si="170"/>
        <v>5</v>
      </c>
      <c r="AN552" s="26">
        <f t="shared" si="170"/>
        <v>1</v>
      </c>
      <c r="AO552" s="26">
        <f t="shared" si="170"/>
        <v>0</v>
      </c>
      <c r="AP552" s="26">
        <f t="shared" si="170"/>
        <v>27</v>
      </c>
      <c r="AQ552" s="26">
        <f t="shared" si="170"/>
        <v>22</v>
      </c>
      <c r="AR552" s="26">
        <f t="shared" si="170"/>
        <v>49</v>
      </c>
      <c r="AS552" s="26">
        <f t="shared" si="170"/>
        <v>5</v>
      </c>
      <c r="AT552" s="26">
        <f t="shared" si="170"/>
        <v>0</v>
      </c>
      <c r="AU552" s="26">
        <f t="shared" si="170"/>
        <v>20</v>
      </c>
      <c r="AV552" s="26">
        <f t="shared" si="170"/>
        <v>25</v>
      </c>
      <c r="AW552" s="26">
        <f t="shared" si="170"/>
        <v>5</v>
      </c>
      <c r="AX552" s="26">
        <f t="shared" si="170"/>
        <v>5</v>
      </c>
      <c r="AY552" s="26">
        <f t="shared" si="170"/>
        <v>5</v>
      </c>
      <c r="AZ552" s="26">
        <f t="shared" si="170"/>
        <v>0</v>
      </c>
      <c r="BA552" s="26">
        <f t="shared" si="170"/>
        <v>0</v>
      </c>
      <c r="BB552" s="26">
        <f t="shared" si="170"/>
        <v>0</v>
      </c>
      <c r="BC552" s="26">
        <f t="shared" si="170"/>
        <v>0</v>
      </c>
      <c r="BD552" s="26">
        <f t="shared" si="170"/>
        <v>0</v>
      </c>
      <c r="BE552" s="26">
        <f t="shared" si="170"/>
        <v>0</v>
      </c>
    </row>
    <row r="553" spans="1:57" s="23" customFormat="1" ht="13.7" customHeight="1">
      <c r="A553" s="19" t="s">
        <v>1239</v>
      </c>
      <c r="B553" s="19" t="s">
        <v>161</v>
      </c>
      <c r="C553" s="20" t="s">
        <v>162</v>
      </c>
      <c r="D553" s="21">
        <v>0</v>
      </c>
      <c r="E553" s="21">
        <v>1</v>
      </c>
      <c r="F553" s="21" t="s">
        <v>1146</v>
      </c>
      <c r="G553" s="1">
        <v>14</v>
      </c>
      <c r="H553" s="1">
        <v>39</v>
      </c>
      <c r="I553" s="1">
        <v>36</v>
      </c>
      <c r="J553" s="1">
        <v>30</v>
      </c>
      <c r="K553" s="1">
        <v>44</v>
      </c>
      <c r="L553" s="1">
        <v>42</v>
      </c>
      <c r="M553" s="1">
        <v>51</v>
      </c>
      <c r="N553" s="1">
        <v>109</v>
      </c>
      <c r="O553" s="1">
        <v>133</v>
      </c>
      <c r="P553" s="1">
        <f t="shared" si="168"/>
        <v>242</v>
      </c>
      <c r="Q553" s="22">
        <v>1</v>
      </c>
      <c r="R553" s="22">
        <v>5</v>
      </c>
      <c r="S553" s="22">
        <v>0</v>
      </c>
      <c r="T553" s="22">
        <v>0</v>
      </c>
      <c r="U553" s="22">
        <v>0</v>
      </c>
      <c r="V553" s="22">
        <v>0</v>
      </c>
      <c r="W553" s="22">
        <v>0</v>
      </c>
      <c r="X553" s="22">
        <v>0</v>
      </c>
      <c r="Y553" s="22">
        <v>0</v>
      </c>
      <c r="Z553" s="22">
        <v>0</v>
      </c>
      <c r="AA553" s="22">
        <v>1</v>
      </c>
      <c r="AB553" s="22">
        <v>1</v>
      </c>
      <c r="AC553" s="22">
        <v>1</v>
      </c>
      <c r="AD553" s="22">
        <v>3</v>
      </c>
      <c r="AE553" s="22">
        <v>3</v>
      </c>
      <c r="AF553" s="22">
        <v>9</v>
      </c>
      <c r="AG553" s="1">
        <v>1</v>
      </c>
      <c r="AH553" s="1">
        <v>0</v>
      </c>
      <c r="AI553" s="1">
        <v>1</v>
      </c>
      <c r="AJ553" s="1">
        <v>0</v>
      </c>
      <c r="AK553" s="1">
        <v>0</v>
      </c>
      <c r="AL553" s="1">
        <v>17</v>
      </c>
      <c r="AM553" s="1">
        <v>1</v>
      </c>
      <c r="AN553" s="1">
        <v>1</v>
      </c>
      <c r="AO553" s="1">
        <v>0</v>
      </c>
      <c r="AP553" s="1">
        <v>11</v>
      </c>
      <c r="AQ553" s="22">
        <v>10</v>
      </c>
      <c r="AR553" s="22">
        <v>21</v>
      </c>
      <c r="AS553" s="22">
        <v>1</v>
      </c>
      <c r="AT553" s="22">
        <v>0</v>
      </c>
      <c r="AU553" s="22">
        <v>2</v>
      </c>
      <c r="AV553" s="22">
        <v>3</v>
      </c>
      <c r="AW553" s="22">
        <v>1</v>
      </c>
      <c r="AX553" s="22">
        <v>5</v>
      </c>
      <c r="AY553" s="22">
        <v>1</v>
      </c>
      <c r="AZ553" s="22">
        <v>1</v>
      </c>
      <c r="BA553" s="22">
        <v>0</v>
      </c>
      <c r="BB553" s="22">
        <v>0</v>
      </c>
      <c r="BC553" s="22">
        <v>1</v>
      </c>
      <c r="BD553" s="22">
        <v>0</v>
      </c>
      <c r="BE553" s="22">
        <v>1</v>
      </c>
    </row>
    <row r="554" spans="1:57" s="23" customFormat="1" ht="13.7" customHeight="1">
      <c r="A554" s="19" t="s">
        <v>1239</v>
      </c>
      <c r="B554" s="19" t="s">
        <v>161</v>
      </c>
      <c r="C554" s="20" t="s">
        <v>612</v>
      </c>
      <c r="D554" s="21">
        <v>0</v>
      </c>
      <c r="E554" s="21">
        <v>2</v>
      </c>
      <c r="F554" s="21" t="s">
        <v>1146</v>
      </c>
      <c r="G554" s="1">
        <v>8</v>
      </c>
      <c r="H554" s="1">
        <v>8</v>
      </c>
      <c r="I554" s="1">
        <v>6</v>
      </c>
      <c r="J554" s="1">
        <v>8</v>
      </c>
      <c r="K554" s="1">
        <v>7</v>
      </c>
      <c r="L554" s="1">
        <v>6</v>
      </c>
      <c r="M554" s="1">
        <v>14</v>
      </c>
      <c r="N554" s="1">
        <v>23</v>
      </c>
      <c r="O554" s="1">
        <v>26</v>
      </c>
      <c r="P554" s="1">
        <f t="shared" si="168"/>
        <v>49</v>
      </c>
      <c r="Q554" s="22">
        <v>1</v>
      </c>
      <c r="R554" s="22">
        <v>2</v>
      </c>
      <c r="S554" s="22">
        <v>0</v>
      </c>
      <c r="T554" s="22">
        <v>0</v>
      </c>
      <c r="U554" s="22">
        <v>0</v>
      </c>
      <c r="V554" s="22">
        <v>0</v>
      </c>
      <c r="W554" s="22">
        <v>0</v>
      </c>
      <c r="X554" s="22">
        <v>0</v>
      </c>
      <c r="Y554" s="22">
        <v>0</v>
      </c>
      <c r="Z554" s="22">
        <v>0</v>
      </c>
      <c r="AA554" s="22">
        <v>0</v>
      </c>
      <c r="AB554" s="22">
        <v>0</v>
      </c>
      <c r="AC554" s="22">
        <v>1</v>
      </c>
      <c r="AD554" s="22">
        <v>1</v>
      </c>
      <c r="AE554" s="22">
        <v>2</v>
      </c>
      <c r="AF554" s="22">
        <v>3</v>
      </c>
      <c r="AG554" s="1">
        <v>1</v>
      </c>
      <c r="AH554" s="1">
        <v>0</v>
      </c>
      <c r="AI554" s="1">
        <v>1</v>
      </c>
      <c r="AJ554" s="1">
        <v>0</v>
      </c>
      <c r="AK554" s="1">
        <v>0</v>
      </c>
      <c r="AL554" s="1">
        <v>6</v>
      </c>
      <c r="AM554" s="1">
        <v>1</v>
      </c>
      <c r="AN554" s="1">
        <v>0</v>
      </c>
      <c r="AO554" s="1">
        <v>0</v>
      </c>
      <c r="AP554" s="1">
        <v>4</v>
      </c>
      <c r="AQ554" s="22">
        <v>5</v>
      </c>
      <c r="AR554" s="22">
        <v>9</v>
      </c>
      <c r="AS554" s="22">
        <v>1</v>
      </c>
      <c r="AT554" s="22">
        <v>0</v>
      </c>
      <c r="AU554" s="22">
        <v>5</v>
      </c>
      <c r="AV554" s="22">
        <v>6</v>
      </c>
      <c r="AW554" s="22">
        <v>1</v>
      </c>
      <c r="AX554" s="22">
        <v>1</v>
      </c>
      <c r="AY554" s="22">
        <v>1</v>
      </c>
      <c r="AZ554" s="22">
        <v>0</v>
      </c>
      <c r="BA554" s="22">
        <v>0</v>
      </c>
      <c r="BB554" s="22">
        <v>0</v>
      </c>
      <c r="BC554" s="22">
        <v>0</v>
      </c>
      <c r="BD554" s="22">
        <v>0</v>
      </c>
      <c r="BE554" s="22">
        <v>0</v>
      </c>
    </row>
    <row r="555" spans="1:57" s="23" customFormat="1" ht="13.7" customHeight="1">
      <c r="A555" s="24"/>
      <c r="B555" s="24" t="s">
        <v>1136</v>
      </c>
      <c r="C555" s="24">
        <f>COUNTA(C553:C554)</f>
        <v>2</v>
      </c>
      <c r="D555" s="25">
        <f>COUNTIF(D553:D554,"併")</f>
        <v>0</v>
      </c>
      <c r="E555" s="25">
        <v>2</v>
      </c>
      <c r="F555" s="25"/>
      <c r="G555" s="26">
        <f>SUM(G553:G554)</f>
        <v>22</v>
      </c>
      <c r="H555" s="26">
        <f t="shared" ref="H555:AE555" si="171">SUM(H553:H554)</f>
        <v>47</v>
      </c>
      <c r="I555" s="26">
        <f t="shared" si="171"/>
        <v>42</v>
      </c>
      <c r="J555" s="26">
        <f t="shared" si="171"/>
        <v>38</v>
      </c>
      <c r="K555" s="26">
        <f t="shared" si="171"/>
        <v>51</v>
      </c>
      <c r="L555" s="26">
        <f t="shared" si="171"/>
        <v>48</v>
      </c>
      <c r="M555" s="26">
        <f t="shared" si="171"/>
        <v>65</v>
      </c>
      <c r="N555" s="26">
        <f t="shared" si="171"/>
        <v>132</v>
      </c>
      <c r="O555" s="26">
        <f t="shared" si="171"/>
        <v>159</v>
      </c>
      <c r="P555" s="26">
        <f t="shared" si="171"/>
        <v>291</v>
      </c>
      <c r="Q555" s="26">
        <f t="shared" si="171"/>
        <v>2</v>
      </c>
      <c r="R555" s="26">
        <f t="shared" si="171"/>
        <v>7</v>
      </c>
      <c r="S555" s="26">
        <f t="shared" si="171"/>
        <v>0</v>
      </c>
      <c r="T555" s="26">
        <f t="shared" si="171"/>
        <v>0</v>
      </c>
      <c r="U555" s="26">
        <f t="shared" si="171"/>
        <v>0</v>
      </c>
      <c r="V555" s="26">
        <f t="shared" si="171"/>
        <v>0</v>
      </c>
      <c r="W555" s="26">
        <f t="shared" si="171"/>
        <v>0</v>
      </c>
      <c r="X555" s="26">
        <f t="shared" si="171"/>
        <v>0</v>
      </c>
      <c r="Y555" s="26">
        <f t="shared" si="171"/>
        <v>0</v>
      </c>
      <c r="Z555" s="26">
        <f t="shared" si="171"/>
        <v>0</v>
      </c>
      <c r="AA555" s="26">
        <f t="shared" si="171"/>
        <v>1</v>
      </c>
      <c r="AB555" s="26">
        <f t="shared" si="171"/>
        <v>1</v>
      </c>
      <c r="AC555" s="26">
        <f t="shared" si="171"/>
        <v>2</v>
      </c>
      <c r="AD555" s="26">
        <f t="shared" si="171"/>
        <v>4</v>
      </c>
      <c r="AE555" s="26">
        <f t="shared" si="171"/>
        <v>5</v>
      </c>
      <c r="AF555" s="26">
        <f>SUM(AF553:AF554)</f>
        <v>12</v>
      </c>
      <c r="AG555" s="26">
        <f>SUM(AG553:AG554)</f>
        <v>2</v>
      </c>
      <c r="AH555" s="26">
        <f t="shared" ref="AH555:BE555" si="172">SUM(AH553:AH554)</f>
        <v>0</v>
      </c>
      <c r="AI555" s="26">
        <f t="shared" si="172"/>
        <v>2</v>
      </c>
      <c r="AJ555" s="26">
        <f t="shared" si="172"/>
        <v>0</v>
      </c>
      <c r="AK555" s="26">
        <f t="shared" si="172"/>
        <v>0</v>
      </c>
      <c r="AL555" s="26">
        <f t="shared" si="172"/>
        <v>23</v>
      </c>
      <c r="AM555" s="26">
        <f t="shared" si="172"/>
        <v>2</v>
      </c>
      <c r="AN555" s="26">
        <f t="shared" si="172"/>
        <v>1</v>
      </c>
      <c r="AO555" s="26">
        <f t="shared" si="172"/>
        <v>0</v>
      </c>
      <c r="AP555" s="26">
        <f t="shared" si="172"/>
        <v>15</v>
      </c>
      <c r="AQ555" s="26">
        <f t="shared" si="172"/>
        <v>15</v>
      </c>
      <c r="AR555" s="26">
        <f t="shared" si="172"/>
        <v>30</v>
      </c>
      <c r="AS555" s="26">
        <f t="shared" si="172"/>
        <v>2</v>
      </c>
      <c r="AT555" s="26">
        <f t="shared" si="172"/>
        <v>0</v>
      </c>
      <c r="AU555" s="26">
        <f t="shared" si="172"/>
        <v>7</v>
      </c>
      <c r="AV555" s="26">
        <f t="shared" si="172"/>
        <v>9</v>
      </c>
      <c r="AW555" s="26">
        <f t="shared" si="172"/>
        <v>2</v>
      </c>
      <c r="AX555" s="26">
        <f t="shared" si="172"/>
        <v>6</v>
      </c>
      <c r="AY555" s="26">
        <f t="shared" si="172"/>
        <v>2</v>
      </c>
      <c r="AZ555" s="26">
        <f t="shared" si="172"/>
        <v>1</v>
      </c>
      <c r="BA555" s="26">
        <f t="shared" si="172"/>
        <v>0</v>
      </c>
      <c r="BB555" s="26">
        <f t="shared" si="172"/>
        <v>0</v>
      </c>
      <c r="BC555" s="26">
        <f t="shared" si="172"/>
        <v>1</v>
      </c>
      <c r="BD555" s="26">
        <f t="shared" si="172"/>
        <v>0</v>
      </c>
      <c r="BE555" s="26">
        <f t="shared" si="172"/>
        <v>1</v>
      </c>
    </row>
    <row r="556" spans="1:57" s="23" customFormat="1" ht="13.7" customHeight="1">
      <c r="A556" s="19" t="s">
        <v>1239</v>
      </c>
      <c r="B556" s="19" t="s">
        <v>169</v>
      </c>
      <c r="C556" s="20" t="s">
        <v>170</v>
      </c>
      <c r="D556" s="21">
        <v>0</v>
      </c>
      <c r="E556" s="21" t="s">
        <v>1191</v>
      </c>
      <c r="F556" s="21" t="s">
        <v>1146</v>
      </c>
      <c r="G556" s="1">
        <v>9</v>
      </c>
      <c r="H556" s="1">
        <v>23</v>
      </c>
      <c r="I556" s="1">
        <v>24</v>
      </c>
      <c r="J556" s="1">
        <v>23</v>
      </c>
      <c r="K556" s="1">
        <v>23</v>
      </c>
      <c r="L556" s="1">
        <v>30</v>
      </c>
      <c r="M556" s="1">
        <v>21</v>
      </c>
      <c r="N556" s="1">
        <v>75</v>
      </c>
      <c r="O556" s="1">
        <v>69</v>
      </c>
      <c r="P556" s="1">
        <f t="shared" ref="P556:P574" si="173">SUM(H556:M556)</f>
        <v>144</v>
      </c>
      <c r="Q556" s="22">
        <v>1</v>
      </c>
      <c r="R556" s="22">
        <v>2</v>
      </c>
      <c r="S556" s="22">
        <v>0</v>
      </c>
      <c r="T556" s="22">
        <v>0</v>
      </c>
      <c r="U556" s="22">
        <v>0</v>
      </c>
      <c r="V556" s="22">
        <v>0</v>
      </c>
      <c r="W556" s="22">
        <v>0</v>
      </c>
      <c r="X556" s="22">
        <v>0</v>
      </c>
      <c r="Y556" s="22">
        <v>0</v>
      </c>
      <c r="Z556" s="22">
        <v>0</v>
      </c>
      <c r="AA556" s="22">
        <v>1</v>
      </c>
      <c r="AB556" s="22">
        <v>2</v>
      </c>
      <c r="AC556" s="22">
        <v>1</v>
      </c>
      <c r="AD556" s="22">
        <v>8</v>
      </c>
      <c r="AE556" s="22">
        <v>3</v>
      </c>
      <c r="AF556" s="22">
        <v>12</v>
      </c>
      <c r="AG556" s="1">
        <v>1</v>
      </c>
      <c r="AH556" s="1">
        <v>0</v>
      </c>
      <c r="AI556" s="1">
        <v>1</v>
      </c>
      <c r="AJ556" s="1">
        <v>0</v>
      </c>
      <c r="AK556" s="1">
        <v>0</v>
      </c>
      <c r="AL556" s="1">
        <v>14</v>
      </c>
      <c r="AM556" s="1">
        <v>1</v>
      </c>
      <c r="AN556" s="1">
        <v>0</v>
      </c>
      <c r="AO556" s="1">
        <v>1</v>
      </c>
      <c r="AP556" s="1">
        <v>10</v>
      </c>
      <c r="AQ556" s="22">
        <v>8</v>
      </c>
      <c r="AR556" s="22">
        <v>18</v>
      </c>
      <c r="AS556" s="22">
        <v>1</v>
      </c>
      <c r="AT556" s="22">
        <v>0</v>
      </c>
      <c r="AU556" s="22">
        <v>4</v>
      </c>
      <c r="AV556" s="22">
        <v>5</v>
      </c>
      <c r="AW556" s="22">
        <v>1</v>
      </c>
      <c r="AX556" s="22">
        <v>2</v>
      </c>
      <c r="AY556" s="22">
        <v>1</v>
      </c>
      <c r="AZ556" s="22">
        <v>0</v>
      </c>
      <c r="BA556" s="22">
        <v>0</v>
      </c>
      <c r="BB556" s="22">
        <v>0</v>
      </c>
      <c r="BC556" s="22">
        <v>0</v>
      </c>
      <c r="BD556" s="22">
        <v>0</v>
      </c>
      <c r="BE556" s="22">
        <v>0</v>
      </c>
    </row>
    <row r="557" spans="1:57" s="23" customFormat="1" ht="13.7" customHeight="1">
      <c r="A557" s="19" t="s">
        <v>1239</v>
      </c>
      <c r="B557" s="19" t="s">
        <v>169</v>
      </c>
      <c r="C557" s="20" t="s">
        <v>171</v>
      </c>
      <c r="D557" s="21">
        <v>0</v>
      </c>
      <c r="E557" s="21" t="s">
        <v>1191</v>
      </c>
      <c r="F557" s="21" t="s">
        <v>1146</v>
      </c>
      <c r="G557" s="1">
        <v>17</v>
      </c>
      <c r="H557" s="1">
        <v>34</v>
      </c>
      <c r="I557" s="1">
        <v>51</v>
      </c>
      <c r="J557" s="1">
        <v>48</v>
      </c>
      <c r="K557" s="1">
        <v>57</v>
      </c>
      <c r="L557" s="1">
        <v>49</v>
      </c>
      <c r="M557" s="1">
        <v>45</v>
      </c>
      <c r="N557" s="1">
        <v>154</v>
      </c>
      <c r="O557" s="1">
        <v>130</v>
      </c>
      <c r="P557" s="1">
        <f t="shared" si="173"/>
        <v>284</v>
      </c>
      <c r="Q557" s="22">
        <v>1</v>
      </c>
      <c r="R557" s="22">
        <v>2</v>
      </c>
      <c r="S557" s="22">
        <v>1</v>
      </c>
      <c r="T557" s="22">
        <v>1</v>
      </c>
      <c r="U557" s="22">
        <v>1</v>
      </c>
      <c r="V557" s="22">
        <v>1</v>
      </c>
      <c r="W557" s="22">
        <v>0</v>
      </c>
      <c r="X557" s="22">
        <v>0</v>
      </c>
      <c r="Y557" s="22">
        <v>0</v>
      </c>
      <c r="Z557" s="22">
        <v>0</v>
      </c>
      <c r="AA557" s="22">
        <v>1</v>
      </c>
      <c r="AB557" s="22">
        <v>1</v>
      </c>
      <c r="AC557" s="22">
        <v>2</v>
      </c>
      <c r="AD557" s="22">
        <v>14</v>
      </c>
      <c r="AE557" s="22">
        <v>6</v>
      </c>
      <c r="AF557" s="22">
        <v>19</v>
      </c>
      <c r="AG557" s="1">
        <v>1</v>
      </c>
      <c r="AH557" s="1">
        <v>0</v>
      </c>
      <c r="AI557" s="1">
        <v>1</v>
      </c>
      <c r="AJ557" s="1">
        <v>1</v>
      </c>
      <c r="AK557" s="1">
        <v>0</v>
      </c>
      <c r="AL557" s="1">
        <v>23</v>
      </c>
      <c r="AM557" s="1">
        <v>1</v>
      </c>
      <c r="AN557" s="1">
        <v>0</v>
      </c>
      <c r="AO557" s="1">
        <v>0</v>
      </c>
      <c r="AP557" s="1">
        <v>10</v>
      </c>
      <c r="AQ557" s="22">
        <v>17</v>
      </c>
      <c r="AR557" s="22">
        <v>27</v>
      </c>
      <c r="AS557" s="22">
        <v>2</v>
      </c>
      <c r="AT557" s="22">
        <v>0</v>
      </c>
      <c r="AU557" s="22">
        <v>2</v>
      </c>
      <c r="AV557" s="22">
        <v>4</v>
      </c>
      <c r="AW557" s="22">
        <v>1</v>
      </c>
      <c r="AX557" s="22">
        <v>6</v>
      </c>
      <c r="AY557" s="22">
        <v>1</v>
      </c>
      <c r="AZ557" s="22">
        <v>1</v>
      </c>
      <c r="BA557" s="22">
        <v>5</v>
      </c>
      <c r="BB557" s="22">
        <v>0</v>
      </c>
      <c r="BC557" s="22">
        <v>1</v>
      </c>
      <c r="BD557" s="22">
        <v>0</v>
      </c>
      <c r="BE557" s="22">
        <v>1</v>
      </c>
    </row>
    <row r="558" spans="1:57" ht="13.7" customHeight="1">
      <c r="A558" s="19" t="s">
        <v>1239</v>
      </c>
      <c r="B558" s="19" t="s">
        <v>169</v>
      </c>
      <c r="C558" s="20" t="s">
        <v>172</v>
      </c>
      <c r="D558" s="21">
        <v>0</v>
      </c>
      <c r="E558" s="21">
        <v>1</v>
      </c>
      <c r="F558" s="21" t="s">
        <v>1146</v>
      </c>
      <c r="G558" s="1">
        <v>8</v>
      </c>
      <c r="H558" s="1">
        <v>9</v>
      </c>
      <c r="I558" s="1">
        <v>14</v>
      </c>
      <c r="J558" s="1">
        <v>9</v>
      </c>
      <c r="K558" s="1">
        <v>14</v>
      </c>
      <c r="L558" s="1">
        <v>5</v>
      </c>
      <c r="M558" s="1">
        <v>15</v>
      </c>
      <c r="N558" s="1">
        <v>36</v>
      </c>
      <c r="O558" s="1">
        <v>30</v>
      </c>
      <c r="P558" s="1">
        <f t="shared" si="173"/>
        <v>66</v>
      </c>
      <c r="Q558" s="22">
        <v>1</v>
      </c>
      <c r="R558" s="22">
        <v>1</v>
      </c>
      <c r="S558" s="22">
        <v>0</v>
      </c>
      <c r="T558" s="22">
        <v>0</v>
      </c>
      <c r="U558" s="22">
        <v>0</v>
      </c>
      <c r="V558" s="22">
        <v>0</v>
      </c>
      <c r="W558" s="22">
        <v>0</v>
      </c>
      <c r="X558" s="22">
        <v>0</v>
      </c>
      <c r="Y558" s="22">
        <v>0</v>
      </c>
      <c r="Z558" s="22">
        <v>0</v>
      </c>
      <c r="AA558" s="22">
        <v>1</v>
      </c>
      <c r="AB558" s="22">
        <v>1</v>
      </c>
      <c r="AC558" s="22">
        <v>0</v>
      </c>
      <c r="AD558" s="22">
        <v>0</v>
      </c>
      <c r="AE558" s="22">
        <v>2</v>
      </c>
      <c r="AF558" s="22">
        <v>2</v>
      </c>
      <c r="AG558" s="1">
        <v>1</v>
      </c>
      <c r="AH558" s="1">
        <v>0</v>
      </c>
      <c r="AI558" s="1">
        <v>1</v>
      </c>
      <c r="AJ558" s="1">
        <v>0</v>
      </c>
      <c r="AK558" s="1">
        <v>0</v>
      </c>
      <c r="AL558" s="1">
        <v>8</v>
      </c>
      <c r="AM558" s="1">
        <v>1</v>
      </c>
      <c r="AN558" s="1">
        <v>1</v>
      </c>
      <c r="AO558" s="1">
        <v>0</v>
      </c>
      <c r="AP558" s="1">
        <v>4</v>
      </c>
      <c r="AQ558" s="22">
        <v>8</v>
      </c>
      <c r="AR558" s="22">
        <v>12</v>
      </c>
      <c r="AS558" s="22">
        <v>1</v>
      </c>
      <c r="AT558" s="22">
        <v>0</v>
      </c>
      <c r="AU558" s="22">
        <v>3</v>
      </c>
      <c r="AV558" s="22">
        <v>4</v>
      </c>
      <c r="AW558" s="22">
        <v>1</v>
      </c>
      <c r="AX558" s="22">
        <v>2</v>
      </c>
      <c r="AY558" s="22">
        <v>1</v>
      </c>
      <c r="AZ558" s="22">
        <v>0</v>
      </c>
      <c r="BA558" s="22">
        <v>0</v>
      </c>
      <c r="BB558" s="22">
        <v>0</v>
      </c>
      <c r="BC558" s="22">
        <v>0</v>
      </c>
      <c r="BD558" s="22">
        <v>0</v>
      </c>
      <c r="BE558" s="22">
        <v>0</v>
      </c>
    </row>
    <row r="559" spans="1:57" ht="13.7" customHeight="1">
      <c r="A559" s="19" t="s">
        <v>1239</v>
      </c>
      <c r="B559" s="19" t="s">
        <v>169</v>
      </c>
      <c r="C559" s="20" t="s">
        <v>173</v>
      </c>
      <c r="D559" s="21">
        <v>0</v>
      </c>
      <c r="E559" s="21">
        <v>1</v>
      </c>
      <c r="F559" s="21" t="s">
        <v>1146</v>
      </c>
      <c r="G559" s="1">
        <v>8</v>
      </c>
      <c r="H559" s="1">
        <v>11</v>
      </c>
      <c r="I559" s="1">
        <v>14</v>
      </c>
      <c r="J559" s="1">
        <v>6</v>
      </c>
      <c r="K559" s="1">
        <v>4</v>
      </c>
      <c r="L559" s="1">
        <v>15</v>
      </c>
      <c r="M559" s="1">
        <v>12</v>
      </c>
      <c r="N559" s="1">
        <v>39</v>
      </c>
      <c r="O559" s="1">
        <v>23</v>
      </c>
      <c r="P559" s="1">
        <f t="shared" si="173"/>
        <v>62</v>
      </c>
      <c r="Q559" s="22">
        <v>1</v>
      </c>
      <c r="R559" s="22">
        <v>1</v>
      </c>
      <c r="S559" s="22">
        <v>0</v>
      </c>
      <c r="T559" s="22">
        <v>0</v>
      </c>
      <c r="U559" s="22">
        <v>0</v>
      </c>
      <c r="V559" s="22">
        <v>0</v>
      </c>
      <c r="W559" s="22">
        <v>1</v>
      </c>
      <c r="X559" s="22">
        <v>1</v>
      </c>
      <c r="Y559" s="22">
        <v>0</v>
      </c>
      <c r="Z559" s="22">
        <v>0</v>
      </c>
      <c r="AA559" s="22">
        <v>0</v>
      </c>
      <c r="AB559" s="22">
        <v>0</v>
      </c>
      <c r="AC559" s="22">
        <v>1</v>
      </c>
      <c r="AD559" s="22">
        <v>1</v>
      </c>
      <c r="AE559" s="22">
        <v>3</v>
      </c>
      <c r="AF559" s="22">
        <v>3</v>
      </c>
      <c r="AG559" s="1">
        <v>1</v>
      </c>
      <c r="AH559" s="1">
        <v>0</v>
      </c>
      <c r="AI559" s="1">
        <v>1</v>
      </c>
      <c r="AJ559" s="1">
        <v>0</v>
      </c>
      <c r="AK559" s="1">
        <v>0</v>
      </c>
      <c r="AL559" s="1">
        <v>8</v>
      </c>
      <c r="AM559" s="1">
        <v>1</v>
      </c>
      <c r="AN559" s="1">
        <v>0</v>
      </c>
      <c r="AO559" s="1">
        <v>0</v>
      </c>
      <c r="AP559" s="1">
        <v>6</v>
      </c>
      <c r="AQ559" s="22">
        <v>5</v>
      </c>
      <c r="AR559" s="22">
        <v>11</v>
      </c>
      <c r="AS559" s="22">
        <v>1</v>
      </c>
      <c r="AT559" s="22">
        <v>0</v>
      </c>
      <c r="AU559" s="22">
        <v>2</v>
      </c>
      <c r="AV559" s="22">
        <v>3</v>
      </c>
      <c r="AW559" s="22">
        <v>1</v>
      </c>
      <c r="AX559" s="22">
        <v>2</v>
      </c>
      <c r="AY559" s="22">
        <v>1</v>
      </c>
      <c r="AZ559" s="22">
        <v>0</v>
      </c>
      <c r="BA559" s="22">
        <v>0</v>
      </c>
      <c r="BB559" s="22">
        <v>0</v>
      </c>
      <c r="BC559" s="22">
        <v>0</v>
      </c>
      <c r="BD559" s="22">
        <v>0</v>
      </c>
      <c r="BE559" s="22">
        <v>0</v>
      </c>
    </row>
    <row r="560" spans="1:57" s="23" customFormat="1" ht="13.7" customHeight="1">
      <c r="A560" s="24"/>
      <c r="B560" s="24" t="s">
        <v>1136</v>
      </c>
      <c r="C560" s="24">
        <f>COUNTA(C556:C559)</f>
        <v>4</v>
      </c>
      <c r="D560" s="25">
        <f>COUNTIF(D556:D559,"併")</f>
        <v>0</v>
      </c>
      <c r="E560" s="25">
        <v>4</v>
      </c>
      <c r="F560" s="25"/>
      <c r="G560" s="26">
        <f t="shared" ref="G560" si="174">SUM(G556:G559)</f>
        <v>42</v>
      </c>
      <c r="H560" s="26">
        <f t="shared" ref="H560:AE560" si="175">SUM(H556:H559)</f>
        <v>77</v>
      </c>
      <c r="I560" s="26">
        <f t="shared" si="175"/>
        <v>103</v>
      </c>
      <c r="J560" s="26">
        <f t="shared" si="175"/>
        <v>86</v>
      </c>
      <c r="K560" s="26">
        <f t="shared" si="175"/>
        <v>98</v>
      </c>
      <c r="L560" s="26">
        <f t="shared" si="175"/>
        <v>99</v>
      </c>
      <c r="M560" s="26">
        <f t="shared" si="175"/>
        <v>93</v>
      </c>
      <c r="N560" s="26">
        <f t="shared" si="175"/>
        <v>304</v>
      </c>
      <c r="O560" s="26">
        <f t="shared" si="175"/>
        <v>252</v>
      </c>
      <c r="P560" s="26">
        <f t="shared" si="175"/>
        <v>556</v>
      </c>
      <c r="Q560" s="26">
        <f t="shared" si="175"/>
        <v>4</v>
      </c>
      <c r="R560" s="26">
        <f t="shared" si="175"/>
        <v>6</v>
      </c>
      <c r="S560" s="26">
        <f t="shared" si="175"/>
        <v>1</v>
      </c>
      <c r="T560" s="26">
        <f t="shared" si="175"/>
        <v>1</v>
      </c>
      <c r="U560" s="26">
        <f t="shared" si="175"/>
        <v>1</v>
      </c>
      <c r="V560" s="26">
        <f t="shared" si="175"/>
        <v>1</v>
      </c>
      <c r="W560" s="26">
        <f t="shared" si="175"/>
        <v>1</v>
      </c>
      <c r="X560" s="26">
        <f t="shared" si="175"/>
        <v>1</v>
      </c>
      <c r="Y560" s="26">
        <f t="shared" si="175"/>
        <v>0</v>
      </c>
      <c r="Z560" s="26">
        <f t="shared" si="175"/>
        <v>0</v>
      </c>
      <c r="AA560" s="26">
        <f t="shared" si="175"/>
        <v>3</v>
      </c>
      <c r="AB560" s="26">
        <f t="shared" si="175"/>
        <v>4</v>
      </c>
      <c r="AC560" s="26">
        <f t="shared" si="175"/>
        <v>4</v>
      </c>
      <c r="AD560" s="26">
        <f t="shared" si="175"/>
        <v>23</v>
      </c>
      <c r="AE560" s="26">
        <f t="shared" si="175"/>
        <v>14</v>
      </c>
      <c r="AF560" s="26">
        <f>SUM(AF556:AF559)</f>
        <v>36</v>
      </c>
      <c r="AG560" s="26">
        <f t="shared" ref="AG560:BE560" si="176">SUM(AG556:AG559)</f>
        <v>4</v>
      </c>
      <c r="AH560" s="26">
        <f t="shared" si="176"/>
        <v>0</v>
      </c>
      <c r="AI560" s="26">
        <f t="shared" si="176"/>
        <v>4</v>
      </c>
      <c r="AJ560" s="26">
        <f t="shared" si="176"/>
        <v>1</v>
      </c>
      <c r="AK560" s="26">
        <f t="shared" si="176"/>
        <v>0</v>
      </c>
      <c r="AL560" s="26">
        <f t="shared" si="176"/>
        <v>53</v>
      </c>
      <c r="AM560" s="26">
        <f t="shared" si="176"/>
        <v>4</v>
      </c>
      <c r="AN560" s="26">
        <f t="shared" si="176"/>
        <v>1</v>
      </c>
      <c r="AO560" s="26">
        <f t="shared" si="176"/>
        <v>1</v>
      </c>
      <c r="AP560" s="26">
        <f t="shared" si="176"/>
        <v>30</v>
      </c>
      <c r="AQ560" s="26">
        <f t="shared" si="176"/>
        <v>38</v>
      </c>
      <c r="AR560" s="26">
        <f t="shared" si="176"/>
        <v>68</v>
      </c>
      <c r="AS560" s="26">
        <f t="shared" si="176"/>
        <v>5</v>
      </c>
      <c r="AT560" s="26">
        <f t="shared" si="176"/>
        <v>0</v>
      </c>
      <c r="AU560" s="26">
        <f t="shared" si="176"/>
        <v>11</v>
      </c>
      <c r="AV560" s="26">
        <f t="shared" si="176"/>
        <v>16</v>
      </c>
      <c r="AW560" s="26">
        <f t="shared" si="176"/>
        <v>4</v>
      </c>
      <c r="AX560" s="26">
        <f t="shared" si="176"/>
        <v>12</v>
      </c>
      <c r="AY560" s="26">
        <f t="shared" si="176"/>
        <v>4</v>
      </c>
      <c r="AZ560" s="26">
        <f t="shared" si="176"/>
        <v>1</v>
      </c>
      <c r="BA560" s="26">
        <f t="shared" si="176"/>
        <v>5</v>
      </c>
      <c r="BB560" s="26">
        <f t="shared" si="176"/>
        <v>0</v>
      </c>
      <c r="BC560" s="26">
        <f t="shared" si="176"/>
        <v>1</v>
      </c>
      <c r="BD560" s="26">
        <f t="shared" si="176"/>
        <v>0</v>
      </c>
      <c r="BE560" s="26">
        <f t="shared" si="176"/>
        <v>1</v>
      </c>
    </row>
    <row r="561" spans="1:57" s="23" customFormat="1" ht="13.7" customHeight="1">
      <c r="A561" s="19" t="s">
        <v>1239</v>
      </c>
      <c r="B561" s="19" t="s">
        <v>174</v>
      </c>
      <c r="C561" s="20" t="s">
        <v>175</v>
      </c>
      <c r="D561" s="21">
        <v>0</v>
      </c>
      <c r="E561" s="21">
        <v>1</v>
      </c>
      <c r="F561" s="38" t="s">
        <v>1113</v>
      </c>
      <c r="G561" s="1">
        <v>9</v>
      </c>
      <c r="H561" s="1">
        <v>24</v>
      </c>
      <c r="I561" s="1">
        <v>20</v>
      </c>
      <c r="J561" s="1">
        <v>31</v>
      </c>
      <c r="K561" s="1">
        <v>23</v>
      </c>
      <c r="L561" s="1">
        <v>27</v>
      </c>
      <c r="M561" s="1">
        <v>30</v>
      </c>
      <c r="N561" s="1">
        <v>82</v>
      </c>
      <c r="O561" s="1">
        <v>73</v>
      </c>
      <c r="P561" s="1">
        <f t="shared" si="173"/>
        <v>155</v>
      </c>
      <c r="Q561" s="22">
        <v>1</v>
      </c>
      <c r="R561" s="22">
        <v>5</v>
      </c>
      <c r="S561" s="22">
        <v>0</v>
      </c>
      <c r="T561" s="22">
        <v>0</v>
      </c>
      <c r="U561" s="22">
        <v>0</v>
      </c>
      <c r="V561" s="22">
        <v>0</v>
      </c>
      <c r="W561" s="22">
        <v>0</v>
      </c>
      <c r="X561" s="22">
        <v>0</v>
      </c>
      <c r="Y561" s="22">
        <v>0</v>
      </c>
      <c r="Z561" s="22">
        <v>0</v>
      </c>
      <c r="AA561" s="22">
        <v>1</v>
      </c>
      <c r="AB561" s="22">
        <v>1</v>
      </c>
      <c r="AC561" s="22">
        <v>1</v>
      </c>
      <c r="AD561" s="22">
        <v>3</v>
      </c>
      <c r="AE561" s="22">
        <v>3</v>
      </c>
      <c r="AF561" s="22">
        <v>9</v>
      </c>
      <c r="AG561" s="1">
        <v>1</v>
      </c>
      <c r="AH561" s="1">
        <v>0</v>
      </c>
      <c r="AI561" s="1">
        <v>1</v>
      </c>
      <c r="AJ561" s="1">
        <v>0</v>
      </c>
      <c r="AK561" s="1">
        <v>0</v>
      </c>
      <c r="AL561" s="1">
        <v>16</v>
      </c>
      <c r="AM561" s="1">
        <v>1</v>
      </c>
      <c r="AN561" s="1">
        <v>0</v>
      </c>
      <c r="AO561" s="1">
        <v>0</v>
      </c>
      <c r="AP561" s="1">
        <v>8</v>
      </c>
      <c r="AQ561" s="22">
        <v>11</v>
      </c>
      <c r="AR561" s="22">
        <v>19</v>
      </c>
      <c r="AS561" s="22">
        <v>1</v>
      </c>
      <c r="AT561" s="22">
        <v>0</v>
      </c>
      <c r="AU561" s="22">
        <v>4</v>
      </c>
      <c r="AV561" s="22">
        <v>5</v>
      </c>
      <c r="AW561" s="22">
        <v>1</v>
      </c>
      <c r="AX561" s="22">
        <v>1</v>
      </c>
      <c r="AY561" s="22">
        <v>1</v>
      </c>
      <c r="AZ561" s="22">
        <v>0</v>
      </c>
      <c r="BA561" s="22">
        <v>0</v>
      </c>
      <c r="BB561" s="22">
        <v>0</v>
      </c>
      <c r="BC561" s="22">
        <v>0</v>
      </c>
      <c r="BD561" s="22">
        <v>0</v>
      </c>
      <c r="BE561" s="22">
        <v>0</v>
      </c>
    </row>
    <row r="562" spans="1:57" s="23" customFormat="1" ht="13.7" customHeight="1">
      <c r="A562" s="24"/>
      <c r="B562" s="24" t="s">
        <v>1136</v>
      </c>
      <c r="C562" s="24">
        <v>1</v>
      </c>
      <c r="D562" s="25">
        <f>COUNTIF(D561,"併")</f>
        <v>0</v>
      </c>
      <c r="E562" s="25">
        <v>1</v>
      </c>
      <c r="F562" s="25"/>
      <c r="G562" s="26">
        <f>G561</f>
        <v>9</v>
      </c>
      <c r="H562" s="26">
        <f t="shared" ref="H562:AE562" si="177">H561</f>
        <v>24</v>
      </c>
      <c r="I562" s="26">
        <f t="shared" si="177"/>
        <v>20</v>
      </c>
      <c r="J562" s="26">
        <f t="shared" si="177"/>
        <v>31</v>
      </c>
      <c r="K562" s="26">
        <f t="shared" si="177"/>
        <v>23</v>
      </c>
      <c r="L562" s="26">
        <f t="shared" si="177"/>
        <v>27</v>
      </c>
      <c r="M562" s="26">
        <f t="shared" si="177"/>
        <v>30</v>
      </c>
      <c r="N562" s="26">
        <f t="shared" si="177"/>
        <v>82</v>
      </c>
      <c r="O562" s="26">
        <f t="shared" si="177"/>
        <v>73</v>
      </c>
      <c r="P562" s="26">
        <f t="shared" si="177"/>
        <v>155</v>
      </c>
      <c r="Q562" s="26">
        <f t="shared" si="177"/>
        <v>1</v>
      </c>
      <c r="R562" s="26">
        <f t="shared" si="177"/>
        <v>5</v>
      </c>
      <c r="S562" s="26">
        <f t="shared" si="177"/>
        <v>0</v>
      </c>
      <c r="T562" s="26">
        <f t="shared" si="177"/>
        <v>0</v>
      </c>
      <c r="U562" s="26">
        <f t="shared" si="177"/>
        <v>0</v>
      </c>
      <c r="V562" s="26">
        <f t="shared" si="177"/>
        <v>0</v>
      </c>
      <c r="W562" s="26">
        <f t="shared" si="177"/>
        <v>0</v>
      </c>
      <c r="X562" s="26">
        <f t="shared" si="177"/>
        <v>0</v>
      </c>
      <c r="Y562" s="26">
        <f t="shared" si="177"/>
        <v>0</v>
      </c>
      <c r="Z562" s="26">
        <f t="shared" si="177"/>
        <v>0</v>
      </c>
      <c r="AA562" s="26">
        <f t="shared" si="177"/>
        <v>1</v>
      </c>
      <c r="AB562" s="26">
        <f t="shared" si="177"/>
        <v>1</v>
      </c>
      <c r="AC562" s="26">
        <f t="shared" si="177"/>
        <v>1</v>
      </c>
      <c r="AD562" s="26">
        <f t="shared" si="177"/>
        <v>3</v>
      </c>
      <c r="AE562" s="26">
        <f t="shared" si="177"/>
        <v>3</v>
      </c>
      <c r="AF562" s="26">
        <f>AF561</f>
        <v>9</v>
      </c>
      <c r="AG562" s="26">
        <f>AG561</f>
        <v>1</v>
      </c>
      <c r="AH562" s="26">
        <f t="shared" ref="AH562:BE562" si="178">AH561</f>
        <v>0</v>
      </c>
      <c r="AI562" s="26">
        <f t="shared" si="178"/>
        <v>1</v>
      </c>
      <c r="AJ562" s="26">
        <f t="shared" si="178"/>
        <v>0</v>
      </c>
      <c r="AK562" s="26">
        <f t="shared" si="178"/>
        <v>0</v>
      </c>
      <c r="AL562" s="26">
        <f t="shared" si="178"/>
        <v>16</v>
      </c>
      <c r="AM562" s="26">
        <f t="shared" si="178"/>
        <v>1</v>
      </c>
      <c r="AN562" s="26">
        <f t="shared" si="178"/>
        <v>0</v>
      </c>
      <c r="AO562" s="26">
        <f t="shared" si="178"/>
        <v>0</v>
      </c>
      <c r="AP562" s="26">
        <f t="shared" si="178"/>
        <v>8</v>
      </c>
      <c r="AQ562" s="26">
        <f t="shared" si="178"/>
        <v>11</v>
      </c>
      <c r="AR562" s="26">
        <f t="shared" si="178"/>
        <v>19</v>
      </c>
      <c r="AS562" s="26">
        <f t="shared" si="178"/>
        <v>1</v>
      </c>
      <c r="AT562" s="26">
        <f t="shared" si="178"/>
        <v>0</v>
      </c>
      <c r="AU562" s="26">
        <f t="shared" si="178"/>
        <v>4</v>
      </c>
      <c r="AV562" s="26">
        <f t="shared" si="178"/>
        <v>5</v>
      </c>
      <c r="AW562" s="26">
        <f t="shared" si="178"/>
        <v>1</v>
      </c>
      <c r="AX562" s="26">
        <f t="shared" si="178"/>
        <v>1</v>
      </c>
      <c r="AY562" s="26">
        <f t="shared" si="178"/>
        <v>1</v>
      </c>
      <c r="AZ562" s="26">
        <f t="shared" si="178"/>
        <v>0</v>
      </c>
      <c r="BA562" s="26">
        <f t="shared" si="178"/>
        <v>0</v>
      </c>
      <c r="BB562" s="26">
        <f t="shared" si="178"/>
        <v>0</v>
      </c>
      <c r="BC562" s="26">
        <f t="shared" si="178"/>
        <v>0</v>
      </c>
      <c r="BD562" s="26">
        <f t="shared" si="178"/>
        <v>0</v>
      </c>
      <c r="BE562" s="26">
        <f t="shared" si="178"/>
        <v>0</v>
      </c>
    </row>
    <row r="563" spans="1:57" s="23" customFormat="1" ht="13.7" customHeight="1">
      <c r="A563" s="19" t="s">
        <v>1239</v>
      </c>
      <c r="B563" s="19" t="s">
        <v>176</v>
      </c>
      <c r="C563" s="20" t="s">
        <v>177</v>
      </c>
      <c r="D563" s="21">
        <v>0</v>
      </c>
      <c r="E563" s="21">
        <v>2</v>
      </c>
      <c r="F563" s="21" t="s">
        <v>1146</v>
      </c>
      <c r="G563" s="1">
        <v>8</v>
      </c>
      <c r="H563" s="1">
        <v>25</v>
      </c>
      <c r="I563" s="1">
        <v>28</v>
      </c>
      <c r="J563" s="1">
        <v>24</v>
      </c>
      <c r="K563" s="1">
        <v>27</v>
      </c>
      <c r="L563" s="1">
        <v>29</v>
      </c>
      <c r="M563" s="1">
        <v>29</v>
      </c>
      <c r="N563" s="1">
        <v>76</v>
      </c>
      <c r="O563" s="1">
        <v>86</v>
      </c>
      <c r="P563" s="1">
        <f t="shared" si="173"/>
        <v>162</v>
      </c>
      <c r="Q563" s="22">
        <v>1</v>
      </c>
      <c r="R563" s="22">
        <v>2</v>
      </c>
      <c r="S563" s="22">
        <v>0</v>
      </c>
      <c r="T563" s="22">
        <v>0</v>
      </c>
      <c r="U563" s="22">
        <v>0</v>
      </c>
      <c r="V563" s="22">
        <v>0</v>
      </c>
      <c r="W563" s="22">
        <v>0</v>
      </c>
      <c r="X563" s="22">
        <v>0</v>
      </c>
      <c r="Y563" s="22">
        <v>0</v>
      </c>
      <c r="Z563" s="22">
        <v>0</v>
      </c>
      <c r="AA563" s="22">
        <v>0</v>
      </c>
      <c r="AB563" s="22">
        <v>0</v>
      </c>
      <c r="AC563" s="22">
        <v>1</v>
      </c>
      <c r="AD563" s="22">
        <v>2</v>
      </c>
      <c r="AE563" s="22">
        <v>2</v>
      </c>
      <c r="AF563" s="22">
        <v>4</v>
      </c>
      <c r="AG563" s="1">
        <v>1</v>
      </c>
      <c r="AH563" s="1">
        <v>0</v>
      </c>
      <c r="AI563" s="1">
        <v>1</v>
      </c>
      <c r="AJ563" s="1">
        <v>0</v>
      </c>
      <c r="AK563" s="1">
        <v>0</v>
      </c>
      <c r="AL563" s="1">
        <v>12</v>
      </c>
      <c r="AM563" s="1">
        <v>1</v>
      </c>
      <c r="AN563" s="1">
        <v>1</v>
      </c>
      <c r="AO563" s="1">
        <v>0</v>
      </c>
      <c r="AP563" s="1">
        <v>8</v>
      </c>
      <c r="AQ563" s="22">
        <v>8</v>
      </c>
      <c r="AR563" s="22">
        <v>16</v>
      </c>
      <c r="AS563" s="22">
        <v>2</v>
      </c>
      <c r="AT563" s="22">
        <v>0</v>
      </c>
      <c r="AU563" s="22">
        <v>12</v>
      </c>
      <c r="AV563" s="22">
        <v>14</v>
      </c>
      <c r="AW563" s="22">
        <v>1</v>
      </c>
      <c r="AX563" s="22">
        <v>0</v>
      </c>
      <c r="AY563" s="22">
        <v>1</v>
      </c>
      <c r="AZ563" s="22">
        <v>0</v>
      </c>
      <c r="BA563" s="22">
        <v>0</v>
      </c>
      <c r="BB563" s="22">
        <v>0</v>
      </c>
      <c r="BC563" s="22">
        <v>0</v>
      </c>
      <c r="BD563" s="22">
        <v>0</v>
      </c>
      <c r="BE563" s="22">
        <v>0</v>
      </c>
    </row>
    <row r="564" spans="1:57" s="23" customFormat="1" ht="13.7" customHeight="1">
      <c r="A564" s="19" t="s">
        <v>1239</v>
      </c>
      <c r="B564" s="19" t="s">
        <v>176</v>
      </c>
      <c r="C564" s="20" t="s">
        <v>178</v>
      </c>
      <c r="D564" s="21">
        <v>0</v>
      </c>
      <c r="E564" s="21">
        <v>2</v>
      </c>
      <c r="F564" s="21" t="s">
        <v>1146</v>
      </c>
      <c r="G564" s="1">
        <v>4</v>
      </c>
      <c r="H564" s="1">
        <v>2</v>
      </c>
      <c r="I564" s="22">
        <v>1</v>
      </c>
      <c r="J564" s="1">
        <v>1</v>
      </c>
      <c r="K564" s="1">
        <v>4</v>
      </c>
      <c r="L564" s="1">
        <v>2</v>
      </c>
      <c r="M564" s="1">
        <v>0</v>
      </c>
      <c r="N564" s="1">
        <v>4</v>
      </c>
      <c r="O564" s="1">
        <v>6</v>
      </c>
      <c r="P564" s="1">
        <f t="shared" si="173"/>
        <v>10</v>
      </c>
      <c r="Q564" s="22">
        <v>0</v>
      </c>
      <c r="R564" s="22">
        <v>0</v>
      </c>
      <c r="S564" s="22">
        <v>0</v>
      </c>
      <c r="T564" s="22">
        <v>0</v>
      </c>
      <c r="U564" s="22">
        <v>0</v>
      </c>
      <c r="V564" s="22">
        <v>0</v>
      </c>
      <c r="W564" s="22">
        <v>0</v>
      </c>
      <c r="X564" s="22">
        <v>0</v>
      </c>
      <c r="Y564" s="22">
        <v>0</v>
      </c>
      <c r="Z564" s="22">
        <v>0</v>
      </c>
      <c r="AA564" s="22">
        <v>0</v>
      </c>
      <c r="AB564" s="22">
        <v>0</v>
      </c>
      <c r="AC564" s="22">
        <v>1</v>
      </c>
      <c r="AD564" s="22">
        <v>1</v>
      </c>
      <c r="AE564" s="22">
        <v>1</v>
      </c>
      <c r="AF564" s="22">
        <v>1</v>
      </c>
      <c r="AG564" s="1">
        <v>1</v>
      </c>
      <c r="AH564" s="1">
        <v>0</v>
      </c>
      <c r="AI564" s="22">
        <v>1</v>
      </c>
      <c r="AJ564" s="1">
        <v>0</v>
      </c>
      <c r="AK564" s="1">
        <v>0</v>
      </c>
      <c r="AL564" s="1">
        <v>3</v>
      </c>
      <c r="AM564" s="1">
        <v>1</v>
      </c>
      <c r="AN564" s="1">
        <v>0</v>
      </c>
      <c r="AO564" s="1">
        <v>0</v>
      </c>
      <c r="AP564" s="1">
        <v>3</v>
      </c>
      <c r="AQ564" s="22">
        <v>3</v>
      </c>
      <c r="AR564" s="22">
        <v>6</v>
      </c>
      <c r="AS564" s="22">
        <v>1</v>
      </c>
      <c r="AT564" s="22">
        <v>0</v>
      </c>
      <c r="AU564" s="22">
        <v>1</v>
      </c>
      <c r="AV564" s="22">
        <v>2</v>
      </c>
      <c r="AW564" s="22">
        <v>1</v>
      </c>
      <c r="AX564" s="22">
        <v>1</v>
      </c>
      <c r="AY564" s="22">
        <v>1</v>
      </c>
      <c r="AZ564" s="22">
        <v>0</v>
      </c>
      <c r="BA564" s="22">
        <v>0</v>
      </c>
      <c r="BB564" s="22">
        <v>0</v>
      </c>
      <c r="BC564" s="22">
        <v>0</v>
      </c>
      <c r="BD564" s="22">
        <v>0</v>
      </c>
      <c r="BE564" s="22">
        <v>0</v>
      </c>
    </row>
    <row r="565" spans="1:57" ht="13.7" customHeight="1">
      <c r="A565" s="19" t="s">
        <v>1239</v>
      </c>
      <c r="B565" s="19" t="s">
        <v>176</v>
      </c>
      <c r="C565" s="20" t="s">
        <v>179</v>
      </c>
      <c r="D565" s="21">
        <v>0</v>
      </c>
      <c r="E565" s="21">
        <v>2</v>
      </c>
      <c r="F565" s="21" t="s">
        <v>1146</v>
      </c>
      <c r="G565" s="1">
        <v>4</v>
      </c>
      <c r="H565" s="1">
        <v>6</v>
      </c>
      <c r="I565" s="1">
        <v>3</v>
      </c>
      <c r="J565" s="1">
        <v>4</v>
      </c>
      <c r="K565" s="1">
        <v>2</v>
      </c>
      <c r="L565" s="1">
        <v>6</v>
      </c>
      <c r="M565" s="1">
        <v>6</v>
      </c>
      <c r="N565" s="1">
        <v>14</v>
      </c>
      <c r="O565" s="1">
        <v>13</v>
      </c>
      <c r="P565" s="1">
        <f t="shared" si="173"/>
        <v>27</v>
      </c>
      <c r="Q565" s="22">
        <v>0</v>
      </c>
      <c r="R565" s="22">
        <v>0</v>
      </c>
      <c r="S565" s="22">
        <v>0</v>
      </c>
      <c r="T565" s="22">
        <v>0</v>
      </c>
      <c r="U565" s="22">
        <v>0</v>
      </c>
      <c r="V565" s="22">
        <v>0</v>
      </c>
      <c r="W565" s="22">
        <v>0</v>
      </c>
      <c r="X565" s="22">
        <v>0</v>
      </c>
      <c r="Y565" s="22">
        <v>0</v>
      </c>
      <c r="Z565" s="22">
        <v>0</v>
      </c>
      <c r="AA565" s="22">
        <v>0</v>
      </c>
      <c r="AB565" s="22">
        <v>0</v>
      </c>
      <c r="AC565" s="22">
        <v>0</v>
      </c>
      <c r="AD565" s="22">
        <v>0</v>
      </c>
      <c r="AE565" s="22">
        <v>0</v>
      </c>
      <c r="AF565" s="22">
        <v>0</v>
      </c>
      <c r="AG565" s="1">
        <v>1</v>
      </c>
      <c r="AH565" s="1">
        <v>0</v>
      </c>
      <c r="AI565" s="1">
        <v>1</v>
      </c>
      <c r="AJ565" s="1">
        <v>0</v>
      </c>
      <c r="AK565" s="1">
        <v>0</v>
      </c>
      <c r="AL565" s="1">
        <v>4</v>
      </c>
      <c r="AM565" s="1">
        <v>1</v>
      </c>
      <c r="AN565" s="1">
        <v>0</v>
      </c>
      <c r="AO565" s="1">
        <v>0</v>
      </c>
      <c r="AP565" s="1">
        <v>3</v>
      </c>
      <c r="AQ565" s="22">
        <v>4</v>
      </c>
      <c r="AR565" s="22">
        <v>7</v>
      </c>
      <c r="AS565" s="22">
        <v>1</v>
      </c>
      <c r="AT565" s="22">
        <v>0</v>
      </c>
      <c r="AU565" s="22">
        <v>3</v>
      </c>
      <c r="AV565" s="22">
        <v>4</v>
      </c>
      <c r="AW565" s="22">
        <v>1</v>
      </c>
      <c r="AX565" s="22">
        <v>0</v>
      </c>
      <c r="AY565" s="22">
        <v>1</v>
      </c>
      <c r="AZ565" s="22">
        <v>0</v>
      </c>
      <c r="BA565" s="22">
        <v>0</v>
      </c>
      <c r="BB565" s="22">
        <v>0</v>
      </c>
      <c r="BC565" s="22">
        <v>0</v>
      </c>
      <c r="BD565" s="22">
        <v>0</v>
      </c>
      <c r="BE565" s="22">
        <v>0</v>
      </c>
    </row>
    <row r="566" spans="1:57" s="23" customFormat="1" ht="13.7" customHeight="1">
      <c r="A566" s="19" t="s">
        <v>1239</v>
      </c>
      <c r="B566" s="19" t="s">
        <v>176</v>
      </c>
      <c r="C566" s="20" t="s">
        <v>180</v>
      </c>
      <c r="D566" s="21">
        <v>0</v>
      </c>
      <c r="E566" s="21">
        <v>2</v>
      </c>
      <c r="F566" s="38" t="s">
        <v>1226</v>
      </c>
      <c r="G566" s="1">
        <v>5</v>
      </c>
      <c r="H566" s="1">
        <v>6</v>
      </c>
      <c r="I566" s="1">
        <v>2</v>
      </c>
      <c r="J566" s="1">
        <v>6</v>
      </c>
      <c r="K566" s="1">
        <v>7</v>
      </c>
      <c r="L566" s="1">
        <v>3</v>
      </c>
      <c r="M566" s="1">
        <v>5</v>
      </c>
      <c r="N566" s="1">
        <v>12</v>
      </c>
      <c r="O566" s="1">
        <v>17</v>
      </c>
      <c r="P566" s="1">
        <f t="shared" si="173"/>
        <v>29</v>
      </c>
      <c r="Q566" s="22">
        <v>1</v>
      </c>
      <c r="R566" s="22">
        <v>1</v>
      </c>
      <c r="S566" s="22">
        <v>0</v>
      </c>
      <c r="T566" s="22">
        <v>0</v>
      </c>
      <c r="U566" s="22">
        <v>0</v>
      </c>
      <c r="V566" s="22">
        <v>0</v>
      </c>
      <c r="W566" s="22">
        <v>0</v>
      </c>
      <c r="X566" s="22">
        <v>0</v>
      </c>
      <c r="Y566" s="22">
        <v>0</v>
      </c>
      <c r="Z566" s="22">
        <v>0</v>
      </c>
      <c r="AA566" s="22">
        <v>0</v>
      </c>
      <c r="AB566" s="22">
        <v>0</v>
      </c>
      <c r="AC566" s="22">
        <v>1</v>
      </c>
      <c r="AD566" s="22">
        <v>1</v>
      </c>
      <c r="AE566" s="22">
        <v>2</v>
      </c>
      <c r="AF566" s="22">
        <v>2</v>
      </c>
      <c r="AG566" s="1">
        <v>1</v>
      </c>
      <c r="AH566" s="1">
        <v>0</v>
      </c>
      <c r="AI566" s="1">
        <v>1</v>
      </c>
      <c r="AJ566" s="1">
        <v>0</v>
      </c>
      <c r="AK566" s="1">
        <v>0</v>
      </c>
      <c r="AL566" s="1">
        <v>5</v>
      </c>
      <c r="AM566" s="1">
        <v>1</v>
      </c>
      <c r="AN566" s="1">
        <v>0</v>
      </c>
      <c r="AO566" s="1">
        <v>0</v>
      </c>
      <c r="AP566" s="1">
        <v>4</v>
      </c>
      <c r="AQ566" s="22">
        <v>4</v>
      </c>
      <c r="AR566" s="22">
        <v>8</v>
      </c>
      <c r="AS566" s="22">
        <v>1</v>
      </c>
      <c r="AT566" s="22">
        <v>0</v>
      </c>
      <c r="AU566" s="22">
        <v>1</v>
      </c>
      <c r="AV566" s="22">
        <v>2</v>
      </c>
      <c r="AW566" s="22">
        <v>1</v>
      </c>
      <c r="AX566" s="22">
        <v>1</v>
      </c>
      <c r="AY566" s="22">
        <v>1</v>
      </c>
      <c r="AZ566" s="22">
        <v>0</v>
      </c>
      <c r="BA566" s="22">
        <v>0</v>
      </c>
      <c r="BB566" s="22">
        <v>0</v>
      </c>
      <c r="BC566" s="22">
        <v>0</v>
      </c>
      <c r="BD566" s="22">
        <v>0</v>
      </c>
      <c r="BE566" s="22">
        <v>0</v>
      </c>
    </row>
    <row r="567" spans="1:57" s="23" customFormat="1" ht="13.7" customHeight="1">
      <c r="A567" s="19" t="s">
        <v>1238</v>
      </c>
      <c r="B567" s="19" t="s">
        <v>176</v>
      </c>
      <c r="C567" s="20" t="s">
        <v>181</v>
      </c>
      <c r="D567" s="21">
        <v>0</v>
      </c>
      <c r="E567" s="21">
        <v>3</v>
      </c>
      <c r="F567" s="38" t="s">
        <v>1113</v>
      </c>
      <c r="G567" s="1">
        <v>7</v>
      </c>
      <c r="H567" s="1">
        <v>5</v>
      </c>
      <c r="I567" s="1">
        <v>4</v>
      </c>
      <c r="J567" s="1">
        <v>10</v>
      </c>
      <c r="K567" s="1">
        <v>6</v>
      </c>
      <c r="L567" s="1">
        <v>8</v>
      </c>
      <c r="M567" s="1">
        <v>6</v>
      </c>
      <c r="N567" s="1">
        <v>29</v>
      </c>
      <c r="O567" s="1">
        <v>10</v>
      </c>
      <c r="P567" s="1">
        <f t="shared" si="173"/>
        <v>39</v>
      </c>
      <c r="Q567" s="22">
        <v>1</v>
      </c>
      <c r="R567" s="22">
        <v>2</v>
      </c>
      <c r="S567" s="22">
        <v>0</v>
      </c>
      <c r="T567" s="22">
        <v>0</v>
      </c>
      <c r="U567" s="22">
        <v>0</v>
      </c>
      <c r="V567" s="22">
        <v>0</v>
      </c>
      <c r="W567" s="22">
        <v>0</v>
      </c>
      <c r="X567" s="22">
        <v>0</v>
      </c>
      <c r="Y567" s="22">
        <v>0</v>
      </c>
      <c r="Z567" s="22">
        <v>0</v>
      </c>
      <c r="AA567" s="22">
        <v>1</v>
      </c>
      <c r="AB567" s="22">
        <v>1</v>
      </c>
      <c r="AC567" s="22">
        <v>1</v>
      </c>
      <c r="AD567" s="22">
        <v>1</v>
      </c>
      <c r="AE567" s="22">
        <v>3</v>
      </c>
      <c r="AF567" s="22">
        <v>4</v>
      </c>
      <c r="AG567" s="1">
        <v>1</v>
      </c>
      <c r="AH567" s="1">
        <v>0</v>
      </c>
      <c r="AI567" s="1">
        <v>1</v>
      </c>
      <c r="AJ567" s="1">
        <v>0</v>
      </c>
      <c r="AK567" s="1">
        <v>0</v>
      </c>
      <c r="AL567" s="1">
        <v>8</v>
      </c>
      <c r="AM567" s="1">
        <v>1</v>
      </c>
      <c r="AN567" s="1">
        <v>0</v>
      </c>
      <c r="AO567" s="1">
        <v>0</v>
      </c>
      <c r="AP567" s="1">
        <v>8</v>
      </c>
      <c r="AQ567" s="22">
        <v>3</v>
      </c>
      <c r="AR567" s="22">
        <v>11</v>
      </c>
      <c r="AS567" s="22">
        <v>2</v>
      </c>
      <c r="AT567" s="22">
        <v>0</v>
      </c>
      <c r="AU567" s="22">
        <v>0</v>
      </c>
      <c r="AV567" s="22">
        <v>2</v>
      </c>
      <c r="AW567" s="22">
        <v>1</v>
      </c>
      <c r="AX567" s="22">
        <v>0</v>
      </c>
      <c r="AY567" s="22">
        <v>1</v>
      </c>
      <c r="AZ567" s="22">
        <v>0</v>
      </c>
      <c r="BA567" s="22">
        <v>0</v>
      </c>
      <c r="BB567" s="22">
        <v>0</v>
      </c>
      <c r="BC567" s="22">
        <v>0</v>
      </c>
      <c r="BD567" s="22">
        <v>0</v>
      </c>
      <c r="BE567" s="22">
        <v>0</v>
      </c>
    </row>
    <row r="568" spans="1:57" s="23" customFormat="1" ht="13.7" customHeight="1">
      <c r="A568" s="24"/>
      <c r="B568" s="24" t="s">
        <v>1136</v>
      </c>
      <c r="C568" s="24">
        <f>COUNTA(C563:C567)</f>
        <v>5</v>
      </c>
      <c r="D568" s="25">
        <f>COUNTIF(D563:D567,"併")</f>
        <v>0</v>
      </c>
      <c r="E568" s="25">
        <v>5</v>
      </c>
      <c r="F568" s="25"/>
      <c r="G568" s="26">
        <f>SUM(G563:G567)</f>
        <v>28</v>
      </c>
      <c r="H568" s="26">
        <f t="shared" ref="H568:AE568" si="179">SUM(H563:H567)</f>
        <v>44</v>
      </c>
      <c r="I568" s="26">
        <f t="shared" si="179"/>
        <v>38</v>
      </c>
      <c r="J568" s="26">
        <f t="shared" si="179"/>
        <v>45</v>
      </c>
      <c r="K568" s="26">
        <f t="shared" si="179"/>
        <v>46</v>
      </c>
      <c r="L568" s="26">
        <f t="shared" si="179"/>
        <v>48</v>
      </c>
      <c r="M568" s="26">
        <f t="shared" si="179"/>
        <v>46</v>
      </c>
      <c r="N568" s="26">
        <f t="shared" si="179"/>
        <v>135</v>
      </c>
      <c r="O568" s="26">
        <f t="shared" si="179"/>
        <v>132</v>
      </c>
      <c r="P568" s="26">
        <f t="shared" si="179"/>
        <v>267</v>
      </c>
      <c r="Q568" s="26">
        <f t="shared" si="179"/>
        <v>3</v>
      </c>
      <c r="R568" s="26">
        <f t="shared" si="179"/>
        <v>5</v>
      </c>
      <c r="S568" s="26">
        <f t="shared" si="179"/>
        <v>0</v>
      </c>
      <c r="T568" s="26">
        <f t="shared" si="179"/>
        <v>0</v>
      </c>
      <c r="U568" s="26">
        <f t="shared" si="179"/>
        <v>0</v>
      </c>
      <c r="V568" s="26">
        <f t="shared" si="179"/>
        <v>0</v>
      </c>
      <c r="W568" s="26">
        <f t="shared" si="179"/>
        <v>0</v>
      </c>
      <c r="X568" s="26">
        <f t="shared" si="179"/>
        <v>0</v>
      </c>
      <c r="Y568" s="26">
        <f t="shared" si="179"/>
        <v>0</v>
      </c>
      <c r="Z568" s="26">
        <f t="shared" si="179"/>
        <v>0</v>
      </c>
      <c r="AA568" s="26">
        <f t="shared" si="179"/>
        <v>1</v>
      </c>
      <c r="AB568" s="26">
        <f t="shared" si="179"/>
        <v>1</v>
      </c>
      <c r="AC568" s="26">
        <f t="shared" si="179"/>
        <v>4</v>
      </c>
      <c r="AD568" s="26">
        <f t="shared" si="179"/>
        <v>5</v>
      </c>
      <c r="AE568" s="26">
        <f t="shared" si="179"/>
        <v>8</v>
      </c>
      <c r="AF568" s="26">
        <f>SUM(AF563:AF567)</f>
        <v>11</v>
      </c>
      <c r="AG568" s="26">
        <f>SUM(AG563:AG567)</f>
        <v>5</v>
      </c>
      <c r="AH568" s="26">
        <f t="shared" ref="AH568:BE568" si="180">SUM(AH563:AH567)</f>
        <v>0</v>
      </c>
      <c r="AI568" s="26">
        <f t="shared" si="180"/>
        <v>5</v>
      </c>
      <c r="AJ568" s="26">
        <f t="shared" si="180"/>
        <v>0</v>
      </c>
      <c r="AK568" s="26">
        <f t="shared" si="180"/>
        <v>0</v>
      </c>
      <c r="AL568" s="26">
        <f t="shared" si="180"/>
        <v>32</v>
      </c>
      <c r="AM568" s="26">
        <f t="shared" si="180"/>
        <v>5</v>
      </c>
      <c r="AN568" s="26">
        <f t="shared" si="180"/>
        <v>1</v>
      </c>
      <c r="AO568" s="26">
        <f t="shared" si="180"/>
        <v>0</v>
      </c>
      <c r="AP568" s="26">
        <f t="shared" si="180"/>
        <v>26</v>
      </c>
      <c r="AQ568" s="26">
        <f t="shared" si="180"/>
        <v>22</v>
      </c>
      <c r="AR568" s="26">
        <f t="shared" si="180"/>
        <v>48</v>
      </c>
      <c r="AS568" s="26">
        <f t="shared" si="180"/>
        <v>7</v>
      </c>
      <c r="AT568" s="26">
        <f t="shared" si="180"/>
        <v>0</v>
      </c>
      <c r="AU568" s="26">
        <f t="shared" si="180"/>
        <v>17</v>
      </c>
      <c r="AV568" s="26">
        <f t="shared" si="180"/>
        <v>24</v>
      </c>
      <c r="AW568" s="26">
        <f t="shared" si="180"/>
        <v>5</v>
      </c>
      <c r="AX568" s="26">
        <f t="shared" si="180"/>
        <v>2</v>
      </c>
      <c r="AY568" s="26">
        <f t="shared" si="180"/>
        <v>5</v>
      </c>
      <c r="AZ568" s="26">
        <f t="shared" si="180"/>
        <v>0</v>
      </c>
      <c r="BA568" s="26">
        <f t="shared" si="180"/>
        <v>0</v>
      </c>
      <c r="BB568" s="26">
        <f t="shared" si="180"/>
        <v>0</v>
      </c>
      <c r="BC568" s="26">
        <f t="shared" si="180"/>
        <v>0</v>
      </c>
      <c r="BD568" s="26">
        <f t="shared" si="180"/>
        <v>0</v>
      </c>
      <c r="BE568" s="26">
        <f t="shared" si="180"/>
        <v>0</v>
      </c>
    </row>
    <row r="569" spans="1:57" s="23" customFormat="1" ht="13.7" customHeight="1">
      <c r="A569" s="19" t="s">
        <v>1238</v>
      </c>
      <c r="B569" s="19" t="s">
        <v>163</v>
      </c>
      <c r="C569" s="20" t="s">
        <v>164</v>
      </c>
      <c r="D569" s="21">
        <v>0</v>
      </c>
      <c r="E569" s="21">
        <v>1</v>
      </c>
      <c r="F569" s="21" t="s">
        <v>1146</v>
      </c>
      <c r="G569" s="1">
        <v>20</v>
      </c>
      <c r="H569" s="1">
        <v>80</v>
      </c>
      <c r="I569" s="1">
        <v>97</v>
      </c>
      <c r="J569" s="1">
        <v>83</v>
      </c>
      <c r="K569" s="1">
        <v>89</v>
      </c>
      <c r="L569" s="1">
        <v>80</v>
      </c>
      <c r="M569" s="1">
        <v>99</v>
      </c>
      <c r="N569" s="1">
        <v>276</v>
      </c>
      <c r="O569" s="1">
        <v>252</v>
      </c>
      <c r="P569" s="1">
        <f t="shared" si="173"/>
        <v>528</v>
      </c>
      <c r="Q569" s="22">
        <v>2</v>
      </c>
      <c r="R569" s="22">
        <v>11</v>
      </c>
      <c r="S569" s="22">
        <v>0</v>
      </c>
      <c r="T569" s="22">
        <v>0</v>
      </c>
      <c r="U569" s="22">
        <v>0</v>
      </c>
      <c r="V569" s="22">
        <v>0</v>
      </c>
      <c r="W569" s="22">
        <v>0</v>
      </c>
      <c r="X569" s="22">
        <v>0</v>
      </c>
      <c r="Y569" s="22">
        <v>0</v>
      </c>
      <c r="Z569" s="22">
        <v>0</v>
      </c>
      <c r="AA569" s="22">
        <v>1</v>
      </c>
      <c r="AB569" s="22">
        <v>2</v>
      </c>
      <c r="AC569" s="22">
        <v>1</v>
      </c>
      <c r="AD569" s="22">
        <v>3</v>
      </c>
      <c r="AE569" s="22">
        <v>4</v>
      </c>
      <c r="AF569" s="22">
        <v>16</v>
      </c>
      <c r="AG569" s="1">
        <v>1</v>
      </c>
      <c r="AH569" s="1">
        <v>0</v>
      </c>
      <c r="AI569" s="1">
        <v>1</v>
      </c>
      <c r="AJ569" s="1">
        <v>1</v>
      </c>
      <c r="AK569" s="1">
        <v>0</v>
      </c>
      <c r="AL569" s="1">
        <v>27</v>
      </c>
      <c r="AM569" s="1">
        <v>1</v>
      </c>
      <c r="AN569" s="1">
        <v>1</v>
      </c>
      <c r="AO569" s="1">
        <v>0</v>
      </c>
      <c r="AP569" s="1">
        <v>17</v>
      </c>
      <c r="AQ569" s="22">
        <v>15</v>
      </c>
      <c r="AR569" s="22">
        <v>32</v>
      </c>
      <c r="AS569" s="22">
        <v>1</v>
      </c>
      <c r="AT569" s="22">
        <v>0</v>
      </c>
      <c r="AU569" s="22">
        <v>8</v>
      </c>
      <c r="AV569" s="22">
        <v>9</v>
      </c>
      <c r="AW569" s="22">
        <v>1</v>
      </c>
      <c r="AX569" s="22">
        <v>6</v>
      </c>
      <c r="AY569" s="22">
        <v>1</v>
      </c>
      <c r="AZ569" s="22">
        <v>1</v>
      </c>
      <c r="BA569" s="22">
        <v>0</v>
      </c>
      <c r="BB569" s="22">
        <v>0</v>
      </c>
      <c r="BC569" s="22">
        <v>0</v>
      </c>
      <c r="BD569" s="22">
        <v>0</v>
      </c>
      <c r="BE569" s="22">
        <v>0</v>
      </c>
    </row>
    <row r="570" spans="1:57" ht="13.7" customHeight="1">
      <c r="A570" s="19" t="s">
        <v>1238</v>
      </c>
      <c r="B570" s="19" t="s">
        <v>163</v>
      </c>
      <c r="C570" s="20" t="s">
        <v>165</v>
      </c>
      <c r="D570" s="21">
        <v>0</v>
      </c>
      <c r="E570" s="21">
        <v>1</v>
      </c>
      <c r="F570" s="21" t="s">
        <v>1146</v>
      </c>
      <c r="G570" s="1">
        <v>9</v>
      </c>
      <c r="H570" s="1">
        <v>43</v>
      </c>
      <c r="I570" s="1">
        <v>30</v>
      </c>
      <c r="J570" s="1">
        <v>27</v>
      </c>
      <c r="K570" s="1">
        <v>25</v>
      </c>
      <c r="L570" s="1">
        <v>29</v>
      </c>
      <c r="M570" s="1">
        <v>31</v>
      </c>
      <c r="N570" s="1">
        <v>93</v>
      </c>
      <c r="O570" s="1">
        <v>92</v>
      </c>
      <c r="P570" s="1">
        <f t="shared" si="173"/>
        <v>185</v>
      </c>
      <c r="Q570" s="22">
        <v>1</v>
      </c>
      <c r="R570" s="22">
        <v>6</v>
      </c>
      <c r="S570" s="22">
        <v>0</v>
      </c>
      <c r="T570" s="22">
        <v>0</v>
      </c>
      <c r="U570" s="22">
        <v>0</v>
      </c>
      <c r="V570" s="22">
        <v>0</v>
      </c>
      <c r="W570" s="22">
        <v>0</v>
      </c>
      <c r="X570" s="22">
        <v>0</v>
      </c>
      <c r="Y570" s="22">
        <v>0</v>
      </c>
      <c r="Z570" s="22">
        <v>0</v>
      </c>
      <c r="AA570" s="22">
        <v>0</v>
      </c>
      <c r="AB570" s="22">
        <v>0</v>
      </c>
      <c r="AC570" s="22">
        <v>1</v>
      </c>
      <c r="AD570" s="22">
        <v>6</v>
      </c>
      <c r="AE570" s="22">
        <v>2</v>
      </c>
      <c r="AF570" s="22">
        <v>12</v>
      </c>
      <c r="AG570" s="1">
        <v>1</v>
      </c>
      <c r="AH570" s="1">
        <v>0</v>
      </c>
      <c r="AI570" s="1">
        <v>1</v>
      </c>
      <c r="AJ570" s="1">
        <v>0</v>
      </c>
      <c r="AK570" s="1">
        <v>0</v>
      </c>
      <c r="AL570" s="1">
        <v>11</v>
      </c>
      <c r="AM570" s="1">
        <v>1</v>
      </c>
      <c r="AN570" s="1">
        <v>0</v>
      </c>
      <c r="AO570" s="1">
        <v>0</v>
      </c>
      <c r="AP570" s="1">
        <v>6</v>
      </c>
      <c r="AQ570" s="22">
        <v>8</v>
      </c>
      <c r="AR570" s="22">
        <v>14</v>
      </c>
      <c r="AS570" s="22">
        <v>1</v>
      </c>
      <c r="AT570" s="22">
        <v>0</v>
      </c>
      <c r="AU570" s="22">
        <v>6</v>
      </c>
      <c r="AV570" s="22">
        <v>7</v>
      </c>
      <c r="AW570" s="22">
        <v>1</v>
      </c>
      <c r="AX570" s="22">
        <v>1</v>
      </c>
      <c r="AY570" s="22">
        <v>1</v>
      </c>
      <c r="AZ570" s="22">
        <v>0</v>
      </c>
      <c r="BA570" s="22">
        <v>0</v>
      </c>
      <c r="BB570" s="22">
        <v>0</v>
      </c>
      <c r="BC570" s="22">
        <v>0</v>
      </c>
      <c r="BD570" s="22">
        <v>0</v>
      </c>
      <c r="BE570" s="22">
        <v>0</v>
      </c>
    </row>
    <row r="571" spans="1:57" s="23" customFormat="1" ht="13.7" customHeight="1">
      <c r="A571" s="19" t="s">
        <v>1238</v>
      </c>
      <c r="B571" s="19" t="s">
        <v>163</v>
      </c>
      <c r="C571" s="20" t="s">
        <v>166</v>
      </c>
      <c r="D571" s="21">
        <v>0</v>
      </c>
      <c r="E571" s="21">
        <v>2</v>
      </c>
      <c r="F571" s="21" t="s">
        <v>1146</v>
      </c>
      <c r="G571" s="1">
        <v>5</v>
      </c>
      <c r="H571" s="1">
        <v>9</v>
      </c>
      <c r="I571" s="1">
        <v>5</v>
      </c>
      <c r="J571" s="1">
        <v>7</v>
      </c>
      <c r="K571" s="1">
        <v>4</v>
      </c>
      <c r="L571" s="1">
        <v>7</v>
      </c>
      <c r="M571" s="1">
        <v>4</v>
      </c>
      <c r="N571" s="1">
        <v>16</v>
      </c>
      <c r="O571" s="1">
        <v>20</v>
      </c>
      <c r="P571" s="1">
        <f t="shared" si="173"/>
        <v>36</v>
      </c>
      <c r="Q571" s="22">
        <v>1</v>
      </c>
      <c r="R571" s="22">
        <v>1</v>
      </c>
      <c r="S571" s="22">
        <v>0</v>
      </c>
      <c r="T571" s="22">
        <v>0</v>
      </c>
      <c r="U571" s="22">
        <v>0</v>
      </c>
      <c r="V571" s="22">
        <v>0</v>
      </c>
      <c r="W571" s="22">
        <v>0</v>
      </c>
      <c r="X571" s="22">
        <v>0</v>
      </c>
      <c r="Y571" s="22">
        <v>0</v>
      </c>
      <c r="Z571" s="22">
        <v>0</v>
      </c>
      <c r="AA571" s="22">
        <v>0</v>
      </c>
      <c r="AB571" s="22">
        <v>0</v>
      </c>
      <c r="AC571" s="22">
        <v>0</v>
      </c>
      <c r="AD571" s="22">
        <v>0</v>
      </c>
      <c r="AE571" s="22">
        <v>1</v>
      </c>
      <c r="AF571" s="22">
        <v>1</v>
      </c>
      <c r="AG571" s="1">
        <v>1</v>
      </c>
      <c r="AH571" s="1">
        <v>0</v>
      </c>
      <c r="AI571" s="1">
        <v>1</v>
      </c>
      <c r="AJ571" s="1">
        <v>0</v>
      </c>
      <c r="AK571" s="1">
        <v>0</v>
      </c>
      <c r="AL571" s="1">
        <v>5</v>
      </c>
      <c r="AM571" s="1">
        <v>1</v>
      </c>
      <c r="AN571" s="1">
        <v>0</v>
      </c>
      <c r="AO571" s="1">
        <v>0</v>
      </c>
      <c r="AP571" s="1">
        <v>6</v>
      </c>
      <c r="AQ571" s="22">
        <v>2</v>
      </c>
      <c r="AR571" s="22">
        <v>8</v>
      </c>
      <c r="AS571" s="22">
        <v>1</v>
      </c>
      <c r="AT571" s="22">
        <v>0</v>
      </c>
      <c r="AU571" s="22">
        <v>1</v>
      </c>
      <c r="AV571" s="22">
        <v>2</v>
      </c>
      <c r="AW571" s="22">
        <v>1</v>
      </c>
      <c r="AX571" s="22">
        <v>1</v>
      </c>
      <c r="AY571" s="22">
        <v>1</v>
      </c>
      <c r="AZ571" s="22">
        <v>0</v>
      </c>
      <c r="BA571" s="22">
        <v>0</v>
      </c>
      <c r="BB571" s="22">
        <v>0</v>
      </c>
      <c r="BC571" s="22">
        <v>0</v>
      </c>
      <c r="BD571" s="22">
        <v>0</v>
      </c>
      <c r="BE571" s="22">
        <v>0</v>
      </c>
    </row>
    <row r="572" spans="1:57" s="23" customFormat="1" ht="13.7" customHeight="1">
      <c r="A572" s="19" t="s">
        <v>1238</v>
      </c>
      <c r="B572" s="19" t="s">
        <v>163</v>
      </c>
      <c r="C572" s="20" t="s">
        <v>167</v>
      </c>
      <c r="D572" s="21">
        <v>0</v>
      </c>
      <c r="E572" s="21">
        <v>1</v>
      </c>
      <c r="F572" s="21" t="s">
        <v>1146</v>
      </c>
      <c r="G572" s="1">
        <v>9</v>
      </c>
      <c r="H572" s="1">
        <v>22</v>
      </c>
      <c r="I572" s="1">
        <v>13</v>
      </c>
      <c r="J572" s="1">
        <v>19</v>
      </c>
      <c r="K572" s="1">
        <v>14</v>
      </c>
      <c r="L572" s="1">
        <v>23</v>
      </c>
      <c r="M572" s="1">
        <v>27</v>
      </c>
      <c r="N572" s="1">
        <v>58</v>
      </c>
      <c r="O572" s="1">
        <v>60</v>
      </c>
      <c r="P572" s="1">
        <f t="shared" si="173"/>
        <v>118</v>
      </c>
      <c r="Q572" s="22">
        <v>1</v>
      </c>
      <c r="R572" s="22">
        <v>2</v>
      </c>
      <c r="S572" s="22">
        <v>0</v>
      </c>
      <c r="T572" s="22">
        <v>0</v>
      </c>
      <c r="U572" s="22">
        <v>0</v>
      </c>
      <c r="V572" s="22">
        <v>0</v>
      </c>
      <c r="W572" s="22">
        <v>0</v>
      </c>
      <c r="X572" s="22">
        <v>0</v>
      </c>
      <c r="Y572" s="22">
        <v>0</v>
      </c>
      <c r="Z572" s="22">
        <v>0</v>
      </c>
      <c r="AA572" s="22">
        <v>1</v>
      </c>
      <c r="AB572" s="22">
        <v>1</v>
      </c>
      <c r="AC572" s="22">
        <v>1</v>
      </c>
      <c r="AD572" s="22">
        <v>1</v>
      </c>
      <c r="AE572" s="22">
        <v>3</v>
      </c>
      <c r="AF572" s="22">
        <v>4</v>
      </c>
      <c r="AG572" s="1">
        <v>1</v>
      </c>
      <c r="AH572" s="1">
        <v>0</v>
      </c>
      <c r="AI572" s="1">
        <v>1</v>
      </c>
      <c r="AJ572" s="1">
        <v>0</v>
      </c>
      <c r="AK572" s="1">
        <v>0</v>
      </c>
      <c r="AL572" s="1">
        <v>12</v>
      </c>
      <c r="AM572" s="1">
        <v>1</v>
      </c>
      <c r="AN572" s="1">
        <v>0</v>
      </c>
      <c r="AO572" s="1">
        <v>0</v>
      </c>
      <c r="AP572" s="1">
        <v>7</v>
      </c>
      <c r="AQ572" s="22">
        <v>8</v>
      </c>
      <c r="AR572" s="22">
        <v>15</v>
      </c>
      <c r="AS572" s="22">
        <v>1</v>
      </c>
      <c r="AT572" s="22">
        <v>0</v>
      </c>
      <c r="AU572" s="22">
        <v>5</v>
      </c>
      <c r="AV572" s="22">
        <v>6</v>
      </c>
      <c r="AW572" s="22">
        <v>1</v>
      </c>
      <c r="AX572" s="22">
        <v>2</v>
      </c>
      <c r="AY572" s="22">
        <v>1</v>
      </c>
      <c r="AZ572" s="22">
        <v>0</v>
      </c>
      <c r="BA572" s="22">
        <v>0</v>
      </c>
      <c r="BB572" s="22">
        <v>0</v>
      </c>
      <c r="BC572" s="22">
        <v>1</v>
      </c>
      <c r="BD572" s="22">
        <v>0</v>
      </c>
      <c r="BE572" s="22">
        <v>1</v>
      </c>
    </row>
    <row r="573" spans="1:57" ht="13.7" customHeight="1">
      <c r="A573" s="19" t="s">
        <v>1238</v>
      </c>
      <c r="B573" s="19" t="s">
        <v>163</v>
      </c>
      <c r="C573" s="20" t="s">
        <v>168</v>
      </c>
      <c r="D573" s="21">
        <v>0</v>
      </c>
      <c r="E573" s="21">
        <v>2</v>
      </c>
      <c r="F573" s="21" t="s">
        <v>1146</v>
      </c>
      <c r="G573" s="1">
        <v>9</v>
      </c>
      <c r="H573" s="1">
        <v>35</v>
      </c>
      <c r="I573" s="1">
        <v>27</v>
      </c>
      <c r="J573" s="1">
        <v>31</v>
      </c>
      <c r="K573" s="1">
        <v>23</v>
      </c>
      <c r="L573" s="1">
        <v>37</v>
      </c>
      <c r="M573" s="1">
        <v>15</v>
      </c>
      <c r="N573" s="1">
        <v>73</v>
      </c>
      <c r="O573" s="1">
        <v>95</v>
      </c>
      <c r="P573" s="1">
        <f t="shared" si="173"/>
        <v>168</v>
      </c>
      <c r="Q573" s="22">
        <v>1</v>
      </c>
      <c r="R573" s="22">
        <v>3</v>
      </c>
      <c r="S573" s="22">
        <v>0</v>
      </c>
      <c r="T573" s="22">
        <v>0</v>
      </c>
      <c r="U573" s="22">
        <v>0</v>
      </c>
      <c r="V573" s="22">
        <v>0</v>
      </c>
      <c r="W573" s="22">
        <v>0</v>
      </c>
      <c r="X573" s="22">
        <v>0</v>
      </c>
      <c r="Y573" s="22">
        <v>0</v>
      </c>
      <c r="Z573" s="22">
        <v>0</v>
      </c>
      <c r="AA573" s="22">
        <v>1</v>
      </c>
      <c r="AB573" s="22">
        <v>1</v>
      </c>
      <c r="AC573" s="22">
        <v>1</v>
      </c>
      <c r="AD573" s="22">
        <v>6</v>
      </c>
      <c r="AE573" s="22">
        <v>3</v>
      </c>
      <c r="AF573" s="22">
        <v>10</v>
      </c>
      <c r="AG573" s="1">
        <v>1</v>
      </c>
      <c r="AH573" s="1">
        <v>0</v>
      </c>
      <c r="AI573" s="1">
        <v>1</v>
      </c>
      <c r="AJ573" s="1">
        <v>0</v>
      </c>
      <c r="AK573" s="1">
        <v>0</v>
      </c>
      <c r="AL573" s="1">
        <v>11</v>
      </c>
      <c r="AM573" s="1">
        <v>1</v>
      </c>
      <c r="AN573" s="1">
        <v>0</v>
      </c>
      <c r="AO573" s="1">
        <v>0</v>
      </c>
      <c r="AP573" s="1">
        <v>6</v>
      </c>
      <c r="AQ573" s="22">
        <v>8</v>
      </c>
      <c r="AR573" s="22">
        <v>14</v>
      </c>
      <c r="AS573" s="22">
        <v>1</v>
      </c>
      <c r="AT573" s="22">
        <v>0</v>
      </c>
      <c r="AU573" s="22">
        <v>5</v>
      </c>
      <c r="AV573" s="22">
        <v>6</v>
      </c>
      <c r="AW573" s="22">
        <v>1</v>
      </c>
      <c r="AX573" s="22">
        <v>1</v>
      </c>
      <c r="AY573" s="22">
        <v>1</v>
      </c>
      <c r="AZ573" s="22">
        <v>0</v>
      </c>
      <c r="BA573" s="22">
        <v>0</v>
      </c>
      <c r="BB573" s="22">
        <v>0</v>
      </c>
      <c r="BC573" s="22">
        <v>0</v>
      </c>
      <c r="BD573" s="22">
        <v>0</v>
      </c>
      <c r="BE573" s="22">
        <v>0</v>
      </c>
    </row>
    <row r="574" spans="1:57" s="23" customFormat="1" ht="13.7" customHeight="1">
      <c r="A574" s="19" t="s">
        <v>1238</v>
      </c>
      <c r="B574" s="19" t="s">
        <v>163</v>
      </c>
      <c r="C574" s="20" t="s">
        <v>278</v>
      </c>
      <c r="D574" s="21">
        <v>0</v>
      </c>
      <c r="E574" s="21">
        <v>1</v>
      </c>
      <c r="F574" s="21" t="s">
        <v>1146</v>
      </c>
      <c r="G574" s="1">
        <v>5</v>
      </c>
      <c r="H574" s="1">
        <v>8</v>
      </c>
      <c r="I574" s="1">
        <v>6</v>
      </c>
      <c r="J574" s="1">
        <v>8</v>
      </c>
      <c r="K574" s="1">
        <v>7</v>
      </c>
      <c r="L574" s="1">
        <v>10</v>
      </c>
      <c r="M574" s="1">
        <v>12</v>
      </c>
      <c r="N574" s="1">
        <v>19</v>
      </c>
      <c r="O574" s="1">
        <v>32</v>
      </c>
      <c r="P574" s="1">
        <f t="shared" si="173"/>
        <v>51</v>
      </c>
      <c r="Q574" s="22">
        <v>0</v>
      </c>
      <c r="R574" s="22">
        <v>0</v>
      </c>
      <c r="S574" s="22">
        <v>0</v>
      </c>
      <c r="T574" s="22">
        <v>0</v>
      </c>
      <c r="U574" s="22">
        <v>0</v>
      </c>
      <c r="V574" s="22">
        <v>0</v>
      </c>
      <c r="W574" s="22">
        <v>0</v>
      </c>
      <c r="X574" s="22">
        <v>0</v>
      </c>
      <c r="Y574" s="22">
        <v>0</v>
      </c>
      <c r="Z574" s="22">
        <v>0</v>
      </c>
      <c r="AA574" s="22">
        <v>0</v>
      </c>
      <c r="AB574" s="22">
        <v>0</v>
      </c>
      <c r="AC574" s="22">
        <v>0</v>
      </c>
      <c r="AD574" s="22">
        <v>0</v>
      </c>
      <c r="AE574" s="22">
        <v>0</v>
      </c>
      <c r="AF574" s="22">
        <v>0</v>
      </c>
      <c r="AG574" s="1">
        <v>1</v>
      </c>
      <c r="AH574" s="1">
        <v>0</v>
      </c>
      <c r="AI574" s="1">
        <v>1</v>
      </c>
      <c r="AJ574" s="1">
        <v>0</v>
      </c>
      <c r="AK574" s="1">
        <v>0</v>
      </c>
      <c r="AL574" s="1">
        <v>5</v>
      </c>
      <c r="AM574" s="1">
        <v>1</v>
      </c>
      <c r="AN574" s="1">
        <v>0</v>
      </c>
      <c r="AO574" s="1">
        <v>0</v>
      </c>
      <c r="AP574" s="1">
        <v>5</v>
      </c>
      <c r="AQ574" s="22">
        <v>3</v>
      </c>
      <c r="AR574" s="22">
        <v>8</v>
      </c>
      <c r="AS574" s="22">
        <v>1</v>
      </c>
      <c r="AT574" s="22">
        <v>0</v>
      </c>
      <c r="AU574" s="22">
        <v>1</v>
      </c>
      <c r="AV574" s="22">
        <v>2</v>
      </c>
      <c r="AW574" s="22">
        <v>1</v>
      </c>
      <c r="AX574" s="22">
        <v>0</v>
      </c>
      <c r="AY574" s="22">
        <v>1</v>
      </c>
      <c r="AZ574" s="22">
        <v>0</v>
      </c>
      <c r="BA574" s="22">
        <v>0</v>
      </c>
      <c r="BB574" s="22">
        <v>0</v>
      </c>
      <c r="BC574" s="22">
        <v>0</v>
      </c>
      <c r="BD574" s="22">
        <v>0</v>
      </c>
      <c r="BE574" s="22">
        <v>0</v>
      </c>
    </row>
    <row r="575" spans="1:57" s="23" customFormat="1" ht="13.7" customHeight="1">
      <c r="A575" s="24"/>
      <c r="B575" s="24" t="s">
        <v>1136</v>
      </c>
      <c r="C575" s="24">
        <f>COUNTA(C569:C574)</f>
        <v>6</v>
      </c>
      <c r="D575" s="25">
        <f>COUNTIF(D569:D574,"併")</f>
        <v>0</v>
      </c>
      <c r="E575" s="25">
        <v>6</v>
      </c>
      <c r="F575" s="25"/>
      <c r="G575" s="26">
        <f>SUM(G569:G574)</f>
        <v>57</v>
      </c>
      <c r="H575" s="26">
        <f t="shared" ref="H575:AE575" si="181">SUM(H569:H574)</f>
        <v>197</v>
      </c>
      <c r="I575" s="26">
        <f t="shared" si="181"/>
        <v>178</v>
      </c>
      <c r="J575" s="26">
        <f t="shared" si="181"/>
        <v>175</v>
      </c>
      <c r="K575" s="26">
        <f t="shared" si="181"/>
        <v>162</v>
      </c>
      <c r="L575" s="26">
        <f t="shared" si="181"/>
        <v>186</v>
      </c>
      <c r="M575" s="26">
        <f t="shared" si="181"/>
        <v>188</v>
      </c>
      <c r="N575" s="26">
        <f t="shared" si="181"/>
        <v>535</v>
      </c>
      <c r="O575" s="26">
        <f t="shared" si="181"/>
        <v>551</v>
      </c>
      <c r="P575" s="26">
        <f t="shared" si="181"/>
        <v>1086</v>
      </c>
      <c r="Q575" s="26">
        <f t="shared" si="181"/>
        <v>6</v>
      </c>
      <c r="R575" s="26">
        <f t="shared" si="181"/>
        <v>23</v>
      </c>
      <c r="S575" s="26">
        <f t="shared" si="181"/>
        <v>0</v>
      </c>
      <c r="T575" s="26">
        <f t="shared" si="181"/>
        <v>0</v>
      </c>
      <c r="U575" s="26">
        <f t="shared" si="181"/>
        <v>0</v>
      </c>
      <c r="V575" s="26">
        <f t="shared" si="181"/>
        <v>0</v>
      </c>
      <c r="W575" s="26">
        <f t="shared" si="181"/>
        <v>0</v>
      </c>
      <c r="X575" s="26">
        <f t="shared" si="181"/>
        <v>0</v>
      </c>
      <c r="Y575" s="26">
        <f t="shared" si="181"/>
        <v>0</v>
      </c>
      <c r="Z575" s="26">
        <f t="shared" si="181"/>
        <v>0</v>
      </c>
      <c r="AA575" s="26">
        <f t="shared" si="181"/>
        <v>3</v>
      </c>
      <c r="AB575" s="26">
        <f t="shared" si="181"/>
        <v>4</v>
      </c>
      <c r="AC575" s="26">
        <f t="shared" si="181"/>
        <v>4</v>
      </c>
      <c r="AD575" s="26">
        <f t="shared" si="181"/>
        <v>16</v>
      </c>
      <c r="AE575" s="26">
        <f t="shared" si="181"/>
        <v>13</v>
      </c>
      <c r="AF575" s="26">
        <f>SUM(AF569:AF574)</f>
        <v>43</v>
      </c>
      <c r="AG575" s="26">
        <f>SUM(AG569:AG574)</f>
        <v>6</v>
      </c>
      <c r="AH575" s="26">
        <f t="shared" ref="AH575:BE575" si="182">SUM(AH569:AH574)</f>
        <v>0</v>
      </c>
      <c r="AI575" s="26">
        <f t="shared" si="182"/>
        <v>6</v>
      </c>
      <c r="AJ575" s="26">
        <f t="shared" si="182"/>
        <v>1</v>
      </c>
      <c r="AK575" s="26">
        <f t="shared" si="182"/>
        <v>0</v>
      </c>
      <c r="AL575" s="26">
        <f t="shared" si="182"/>
        <v>71</v>
      </c>
      <c r="AM575" s="26">
        <f t="shared" si="182"/>
        <v>6</v>
      </c>
      <c r="AN575" s="26">
        <f t="shared" si="182"/>
        <v>1</v>
      </c>
      <c r="AO575" s="26">
        <f t="shared" si="182"/>
        <v>0</v>
      </c>
      <c r="AP575" s="26">
        <f t="shared" si="182"/>
        <v>47</v>
      </c>
      <c r="AQ575" s="26">
        <f t="shared" si="182"/>
        <v>44</v>
      </c>
      <c r="AR575" s="26">
        <f t="shared" si="182"/>
        <v>91</v>
      </c>
      <c r="AS575" s="26">
        <f t="shared" si="182"/>
        <v>6</v>
      </c>
      <c r="AT575" s="26">
        <f t="shared" si="182"/>
        <v>0</v>
      </c>
      <c r="AU575" s="26">
        <f t="shared" si="182"/>
        <v>26</v>
      </c>
      <c r="AV575" s="26">
        <f t="shared" si="182"/>
        <v>32</v>
      </c>
      <c r="AW575" s="26">
        <f t="shared" si="182"/>
        <v>6</v>
      </c>
      <c r="AX575" s="26">
        <f t="shared" si="182"/>
        <v>11</v>
      </c>
      <c r="AY575" s="26">
        <f t="shared" si="182"/>
        <v>6</v>
      </c>
      <c r="AZ575" s="26">
        <f t="shared" si="182"/>
        <v>1</v>
      </c>
      <c r="BA575" s="26">
        <f t="shared" si="182"/>
        <v>0</v>
      </c>
      <c r="BB575" s="26">
        <f t="shared" si="182"/>
        <v>0</v>
      </c>
      <c r="BC575" s="26">
        <f t="shared" si="182"/>
        <v>1</v>
      </c>
      <c r="BD575" s="26">
        <f t="shared" si="182"/>
        <v>0</v>
      </c>
      <c r="BE575" s="26">
        <f t="shared" si="182"/>
        <v>1</v>
      </c>
    </row>
    <row r="576" spans="1:57" s="23" customFormat="1" ht="13.7" customHeight="1">
      <c r="A576" s="29"/>
      <c r="B576" s="29" t="s">
        <v>1137</v>
      </c>
      <c r="C576" s="29">
        <f>C546+C552+C555+C560+C562+C568+C575</f>
        <v>27</v>
      </c>
      <c r="D576" s="30">
        <f>D546+D552+D555+D560+D562+D568+D575</f>
        <v>0</v>
      </c>
      <c r="E576" s="30">
        <f>E546+E552+E555+E560+E562+E568+E575</f>
        <v>27</v>
      </c>
      <c r="F576" s="30"/>
      <c r="G576" s="31">
        <f t="shared" ref="G576:AE576" si="183">G546+G552+G555+G560+G562+G568+G575</f>
        <v>223</v>
      </c>
      <c r="H576" s="31">
        <f t="shared" si="183"/>
        <v>512</v>
      </c>
      <c r="I576" s="31">
        <f t="shared" si="183"/>
        <v>522</v>
      </c>
      <c r="J576" s="31">
        <f t="shared" si="183"/>
        <v>522</v>
      </c>
      <c r="K576" s="31">
        <f t="shared" si="183"/>
        <v>526</v>
      </c>
      <c r="L576" s="31">
        <f t="shared" si="183"/>
        <v>547</v>
      </c>
      <c r="M576" s="31">
        <f t="shared" si="183"/>
        <v>581</v>
      </c>
      <c r="N576" s="31">
        <f t="shared" si="183"/>
        <v>1625</v>
      </c>
      <c r="O576" s="31">
        <f t="shared" si="183"/>
        <v>1585</v>
      </c>
      <c r="P576" s="31">
        <f t="shared" si="183"/>
        <v>3210</v>
      </c>
      <c r="Q576" s="31">
        <f t="shared" si="183"/>
        <v>21</v>
      </c>
      <c r="R576" s="31">
        <f t="shared" si="183"/>
        <v>57</v>
      </c>
      <c r="S576" s="31">
        <f t="shared" si="183"/>
        <v>1</v>
      </c>
      <c r="T576" s="31">
        <f t="shared" si="183"/>
        <v>1</v>
      </c>
      <c r="U576" s="31">
        <f t="shared" si="183"/>
        <v>1</v>
      </c>
      <c r="V576" s="31">
        <f t="shared" si="183"/>
        <v>1</v>
      </c>
      <c r="W576" s="31">
        <f t="shared" si="183"/>
        <v>2</v>
      </c>
      <c r="X576" s="31">
        <f t="shared" si="183"/>
        <v>2</v>
      </c>
      <c r="Y576" s="31">
        <f t="shared" si="183"/>
        <v>1</v>
      </c>
      <c r="Z576" s="31">
        <f t="shared" si="183"/>
        <v>1</v>
      </c>
      <c r="AA576" s="31">
        <f t="shared" si="183"/>
        <v>10</v>
      </c>
      <c r="AB576" s="31">
        <f t="shared" si="183"/>
        <v>12</v>
      </c>
      <c r="AC576" s="31">
        <f t="shared" si="183"/>
        <v>22</v>
      </c>
      <c r="AD576" s="31">
        <f t="shared" si="183"/>
        <v>62</v>
      </c>
      <c r="AE576" s="31">
        <f t="shared" si="183"/>
        <v>58</v>
      </c>
      <c r="AF576" s="31">
        <f>AF546+AF552+AF555+AF560+AF562+AF568+AF575</f>
        <v>136</v>
      </c>
      <c r="AG576" s="31">
        <f t="shared" ref="AG576:BE576" si="184">AG546+AG552+AG555+AG560+AG562+AG568+AG575</f>
        <v>27</v>
      </c>
      <c r="AH576" s="31">
        <f t="shared" si="184"/>
        <v>0</v>
      </c>
      <c r="AI576" s="31">
        <f t="shared" si="184"/>
        <v>27</v>
      </c>
      <c r="AJ576" s="31">
        <f t="shared" si="184"/>
        <v>2</v>
      </c>
      <c r="AK576" s="31">
        <f t="shared" si="184"/>
        <v>0</v>
      </c>
      <c r="AL576" s="31">
        <f t="shared" si="184"/>
        <v>270</v>
      </c>
      <c r="AM576" s="31">
        <f t="shared" si="184"/>
        <v>27</v>
      </c>
      <c r="AN576" s="31">
        <f t="shared" si="184"/>
        <v>7</v>
      </c>
      <c r="AO576" s="31">
        <f t="shared" si="184"/>
        <v>1</v>
      </c>
      <c r="AP576" s="31">
        <f t="shared" si="184"/>
        <v>184</v>
      </c>
      <c r="AQ576" s="31">
        <f t="shared" si="184"/>
        <v>177</v>
      </c>
      <c r="AR576" s="31">
        <f t="shared" si="184"/>
        <v>361</v>
      </c>
      <c r="AS576" s="31">
        <f t="shared" si="184"/>
        <v>30</v>
      </c>
      <c r="AT576" s="31">
        <f t="shared" si="184"/>
        <v>0</v>
      </c>
      <c r="AU576" s="31">
        <f t="shared" si="184"/>
        <v>110</v>
      </c>
      <c r="AV576" s="31">
        <f t="shared" si="184"/>
        <v>140</v>
      </c>
      <c r="AW576" s="31">
        <f t="shared" si="184"/>
        <v>27</v>
      </c>
      <c r="AX576" s="31">
        <f t="shared" si="184"/>
        <v>46</v>
      </c>
      <c r="AY576" s="31">
        <f t="shared" si="184"/>
        <v>27</v>
      </c>
      <c r="AZ576" s="31">
        <f t="shared" si="184"/>
        <v>4</v>
      </c>
      <c r="BA576" s="31">
        <f t="shared" si="184"/>
        <v>5</v>
      </c>
      <c r="BB576" s="31">
        <f t="shared" si="184"/>
        <v>0</v>
      </c>
      <c r="BC576" s="31">
        <f t="shared" si="184"/>
        <v>4</v>
      </c>
      <c r="BD576" s="31">
        <f t="shared" si="184"/>
        <v>0</v>
      </c>
      <c r="BE576" s="31">
        <f t="shared" si="184"/>
        <v>4</v>
      </c>
    </row>
    <row r="577" spans="1:57" s="23" customFormat="1" ht="13.7" customHeight="1">
      <c r="A577" s="19" t="s">
        <v>1240</v>
      </c>
      <c r="B577" s="19" t="s">
        <v>730</v>
      </c>
      <c r="C577" s="20" t="s">
        <v>568</v>
      </c>
      <c r="D577" s="21">
        <v>0</v>
      </c>
      <c r="E577" s="21" t="s">
        <v>1236</v>
      </c>
      <c r="F577" s="21" t="s">
        <v>1146</v>
      </c>
      <c r="G577" s="1">
        <v>9</v>
      </c>
      <c r="H577" s="1">
        <v>43</v>
      </c>
      <c r="I577" s="1">
        <v>28</v>
      </c>
      <c r="J577" s="1">
        <v>41</v>
      </c>
      <c r="K577" s="1">
        <v>37</v>
      </c>
      <c r="L577" s="1">
        <v>40</v>
      </c>
      <c r="M577" s="1">
        <v>38</v>
      </c>
      <c r="N577" s="1">
        <v>121</v>
      </c>
      <c r="O577" s="1">
        <v>106</v>
      </c>
      <c r="P577" s="1">
        <f t="shared" ref="P577:P640" si="185">SUM(H577:M577)</f>
        <v>227</v>
      </c>
      <c r="Q577" s="22">
        <v>1</v>
      </c>
      <c r="R577" s="22">
        <v>2</v>
      </c>
      <c r="S577" s="22">
        <v>0</v>
      </c>
      <c r="T577" s="22">
        <v>0</v>
      </c>
      <c r="U577" s="22">
        <v>0</v>
      </c>
      <c r="V577" s="22">
        <v>0</v>
      </c>
      <c r="W577" s="22">
        <v>0</v>
      </c>
      <c r="X577" s="22">
        <v>0</v>
      </c>
      <c r="Y577" s="22">
        <v>0</v>
      </c>
      <c r="Z577" s="22">
        <v>0</v>
      </c>
      <c r="AA577" s="22">
        <v>0</v>
      </c>
      <c r="AB577" s="22">
        <v>0</v>
      </c>
      <c r="AC577" s="22">
        <v>1</v>
      </c>
      <c r="AD577" s="22">
        <v>3</v>
      </c>
      <c r="AE577" s="22">
        <v>2</v>
      </c>
      <c r="AF577" s="22">
        <v>5</v>
      </c>
      <c r="AG577" s="1">
        <v>1</v>
      </c>
      <c r="AH577" s="1">
        <v>0</v>
      </c>
      <c r="AI577" s="1">
        <v>1</v>
      </c>
      <c r="AJ577" s="1">
        <v>0</v>
      </c>
      <c r="AK577" s="1">
        <v>0</v>
      </c>
      <c r="AL577" s="1">
        <v>11</v>
      </c>
      <c r="AM577" s="1">
        <v>1</v>
      </c>
      <c r="AN577" s="1">
        <v>0</v>
      </c>
      <c r="AO577" s="1">
        <v>0</v>
      </c>
      <c r="AP577" s="1">
        <v>7</v>
      </c>
      <c r="AQ577" s="22">
        <v>7</v>
      </c>
      <c r="AR577" s="22">
        <v>14</v>
      </c>
      <c r="AS577" s="22">
        <v>1</v>
      </c>
      <c r="AT577" s="22">
        <v>0</v>
      </c>
      <c r="AU577" s="22">
        <v>2</v>
      </c>
      <c r="AV577" s="22">
        <v>3</v>
      </c>
      <c r="AW577" s="22">
        <v>1</v>
      </c>
      <c r="AX577" s="22">
        <v>2</v>
      </c>
      <c r="AY577" s="22">
        <v>1</v>
      </c>
      <c r="AZ577" s="22">
        <v>0</v>
      </c>
      <c r="BA577" s="22">
        <v>0</v>
      </c>
      <c r="BB577" s="22">
        <v>0</v>
      </c>
      <c r="BC577" s="22">
        <v>0</v>
      </c>
      <c r="BD577" s="22">
        <v>0</v>
      </c>
      <c r="BE577" s="22">
        <v>0</v>
      </c>
    </row>
    <row r="578" spans="1:57" s="23" customFormat="1" ht="13.7" customHeight="1">
      <c r="A578" s="19" t="s">
        <v>1240</v>
      </c>
      <c r="B578" s="19" t="s">
        <v>730</v>
      </c>
      <c r="C578" s="20" t="s">
        <v>569</v>
      </c>
      <c r="D578" s="21">
        <v>0</v>
      </c>
      <c r="E578" s="21" t="s">
        <v>1236</v>
      </c>
      <c r="F578" s="21" t="s">
        <v>1146</v>
      </c>
      <c r="G578" s="1">
        <v>9</v>
      </c>
      <c r="H578" s="1">
        <v>29</v>
      </c>
      <c r="I578" s="1">
        <v>30</v>
      </c>
      <c r="J578" s="1">
        <v>25</v>
      </c>
      <c r="K578" s="1">
        <v>45</v>
      </c>
      <c r="L578" s="1">
        <v>34</v>
      </c>
      <c r="M578" s="1">
        <v>32</v>
      </c>
      <c r="N578" s="1">
        <v>98</v>
      </c>
      <c r="O578" s="1">
        <v>97</v>
      </c>
      <c r="P578" s="1">
        <f t="shared" si="185"/>
        <v>195</v>
      </c>
      <c r="Q578" s="22">
        <v>1</v>
      </c>
      <c r="R578" s="22">
        <v>4</v>
      </c>
      <c r="S578" s="22">
        <v>0</v>
      </c>
      <c r="T578" s="22">
        <v>0</v>
      </c>
      <c r="U578" s="22">
        <v>0</v>
      </c>
      <c r="V578" s="22">
        <v>0</v>
      </c>
      <c r="W578" s="22">
        <v>0</v>
      </c>
      <c r="X578" s="22">
        <v>0</v>
      </c>
      <c r="Y578" s="22">
        <v>0</v>
      </c>
      <c r="Z578" s="22">
        <v>0</v>
      </c>
      <c r="AA578" s="22">
        <v>0</v>
      </c>
      <c r="AB578" s="22">
        <v>0</v>
      </c>
      <c r="AC578" s="22">
        <v>1</v>
      </c>
      <c r="AD578" s="22">
        <v>4</v>
      </c>
      <c r="AE578" s="22">
        <v>2</v>
      </c>
      <c r="AF578" s="22">
        <v>8</v>
      </c>
      <c r="AG578" s="1">
        <v>1</v>
      </c>
      <c r="AH578" s="1">
        <v>0</v>
      </c>
      <c r="AI578" s="1">
        <v>1</v>
      </c>
      <c r="AJ578" s="1">
        <v>0</v>
      </c>
      <c r="AK578" s="1">
        <v>0</v>
      </c>
      <c r="AL578" s="1">
        <v>11</v>
      </c>
      <c r="AM578" s="1">
        <v>1</v>
      </c>
      <c r="AN578" s="1">
        <v>0</v>
      </c>
      <c r="AO578" s="1">
        <v>0</v>
      </c>
      <c r="AP578" s="1">
        <v>5</v>
      </c>
      <c r="AQ578" s="22">
        <v>9</v>
      </c>
      <c r="AR578" s="22">
        <v>14</v>
      </c>
      <c r="AS578" s="22">
        <v>1</v>
      </c>
      <c r="AT578" s="22">
        <v>0</v>
      </c>
      <c r="AU578" s="22">
        <v>2</v>
      </c>
      <c r="AV578" s="22">
        <v>3</v>
      </c>
      <c r="AW578" s="22">
        <v>1</v>
      </c>
      <c r="AX578" s="22">
        <v>1</v>
      </c>
      <c r="AY578" s="22">
        <v>1</v>
      </c>
      <c r="AZ578" s="22">
        <v>0</v>
      </c>
      <c r="BA578" s="22">
        <v>0</v>
      </c>
      <c r="BB578" s="22">
        <v>0</v>
      </c>
      <c r="BC578" s="22">
        <v>1</v>
      </c>
      <c r="BD578" s="22">
        <v>0</v>
      </c>
      <c r="BE578" s="22">
        <v>1</v>
      </c>
    </row>
    <row r="579" spans="1:57" ht="13.7" customHeight="1">
      <c r="A579" s="19" t="s">
        <v>1240</v>
      </c>
      <c r="B579" s="19" t="s">
        <v>730</v>
      </c>
      <c r="C579" s="20" t="s">
        <v>570</v>
      </c>
      <c r="D579" s="21">
        <v>0</v>
      </c>
      <c r="E579" s="21" t="s">
        <v>1236</v>
      </c>
      <c r="F579" s="21" t="s">
        <v>1146</v>
      </c>
      <c r="G579" s="1">
        <v>8</v>
      </c>
      <c r="H579" s="1">
        <v>26</v>
      </c>
      <c r="I579" s="1">
        <v>29</v>
      </c>
      <c r="J579" s="1">
        <v>24</v>
      </c>
      <c r="K579" s="1">
        <v>22</v>
      </c>
      <c r="L579" s="1">
        <v>20</v>
      </c>
      <c r="M579" s="1">
        <v>37</v>
      </c>
      <c r="N579" s="1">
        <v>75</v>
      </c>
      <c r="O579" s="1">
        <v>83</v>
      </c>
      <c r="P579" s="1">
        <f t="shared" si="185"/>
        <v>158</v>
      </c>
      <c r="Q579" s="22">
        <v>1</v>
      </c>
      <c r="R579" s="22">
        <v>2</v>
      </c>
      <c r="S579" s="22">
        <v>0</v>
      </c>
      <c r="T579" s="22">
        <v>0</v>
      </c>
      <c r="U579" s="22">
        <v>0</v>
      </c>
      <c r="V579" s="22">
        <v>0</v>
      </c>
      <c r="W579" s="22">
        <v>0</v>
      </c>
      <c r="X579" s="22">
        <v>0</v>
      </c>
      <c r="Y579" s="22">
        <v>0</v>
      </c>
      <c r="Z579" s="22">
        <v>0</v>
      </c>
      <c r="AA579" s="22">
        <v>0</v>
      </c>
      <c r="AB579" s="22">
        <v>0</v>
      </c>
      <c r="AC579" s="22">
        <v>1</v>
      </c>
      <c r="AD579" s="22">
        <v>4</v>
      </c>
      <c r="AE579" s="22">
        <v>2</v>
      </c>
      <c r="AF579" s="22">
        <v>6</v>
      </c>
      <c r="AG579" s="1">
        <v>1</v>
      </c>
      <c r="AH579" s="1">
        <v>0</v>
      </c>
      <c r="AI579" s="1">
        <v>1</v>
      </c>
      <c r="AJ579" s="1">
        <v>0</v>
      </c>
      <c r="AK579" s="1">
        <v>0</v>
      </c>
      <c r="AL579" s="1">
        <v>11</v>
      </c>
      <c r="AM579" s="1">
        <v>1</v>
      </c>
      <c r="AN579" s="1">
        <v>0</v>
      </c>
      <c r="AO579" s="1">
        <v>0</v>
      </c>
      <c r="AP579" s="1">
        <v>7</v>
      </c>
      <c r="AQ579" s="22">
        <v>7</v>
      </c>
      <c r="AR579" s="22">
        <v>14</v>
      </c>
      <c r="AS579" s="22">
        <v>1</v>
      </c>
      <c r="AT579" s="22">
        <v>0</v>
      </c>
      <c r="AU579" s="22">
        <v>4</v>
      </c>
      <c r="AV579" s="22">
        <v>5</v>
      </c>
      <c r="AW579" s="22">
        <v>1</v>
      </c>
      <c r="AX579" s="22">
        <v>0</v>
      </c>
      <c r="AY579" s="22">
        <v>1</v>
      </c>
      <c r="AZ579" s="22">
        <v>0</v>
      </c>
      <c r="BA579" s="22">
        <v>0</v>
      </c>
      <c r="BB579" s="22">
        <v>0</v>
      </c>
      <c r="BC579" s="22">
        <v>0</v>
      </c>
      <c r="BD579" s="22">
        <v>0</v>
      </c>
      <c r="BE579" s="22">
        <v>0</v>
      </c>
    </row>
    <row r="580" spans="1:57" s="23" customFormat="1" ht="13.7" customHeight="1">
      <c r="A580" s="19" t="s">
        <v>1240</v>
      </c>
      <c r="B580" s="19" t="s">
        <v>730</v>
      </c>
      <c r="C580" s="20" t="s">
        <v>571</v>
      </c>
      <c r="D580" s="21">
        <v>0</v>
      </c>
      <c r="E580" s="21" t="s">
        <v>1236</v>
      </c>
      <c r="F580" s="21" t="s">
        <v>1146</v>
      </c>
      <c r="G580" s="1">
        <v>7</v>
      </c>
      <c r="H580" s="1">
        <v>26</v>
      </c>
      <c r="I580" s="1">
        <v>19</v>
      </c>
      <c r="J580" s="1">
        <v>28</v>
      </c>
      <c r="K580" s="1">
        <v>36</v>
      </c>
      <c r="L580" s="1">
        <v>24</v>
      </c>
      <c r="M580" s="1">
        <v>16</v>
      </c>
      <c r="N580" s="1">
        <v>64</v>
      </c>
      <c r="O580" s="1">
        <v>85</v>
      </c>
      <c r="P580" s="1">
        <f t="shared" si="185"/>
        <v>149</v>
      </c>
      <c r="Q580" s="22">
        <v>0</v>
      </c>
      <c r="R580" s="22">
        <v>0</v>
      </c>
      <c r="S580" s="22">
        <v>0</v>
      </c>
      <c r="T580" s="22">
        <v>0</v>
      </c>
      <c r="U580" s="22">
        <v>0</v>
      </c>
      <c r="V580" s="22">
        <v>0</v>
      </c>
      <c r="W580" s="22">
        <v>0</v>
      </c>
      <c r="X580" s="22">
        <v>0</v>
      </c>
      <c r="Y580" s="22">
        <v>0</v>
      </c>
      <c r="Z580" s="22">
        <v>0</v>
      </c>
      <c r="AA580" s="22">
        <v>0</v>
      </c>
      <c r="AB580" s="22">
        <v>0</v>
      </c>
      <c r="AC580" s="22">
        <v>1</v>
      </c>
      <c r="AD580" s="22">
        <v>5</v>
      </c>
      <c r="AE580" s="22">
        <v>1</v>
      </c>
      <c r="AF580" s="22">
        <v>5</v>
      </c>
      <c r="AG580" s="1">
        <v>1</v>
      </c>
      <c r="AH580" s="1">
        <v>0</v>
      </c>
      <c r="AI580" s="1">
        <v>1</v>
      </c>
      <c r="AJ580" s="1">
        <v>0</v>
      </c>
      <c r="AK580" s="1">
        <v>0</v>
      </c>
      <c r="AL580" s="1">
        <v>8</v>
      </c>
      <c r="AM580" s="1">
        <v>1</v>
      </c>
      <c r="AN580" s="1">
        <v>0</v>
      </c>
      <c r="AO580" s="1">
        <v>0</v>
      </c>
      <c r="AP580" s="1">
        <v>4</v>
      </c>
      <c r="AQ580" s="22">
        <v>7</v>
      </c>
      <c r="AR580" s="22">
        <v>11</v>
      </c>
      <c r="AS580" s="22">
        <v>1</v>
      </c>
      <c r="AT580" s="22">
        <v>0</v>
      </c>
      <c r="AU580" s="22">
        <v>4</v>
      </c>
      <c r="AV580" s="22">
        <v>5</v>
      </c>
      <c r="AW580" s="22">
        <v>1</v>
      </c>
      <c r="AX580" s="22">
        <v>0</v>
      </c>
      <c r="AY580" s="22">
        <v>1</v>
      </c>
      <c r="AZ580" s="22">
        <v>0</v>
      </c>
      <c r="BA580" s="22">
        <v>0</v>
      </c>
      <c r="BB580" s="22">
        <v>0</v>
      </c>
      <c r="BC580" s="22">
        <v>0</v>
      </c>
      <c r="BD580" s="22">
        <v>0</v>
      </c>
      <c r="BE580" s="22">
        <v>0</v>
      </c>
    </row>
    <row r="581" spans="1:57" ht="13.7" customHeight="1">
      <c r="A581" s="19" t="s">
        <v>1240</v>
      </c>
      <c r="B581" s="19" t="s">
        <v>730</v>
      </c>
      <c r="C581" s="20" t="s">
        <v>572</v>
      </c>
      <c r="D581" s="21">
        <v>0</v>
      </c>
      <c r="E581" s="21" t="s">
        <v>1236</v>
      </c>
      <c r="F581" s="21" t="s">
        <v>1146</v>
      </c>
      <c r="G581" s="1">
        <v>8</v>
      </c>
      <c r="H581" s="1">
        <v>17</v>
      </c>
      <c r="I581" s="1">
        <v>32</v>
      </c>
      <c r="J581" s="1">
        <v>20</v>
      </c>
      <c r="K581" s="1">
        <v>19</v>
      </c>
      <c r="L581" s="1">
        <v>19</v>
      </c>
      <c r="M581" s="1">
        <v>26</v>
      </c>
      <c r="N581" s="1">
        <v>62</v>
      </c>
      <c r="O581" s="1">
        <v>71</v>
      </c>
      <c r="P581" s="1">
        <f t="shared" si="185"/>
        <v>133</v>
      </c>
      <c r="Q581" s="22">
        <v>1</v>
      </c>
      <c r="R581" s="22">
        <v>2</v>
      </c>
      <c r="S581" s="22">
        <v>0</v>
      </c>
      <c r="T581" s="22">
        <v>0</v>
      </c>
      <c r="U581" s="22">
        <v>0</v>
      </c>
      <c r="V581" s="22">
        <v>0</v>
      </c>
      <c r="W581" s="22">
        <v>0</v>
      </c>
      <c r="X581" s="22">
        <v>0</v>
      </c>
      <c r="Y581" s="22">
        <v>0</v>
      </c>
      <c r="Z581" s="22">
        <v>0</v>
      </c>
      <c r="AA581" s="22">
        <v>0</v>
      </c>
      <c r="AB581" s="22">
        <v>0</v>
      </c>
      <c r="AC581" s="22">
        <v>1</v>
      </c>
      <c r="AD581" s="22">
        <v>1</v>
      </c>
      <c r="AE581" s="22">
        <v>2</v>
      </c>
      <c r="AF581" s="22">
        <v>3</v>
      </c>
      <c r="AG581" s="1">
        <v>1</v>
      </c>
      <c r="AH581" s="1">
        <v>0</v>
      </c>
      <c r="AI581" s="1">
        <v>1</v>
      </c>
      <c r="AJ581" s="1">
        <v>0</v>
      </c>
      <c r="AK581" s="1">
        <v>0</v>
      </c>
      <c r="AL581" s="1">
        <v>10</v>
      </c>
      <c r="AM581" s="1">
        <v>1</v>
      </c>
      <c r="AN581" s="1">
        <v>0</v>
      </c>
      <c r="AO581" s="1">
        <v>0</v>
      </c>
      <c r="AP581" s="1">
        <v>7</v>
      </c>
      <c r="AQ581" s="22">
        <v>6</v>
      </c>
      <c r="AR581" s="22">
        <v>13</v>
      </c>
      <c r="AS581" s="22">
        <v>1</v>
      </c>
      <c r="AT581" s="22">
        <v>0</v>
      </c>
      <c r="AU581" s="22">
        <v>2</v>
      </c>
      <c r="AV581" s="22">
        <v>3</v>
      </c>
      <c r="AW581" s="22">
        <v>1</v>
      </c>
      <c r="AX581" s="22">
        <v>2</v>
      </c>
      <c r="AY581" s="22">
        <v>1</v>
      </c>
      <c r="AZ581" s="22">
        <v>0</v>
      </c>
      <c r="BA581" s="22">
        <v>0</v>
      </c>
      <c r="BB581" s="22">
        <v>0</v>
      </c>
      <c r="BC581" s="22">
        <v>0</v>
      </c>
      <c r="BD581" s="22">
        <v>0</v>
      </c>
      <c r="BE581" s="22">
        <v>0</v>
      </c>
    </row>
    <row r="582" spans="1:57" s="23" customFormat="1" ht="13.7" customHeight="1">
      <c r="A582" s="19" t="s">
        <v>1240</v>
      </c>
      <c r="B582" s="19" t="s">
        <v>730</v>
      </c>
      <c r="C582" s="20" t="s">
        <v>573</v>
      </c>
      <c r="D582" s="21">
        <v>0</v>
      </c>
      <c r="E582" s="21" t="s">
        <v>1236</v>
      </c>
      <c r="F582" s="21" t="s">
        <v>1146</v>
      </c>
      <c r="G582" s="1">
        <v>8</v>
      </c>
      <c r="H582" s="1">
        <v>8</v>
      </c>
      <c r="I582" s="1">
        <v>10</v>
      </c>
      <c r="J582" s="1">
        <v>14</v>
      </c>
      <c r="K582" s="1">
        <v>23</v>
      </c>
      <c r="L582" s="1">
        <v>12</v>
      </c>
      <c r="M582" s="1">
        <v>18</v>
      </c>
      <c r="N582" s="1">
        <v>35</v>
      </c>
      <c r="O582" s="1">
        <v>50</v>
      </c>
      <c r="P582" s="1">
        <f t="shared" si="185"/>
        <v>85</v>
      </c>
      <c r="Q582" s="22">
        <v>0</v>
      </c>
      <c r="R582" s="22">
        <v>0</v>
      </c>
      <c r="S582" s="22">
        <v>1</v>
      </c>
      <c r="T582" s="22">
        <v>1</v>
      </c>
      <c r="U582" s="22">
        <v>0</v>
      </c>
      <c r="V582" s="22">
        <v>0</v>
      </c>
      <c r="W582" s="22">
        <v>0</v>
      </c>
      <c r="X582" s="22">
        <v>0</v>
      </c>
      <c r="Y582" s="22">
        <v>0</v>
      </c>
      <c r="Z582" s="22">
        <v>0</v>
      </c>
      <c r="AA582" s="22">
        <v>0</v>
      </c>
      <c r="AB582" s="22">
        <v>0</v>
      </c>
      <c r="AC582" s="22">
        <v>1</v>
      </c>
      <c r="AD582" s="22">
        <v>2</v>
      </c>
      <c r="AE582" s="22">
        <v>2</v>
      </c>
      <c r="AF582" s="22">
        <v>3</v>
      </c>
      <c r="AG582" s="1">
        <v>1</v>
      </c>
      <c r="AH582" s="1">
        <v>0</v>
      </c>
      <c r="AI582" s="1">
        <v>1</v>
      </c>
      <c r="AJ582" s="1">
        <v>0</v>
      </c>
      <c r="AK582" s="1">
        <v>0</v>
      </c>
      <c r="AL582" s="1">
        <v>8</v>
      </c>
      <c r="AM582" s="1">
        <v>1</v>
      </c>
      <c r="AN582" s="1">
        <v>1</v>
      </c>
      <c r="AO582" s="1">
        <v>0</v>
      </c>
      <c r="AP582" s="1">
        <v>5</v>
      </c>
      <c r="AQ582" s="22">
        <v>7</v>
      </c>
      <c r="AR582" s="22">
        <v>12</v>
      </c>
      <c r="AS582" s="22">
        <v>1</v>
      </c>
      <c r="AT582" s="22">
        <v>0</v>
      </c>
      <c r="AU582" s="22">
        <v>2</v>
      </c>
      <c r="AV582" s="22">
        <v>3</v>
      </c>
      <c r="AW582" s="22">
        <v>1</v>
      </c>
      <c r="AX582" s="22">
        <v>1</v>
      </c>
      <c r="AY582" s="22">
        <v>1</v>
      </c>
      <c r="AZ582" s="22">
        <v>0</v>
      </c>
      <c r="BA582" s="22">
        <v>0</v>
      </c>
      <c r="BB582" s="22">
        <v>0</v>
      </c>
      <c r="BC582" s="22">
        <v>0</v>
      </c>
      <c r="BD582" s="22">
        <v>0</v>
      </c>
      <c r="BE582" s="22">
        <v>0</v>
      </c>
    </row>
    <row r="583" spans="1:57" s="23" customFormat="1" ht="13.7" customHeight="1">
      <c r="A583" s="19" t="s">
        <v>1240</v>
      </c>
      <c r="B583" s="19" t="s">
        <v>730</v>
      </c>
      <c r="C583" s="20" t="s">
        <v>574</v>
      </c>
      <c r="D583" s="21">
        <v>0</v>
      </c>
      <c r="E583" s="21" t="s">
        <v>1236</v>
      </c>
      <c r="F583" s="21" t="s">
        <v>1146</v>
      </c>
      <c r="G583" s="1">
        <v>14</v>
      </c>
      <c r="H583" s="1">
        <v>65</v>
      </c>
      <c r="I583" s="1">
        <v>49</v>
      </c>
      <c r="J583" s="1">
        <v>70</v>
      </c>
      <c r="K583" s="1">
        <v>68</v>
      </c>
      <c r="L583" s="1">
        <v>68</v>
      </c>
      <c r="M583" s="1">
        <v>62</v>
      </c>
      <c r="N583" s="1">
        <v>184</v>
      </c>
      <c r="O583" s="1">
        <v>198</v>
      </c>
      <c r="P583" s="1">
        <f t="shared" si="185"/>
        <v>382</v>
      </c>
      <c r="Q583" s="22">
        <v>1</v>
      </c>
      <c r="R583" s="22">
        <v>3</v>
      </c>
      <c r="S583" s="22">
        <v>0</v>
      </c>
      <c r="T583" s="22">
        <v>0</v>
      </c>
      <c r="U583" s="22">
        <v>0</v>
      </c>
      <c r="V583" s="22">
        <v>0</v>
      </c>
      <c r="W583" s="22">
        <v>0</v>
      </c>
      <c r="X583" s="22">
        <v>0</v>
      </c>
      <c r="Y583" s="22">
        <v>0</v>
      </c>
      <c r="Z583" s="22">
        <v>0</v>
      </c>
      <c r="AA583" s="22">
        <v>0</v>
      </c>
      <c r="AB583" s="22">
        <v>0</v>
      </c>
      <c r="AC583" s="22">
        <v>1</v>
      </c>
      <c r="AD583" s="22">
        <v>7</v>
      </c>
      <c r="AE583" s="22">
        <v>2</v>
      </c>
      <c r="AF583" s="22">
        <v>10</v>
      </c>
      <c r="AG583" s="1">
        <v>1</v>
      </c>
      <c r="AH583" s="1">
        <v>0</v>
      </c>
      <c r="AI583" s="1">
        <v>1</v>
      </c>
      <c r="AJ583" s="1">
        <v>1</v>
      </c>
      <c r="AK583" s="1">
        <v>0</v>
      </c>
      <c r="AL583" s="1">
        <v>16</v>
      </c>
      <c r="AM583" s="1">
        <v>1</v>
      </c>
      <c r="AN583" s="1">
        <v>0</v>
      </c>
      <c r="AO583" s="1">
        <v>0</v>
      </c>
      <c r="AP583" s="1">
        <v>9</v>
      </c>
      <c r="AQ583" s="22">
        <v>11</v>
      </c>
      <c r="AR583" s="22">
        <v>20</v>
      </c>
      <c r="AS583" s="22">
        <v>1</v>
      </c>
      <c r="AT583" s="22">
        <v>0</v>
      </c>
      <c r="AU583" s="22">
        <v>5</v>
      </c>
      <c r="AV583" s="22">
        <v>6</v>
      </c>
      <c r="AW583" s="22">
        <v>1</v>
      </c>
      <c r="AX583" s="22">
        <v>6</v>
      </c>
      <c r="AY583" s="22">
        <v>1</v>
      </c>
      <c r="AZ583" s="22">
        <v>1</v>
      </c>
      <c r="BA583" s="22">
        <v>0</v>
      </c>
      <c r="BB583" s="22">
        <v>0</v>
      </c>
      <c r="BC583" s="22">
        <v>0</v>
      </c>
      <c r="BD583" s="22">
        <v>1</v>
      </c>
      <c r="BE583" s="22">
        <v>0</v>
      </c>
    </row>
    <row r="584" spans="1:57" s="23" customFormat="1" ht="13.7" customHeight="1">
      <c r="A584" s="19" t="s">
        <v>1240</v>
      </c>
      <c r="B584" s="19" t="s">
        <v>730</v>
      </c>
      <c r="C584" s="20" t="s">
        <v>575</v>
      </c>
      <c r="D584" s="21">
        <v>0</v>
      </c>
      <c r="E584" s="21" t="s">
        <v>1236</v>
      </c>
      <c r="F584" s="21" t="s">
        <v>1146</v>
      </c>
      <c r="G584" s="1">
        <v>8</v>
      </c>
      <c r="H584" s="1">
        <v>33</v>
      </c>
      <c r="I584" s="1">
        <v>38</v>
      </c>
      <c r="J584" s="1">
        <v>43</v>
      </c>
      <c r="K584" s="1">
        <v>36</v>
      </c>
      <c r="L584" s="1">
        <v>37</v>
      </c>
      <c r="M584" s="1">
        <v>34</v>
      </c>
      <c r="N584" s="1">
        <v>118</v>
      </c>
      <c r="O584" s="1">
        <v>103</v>
      </c>
      <c r="P584" s="1">
        <f t="shared" si="185"/>
        <v>221</v>
      </c>
      <c r="Q584" s="22">
        <v>1</v>
      </c>
      <c r="R584" s="22">
        <v>3</v>
      </c>
      <c r="S584" s="22">
        <v>0</v>
      </c>
      <c r="T584" s="22">
        <v>0</v>
      </c>
      <c r="U584" s="22">
        <v>0</v>
      </c>
      <c r="V584" s="22">
        <v>0</v>
      </c>
      <c r="W584" s="22">
        <v>0</v>
      </c>
      <c r="X584" s="22">
        <v>0</v>
      </c>
      <c r="Y584" s="22">
        <v>0</v>
      </c>
      <c r="Z584" s="22">
        <v>0</v>
      </c>
      <c r="AA584" s="22">
        <v>0</v>
      </c>
      <c r="AB584" s="22">
        <v>0</v>
      </c>
      <c r="AC584" s="22">
        <v>1</v>
      </c>
      <c r="AD584" s="22">
        <v>5</v>
      </c>
      <c r="AE584" s="22">
        <v>2</v>
      </c>
      <c r="AF584" s="22">
        <v>8</v>
      </c>
      <c r="AG584" s="1">
        <v>1</v>
      </c>
      <c r="AH584" s="1">
        <v>0</v>
      </c>
      <c r="AI584" s="1">
        <v>1</v>
      </c>
      <c r="AJ584" s="1">
        <v>0</v>
      </c>
      <c r="AK584" s="1">
        <v>0</v>
      </c>
      <c r="AL584" s="1">
        <v>11</v>
      </c>
      <c r="AM584" s="1">
        <v>1</v>
      </c>
      <c r="AN584" s="1">
        <v>1</v>
      </c>
      <c r="AO584" s="1">
        <v>0</v>
      </c>
      <c r="AP584" s="1">
        <v>9</v>
      </c>
      <c r="AQ584" s="22">
        <v>6</v>
      </c>
      <c r="AR584" s="22">
        <v>15</v>
      </c>
      <c r="AS584" s="22">
        <v>1</v>
      </c>
      <c r="AT584" s="22">
        <v>0</v>
      </c>
      <c r="AU584" s="22">
        <v>3</v>
      </c>
      <c r="AV584" s="22">
        <v>4</v>
      </c>
      <c r="AW584" s="22">
        <v>1</v>
      </c>
      <c r="AX584" s="22">
        <v>0</v>
      </c>
      <c r="AY584" s="22">
        <v>1</v>
      </c>
      <c r="AZ584" s="22">
        <v>1</v>
      </c>
      <c r="BA584" s="22">
        <v>0</v>
      </c>
      <c r="BB584" s="22">
        <v>1</v>
      </c>
      <c r="BC584" s="22">
        <v>0</v>
      </c>
      <c r="BD584" s="22">
        <v>0</v>
      </c>
      <c r="BE584" s="22">
        <v>0</v>
      </c>
    </row>
    <row r="585" spans="1:57" s="23" customFormat="1" ht="13.7" customHeight="1">
      <c r="A585" s="19" t="s">
        <v>1240</v>
      </c>
      <c r="B585" s="19" t="s">
        <v>730</v>
      </c>
      <c r="C585" s="20" t="s">
        <v>576</v>
      </c>
      <c r="D585" s="21">
        <v>0</v>
      </c>
      <c r="E585" s="21" t="s">
        <v>1236</v>
      </c>
      <c r="F585" s="21" t="s">
        <v>1146</v>
      </c>
      <c r="G585" s="1">
        <v>8</v>
      </c>
      <c r="H585" s="1">
        <v>32</v>
      </c>
      <c r="I585" s="1">
        <v>33</v>
      </c>
      <c r="J585" s="1">
        <v>29</v>
      </c>
      <c r="K585" s="1">
        <v>40</v>
      </c>
      <c r="L585" s="1">
        <v>30</v>
      </c>
      <c r="M585" s="1">
        <v>37</v>
      </c>
      <c r="N585" s="1">
        <v>114</v>
      </c>
      <c r="O585" s="1">
        <v>87</v>
      </c>
      <c r="P585" s="1">
        <f t="shared" si="185"/>
        <v>201</v>
      </c>
      <c r="Q585" s="22">
        <v>1</v>
      </c>
      <c r="R585" s="22">
        <v>6</v>
      </c>
      <c r="S585" s="22">
        <v>0</v>
      </c>
      <c r="T585" s="22">
        <v>0</v>
      </c>
      <c r="U585" s="22">
        <v>0</v>
      </c>
      <c r="V585" s="22">
        <v>0</v>
      </c>
      <c r="W585" s="22">
        <v>0</v>
      </c>
      <c r="X585" s="22">
        <v>0</v>
      </c>
      <c r="Y585" s="22">
        <v>0</v>
      </c>
      <c r="Z585" s="22">
        <v>0</v>
      </c>
      <c r="AA585" s="22">
        <v>0</v>
      </c>
      <c r="AB585" s="22">
        <v>0</v>
      </c>
      <c r="AC585" s="22">
        <v>1</v>
      </c>
      <c r="AD585" s="22">
        <v>5</v>
      </c>
      <c r="AE585" s="22">
        <v>2</v>
      </c>
      <c r="AF585" s="22">
        <v>11</v>
      </c>
      <c r="AG585" s="1">
        <v>1</v>
      </c>
      <c r="AH585" s="1">
        <v>0</v>
      </c>
      <c r="AI585" s="1">
        <v>1</v>
      </c>
      <c r="AJ585" s="1">
        <v>0</v>
      </c>
      <c r="AK585" s="1">
        <v>0</v>
      </c>
      <c r="AL585" s="1">
        <v>11</v>
      </c>
      <c r="AM585" s="1">
        <v>1</v>
      </c>
      <c r="AN585" s="1">
        <v>0</v>
      </c>
      <c r="AO585" s="1">
        <v>0</v>
      </c>
      <c r="AP585" s="1">
        <v>7</v>
      </c>
      <c r="AQ585" s="22">
        <v>7</v>
      </c>
      <c r="AR585" s="22">
        <v>14</v>
      </c>
      <c r="AS585" s="22">
        <v>1</v>
      </c>
      <c r="AT585" s="22">
        <v>0</v>
      </c>
      <c r="AU585" s="22">
        <v>6</v>
      </c>
      <c r="AV585" s="22">
        <v>7</v>
      </c>
      <c r="AW585" s="22">
        <v>1</v>
      </c>
      <c r="AX585" s="22">
        <v>0</v>
      </c>
      <c r="AY585" s="22">
        <v>1</v>
      </c>
      <c r="AZ585" s="22">
        <v>0</v>
      </c>
      <c r="BA585" s="22">
        <v>0</v>
      </c>
      <c r="BB585" s="22">
        <v>0</v>
      </c>
      <c r="BC585" s="22">
        <v>0</v>
      </c>
      <c r="BD585" s="22">
        <v>0</v>
      </c>
      <c r="BE585" s="22">
        <v>0</v>
      </c>
    </row>
    <row r="586" spans="1:57" s="23" customFormat="1" ht="13.7" customHeight="1">
      <c r="A586" s="19" t="s">
        <v>1240</v>
      </c>
      <c r="B586" s="19" t="s">
        <v>730</v>
      </c>
      <c r="C586" s="20" t="s">
        <v>577</v>
      </c>
      <c r="D586" s="21">
        <v>0</v>
      </c>
      <c r="E586" s="21" t="s">
        <v>1236</v>
      </c>
      <c r="F586" s="21" t="s">
        <v>1146</v>
      </c>
      <c r="G586" s="1">
        <v>8</v>
      </c>
      <c r="H586" s="1">
        <v>32</v>
      </c>
      <c r="I586" s="1">
        <v>24</v>
      </c>
      <c r="J586" s="1">
        <v>22</v>
      </c>
      <c r="K586" s="1">
        <v>14</v>
      </c>
      <c r="L586" s="1">
        <v>26</v>
      </c>
      <c r="M586" s="1">
        <v>27</v>
      </c>
      <c r="N586" s="1">
        <v>68</v>
      </c>
      <c r="O586" s="1">
        <v>77</v>
      </c>
      <c r="P586" s="1">
        <f t="shared" si="185"/>
        <v>145</v>
      </c>
      <c r="Q586" s="22">
        <v>1</v>
      </c>
      <c r="R586" s="22">
        <v>1</v>
      </c>
      <c r="S586" s="22">
        <v>0</v>
      </c>
      <c r="T586" s="22">
        <v>0</v>
      </c>
      <c r="U586" s="22">
        <v>0</v>
      </c>
      <c r="V586" s="22">
        <v>0</v>
      </c>
      <c r="W586" s="22">
        <v>0</v>
      </c>
      <c r="X586" s="22">
        <v>0</v>
      </c>
      <c r="Y586" s="22">
        <v>0</v>
      </c>
      <c r="Z586" s="22">
        <v>0</v>
      </c>
      <c r="AA586" s="22">
        <v>0</v>
      </c>
      <c r="AB586" s="22">
        <v>0</v>
      </c>
      <c r="AC586" s="22">
        <v>1</v>
      </c>
      <c r="AD586" s="22">
        <v>2</v>
      </c>
      <c r="AE586" s="22">
        <v>2</v>
      </c>
      <c r="AF586" s="22">
        <v>3</v>
      </c>
      <c r="AG586" s="1">
        <v>1</v>
      </c>
      <c r="AH586" s="1">
        <v>0</v>
      </c>
      <c r="AI586" s="1">
        <v>1</v>
      </c>
      <c r="AJ586" s="1">
        <v>0</v>
      </c>
      <c r="AK586" s="1">
        <v>0</v>
      </c>
      <c r="AL586" s="1">
        <v>10</v>
      </c>
      <c r="AM586" s="1">
        <v>1</v>
      </c>
      <c r="AN586" s="1">
        <v>1</v>
      </c>
      <c r="AO586" s="1">
        <v>0</v>
      </c>
      <c r="AP586" s="1">
        <v>6</v>
      </c>
      <c r="AQ586" s="22">
        <v>8</v>
      </c>
      <c r="AR586" s="22">
        <v>14</v>
      </c>
      <c r="AS586" s="22">
        <v>1</v>
      </c>
      <c r="AT586" s="22">
        <v>0</v>
      </c>
      <c r="AU586" s="22">
        <v>4</v>
      </c>
      <c r="AV586" s="22">
        <v>5</v>
      </c>
      <c r="AW586" s="22">
        <v>1</v>
      </c>
      <c r="AX586" s="22">
        <v>1</v>
      </c>
      <c r="AY586" s="22">
        <v>1</v>
      </c>
      <c r="AZ586" s="22">
        <v>0</v>
      </c>
      <c r="BA586" s="22">
        <v>0</v>
      </c>
      <c r="BB586" s="22">
        <v>0</v>
      </c>
      <c r="BC586" s="22">
        <v>0</v>
      </c>
      <c r="BD586" s="22">
        <v>0</v>
      </c>
      <c r="BE586" s="22">
        <v>0</v>
      </c>
    </row>
    <row r="587" spans="1:57" ht="13.7" customHeight="1">
      <c r="A587" s="19" t="s">
        <v>1240</v>
      </c>
      <c r="B587" s="19" t="s">
        <v>730</v>
      </c>
      <c r="C587" s="20" t="s">
        <v>578</v>
      </c>
      <c r="D587" s="21">
        <v>0</v>
      </c>
      <c r="E587" s="21" t="s">
        <v>1236</v>
      </c>
      <c r="F587" s="21" t="s">
        <v>1146</v>
      </c>
      <c r="G587" s="1">
        <v>17</v>
      </c>
      <c r="H587" s="1">
        <v>71</v>
      </c>
      <c r="I587" s="1">
        <v>77</v>
      </c>
      <c r="J587" s="1">
        <v>73</v>
      </c>
      <c r="K587" s="1">
        <v>58</v>
      </c>
      <c r="L587" s="1">
        <v>65</v>
      </c>
      <c r="M587" s="1">
        <v>50</v>
      </c>
      <c r="N587" s="1">
        <v>206</v>
      </c>
      <c r="O587" s="1">
        <v>188</v>
      </c>
      <c r="P587" s="1">
        <f t="shared" si="185"/>
        <v>394</v>
      </c>
      <c r="Q587" s="22">
        <v>1</v>
      </c>
      <c r="R587" s="22">
        <v>6</v>
      </c>
      <c r="S587" s="22">
        <v>1</v>
      </c>
      <c r="T587" s="22">
        <v>1</v>
      </c>
      <c r="U587" s="22">
        <v>0</v>
      </c>
      <c r="V587" s="22">
        <v>0</v>
      </c>
      <c r="W587" s="22">
        <v>0</v>
      </c>
      <c r="X587" s="22">
        <v>0</v>
      </c>
      <c r="Y587" s="22">
        <v>0</v>
      </c>
      <c r="Z587" s="22">
        <v>0</v>
      </c>
      <c r="AA587" s="22">
        <v>0</v>
      </c>
      <c r="AB587" s="22">
        <v>0</v>
      </c>
      <c r="AC587" s="22">
        <v>2</v>
      </c>
      <c r="AD587" s="22">
        <v>10</v>
      </c>
      <c r="AE587" s="22">
        <v>4</v>
      </c>
      <c r="AF587" s="22">
        <v>17</v>
      </c>
      <c r="AG587" s="1">
        <v>1</v>
      </c>
      <c r="AH587" s="1">
        <v>0</v>
      </c>
      <c r="AI587" s="1">
        <v>1</v>
      </c>
      <c r="AJ587" s="1">
        <v>1</v>
      </c>
      <c r="AK587" s="1">
        <v>0</v>
      </c>
      <c r="AL587" s="1">
        <v>26</v>
      </c>
      <c r="AM587" s="1">
        <v>1</v>
      </c>
      <c r="AN587" s="1">
        <v>0</v>
      </c>
      <c r="AO587" s="1">
        <v>0</v>
      </c>
      <c r="AP587" s="1">
        <v>11</v>
      </c>
      <c r="AQ587" s="22">
        <v>19</v>
      </c>
      <c r="AR587" s="22">
        <v>30</v>
      </c>
      <c r="AS587" s="22">
        <v>2</v>
      </c>
      <c r="AT587" s="22">
        <v>0</v>
      </c>
      <c r="AU587" s="22">
        <v>5</v>
      </c>
      <c r="AV587" s="22">
        <v>7</v>
      </c>
      <c r="AW587" s="22">
        <v>1</v>
      </c>
      <c r="AX587" s="22">
        <v>6</v>
      </c>
      <c r="AY587" s="22">
        <v>1</v>
      </c>
      <c r="AZ587" s="22">
        <v>1</v>
      </c>
      <c r="BA587" s="22">
        <v>0</v>
      </c>
      <c r="BB587" s="22">
        <v>0</v>
      </c>
      <c r="BC587" s="22">
        <v>2</v>
      </c>
      <c r="BD587" s="22">
        <v>0</v>
      </c>
      <c r="BE587" s="22">
        <v>2</v>
      </c>
    </row>
    <row r="588" spans="1:57" s="23" customFormat="1" ht="13.7" customHeight="1">
      <c r="A588" s="19" t="s">
        <v>1240</v>
      </c>
      <c r="B588" s="19" t="s">
        <v>730</v>
      </c>
      <c r="C588" s="20" t="s">
        <v>579</v>
      </c>
      <c r="D588" s="21">
        <v>0</v>
      </c>
      <c r="E588" s="21" t="s">
        <v>1236</v>
      </c>
      <c r="F588" s="21" t="s">
        <v>1146</v>
      </c>
      <c r="G588" s="1">
        <v>15</v>
      </c>
      <c r="H588" s="1">
        <v>93</v>
      </c>
      <c r="I588" s="1">
        <v>71</v>
      </c>
      <c r="J588" s="1">
        <v>73</v>
      </c>
      <c r="K588" s="1">
        <v>65</v>
      </c>
      <c r="L588" s="1">
        <v>69</v>
      </c>
      <c r="M588" s="1">
        <v>60</v>
      </c>
      <c r="N588" s="1">
        <v>222</v>
      </c>
      <c r="O588" s="1">
        <v>209</v>
      </c>
      <c r="P588" s="1">
        <f t="shared" si="185"/>
        <v>431</v>
      </c>
      <c r="Q588" s="22">
        <v>1</v>
      </c>
      <c r="R588" s="22">
        <v>3</v>
      </c>
      <c r="S588" s="22">
        <v>0</v>
      </c>
      <c r="T588" s="22">
        <v>0</v>
      </c>
      <c r="U588" s="22">
        <v>0</v>
      </c>
      <c r="V588" s="22">
        <v>0</v>
      </c>
      <c r="W588" s="22">
        <v>0</v>
      </c>
      <c r="X588" s="22">
        <v>0</v>
      </c>
      <c r="Y588" s="22">
        <v>0</v>
      </c>
      <c r="Z588" s="22">
        <v>0</v>
      </c>
      <c r="AA588" s="22">
        <v>0</v>
      </c>
      <c r="AB588" s="22">
        <v>0</v>
      </c>
      <c r="AC588" s="22">
        <v>1</v>
      </c>
      <c r="AD588" s="22">
        <v>8</v>
      </c>
      <c r="AE588" s="22">
        <v>2</v>
      </c>
      <c r="AF588" s="22">
        <v>11</v>
      </c>
      <c r="AG588" s="1">
        <v>1</v>
      </c>
      <c r="AH588" s="1">
        <v>0</v>
      </c>
      <c r="AI588" s="1">
        <v>1</v>
      </c>
      <c r="AJ588" s="1">
        <v>0</v>
      </c>
      <c r="AK588" s="1">
        <v>0</v>
      </c>
      <c r="AL588" s="1">
        <v>20</v>
      </c>
      <c r="AM588" s="1">
        <v>1</v>
      </c>
      <c r="AN588" s="1">
        <v>0</v>
      </c>
      <c r="AO588" s="1">
        <v>0</v>
      </c>
      <c r="AP588" s="1">
        <v>9</v>
      </c>
      <c r="AQ588" s="22">
        <v>14</v>
      </c>
      <c r="AR588" s="22">
        <v>23</v>
      </c>
      <c r="AS588" s="22">
        <v>1</v>
      </c>
      <c r="AT588" s="22">
        <v>0</v>
      </c>
      <c r="AU588" s="22">
        <v>6</v>
      </c>
      <c r="AV588" s="22">
        <v>7</v>
      </c>
      <c r="AW588" s="22">
        <v>1</v>
      </c>
      <c r="AX588" s="22">
        <v>6</v>
      </c>
      <c r="AY588" s="22">
        <v>1</v>
      </c>
      <c r="AZ588" s="22">
        <v>1</v>
      </c>
      <c r="BA588" s="22">
        <v>0</v>
      </c>
      <c r="BB588" s="22">
        <v>0</v>
      </c>
      <c r="BC588" s="22">
        <v>0</v>
      </c>
      <c r="BD588" s="22">
        <v>0</v>
      </c>
      <c r="BE588" s="22">
        <v>0</v>
      </c>
    </row>
    <row r="589" spans="1:57" s="23" customFormat="1" ht="13.7" customHeight="1">
      <c r="A589" s="19" t="s">
        <v>1240</v>
      </c>
      <c r="B589" s="19" t="s">
        <v>730</v>
      </c>
      <c r="C589" s="20" t="s">
        <v>580</v>
      </c>
      <c r="D589" s="21">
        <v>0</v>
      </c>
      <c r="E589" s="21" t="s">
        <v>1236</v>
      </c>
      <c r="F589" s="21" t="s">
        <v>1146</v>
      </c>
      <c r="G589" s="1">
        <v>14</v>
      </c>
      <c r="H589" s="1">
        <v>61</v>
      </c>
      <c r="I589" s="1">
        <v>60</v>
      </c>
      <c r="J589" s="1">
        <v>55</v>
      </c>
      <c r="K589" s="1">
        <v>48</v>
      </c>
      <c r="L589" s="1">
        <v>58</v>
      </c>
      <c r="M589" s="1">
        <v>56</v>
      </c>
      <c r="N589" s="1">
        <v>175</v>
      </c>
      <c r="O589" s="1">
        <v>163</v>
      </c>
      <c r="P589" s="1">
        <f t="shared" si="185"/>
        <v>338</v>
      </c>
      <c r="Q589" s="22">
        <v>1</v>
      </c>
      <c r="R589" s="22">
        <v>3</v>
      </c>
      <c r="S589" s="22">
        <v>0</v>
      </c>
      <c r="T589" s="22">
        <v>0</v>
      </c>
      <c r="U589" s="22">
        <v>0</v>
      </c>
      <c r="V589" s="22">
        <v>0</v>
      </c>
      <c r="W589" s="22">
        <v>0</v>
      </c>
      <c r="X589" s="22">
        <v>0</v>
      </c>
      <c r="Y589" s="22">
        <v>0</v>
      </c>
      <c r="Z589" s="22">
        <v>0</v>
      </c>
      <c r="AA589" s="22">
        <v>0</v>
      </c>
      <c r="AB589" s="22">
        <v>0</v>
      </c>
      <c r="AC589" s="22">
        <v>1</v>
      </c>
      <c r="AD589" s="22">
        <v>4</v>
      </c>
      <c r="AE589" s="22">
        <v>2</v>
      </c>
      <c r="AF589" s="22">
        <v>7</v>
      </c>
      <c r="AG589" s="1">
        <v>1</v>
      </c>
      <c r="AH589" s="1">
        <v>0</v>
      </c>
      <c r="AI589" s="1">
        <v>1</v>
      </c>
      <c r="AJ589" s="1">
        <v>0</v>
      </c>
      <c r="AK589" s="1">
        <v>0</v>
      </c>
      <c r="AL589" s="1">
        <v>16</v>
      </c>
      <c r="AM589" s="1">
        <v>1</v>
      </c>
      <c r="AN589" s="1">
        <v>1</v>
      </c>
      <c r="AO589" s="1">
        <v>0</v>
      </c>
      <c r="AP589" s="1">
        <v>9</v>
      </c>
      <c r="AQ589" s="22">
        <v>11</v>
      </c>
      <c r="AR589" s="22">
        <v>20</v>
      </c>
      <c r="AS589" s="22">
        <v>1</v>
      </c>
      <c r="AT589" s="22">
        <v>0</v>
      </c>
      <c r="AU589" s="22">
        <v>3</v>
      </c>
      <c r="AV589" s="22">
        <v>4</v>
      </c>
      <c r="AW589" s="22">
        <v>1</v>
      </c>
      <c r="AX589" s="22">
        <v>6</v>
      </c>
      <c r="AY589" s="22">
        <v>1</v>
      </c>
      <c r="AZ589" s="22">
        <v>1</v>
      </c>
      <c r="BA589" s="22">
        <v>0</v>
      </c>
      <c r="BB589" s="22">
        <v>1</v>
      </c>
      <c r="BC589" s="22">
        <v>0</v>
      </c>
      <c r="BD589" s="22">
        <v>0</v>
      </c>
      <c r="BE589" s="22">
        <v>0</v>
      </c>
    </row>
    <row r="590" spans="1:57" s="23" customFormat="1" ht="13.7" customHeight="1">
      <c r="A590" s="19" t="s">
        <v>1240</v>
      </c>
      <c r="B590" s="19" t="s">
        <v>730</v>
      </c>
      <c r="C590" s="20" t="s">
        <v>581</v>
      </c>
      <c r="D590" s="21">
        <v>0</v>
      </c>
      <c r="E590" s="21" t="s">
        <v>1236</v>
      </c>
      <c r="F590" s="21" t="s">
        <v>1146</v>
      </c>
      <c r="G590" s="1">
        <v>14</v>
      </c>
      <c r="H590" s="1">
        <v>59</v>
      </c>
      <c r="I590" s="1">
        <v>55</v>
      </c>
      <c r="J590" s="1">
        <v>63</v>
      </c>
      <c r="K590" s="1">
        <v>69</v>
      </c>
      <c r="L590" s="1">
        <v>59</v>
      </c>
      <c r="M590" s="1">
        <v>62</v>
      </c>
      <c r="N590" s="1">
        <v>178</v>
      </c>
      <c r="O590" s="1">
        <v>189</v>
      </c>
      <c r="P590" s="1">
        <f t="shared" si="185"/>
        <v>367</v>
      </c>
      <c r="Q590" s="22">
        <v>1</v>
      </c>
      <c r="R590" s="22">
        <v>1</v>
      </c>
      <c r="S590" s="22">
        <v>0</v>
      </c>
      <c r="T590" s="22">
        <v>0</v>
      </c>
      <c r="U590" s="22">
        <v>0</v>
      </c>
      <c r="V590" s="22">
        <v>0</v>
      </c>
      <c r="W590" s="22">
        <v>0</v>
      </c>
      <c r="X590" s="22">
        <v>0</v>
      </c>
      <c r="Y590" s="22">
        <v>0</v>
      </c>
      <c r="Z590" s="22">
        <v>0</v>
      </c>
      <c r="AA590" s="22">
        <v>0</v>
      </c>
      <c r="AB590" s="22">
        <v>0</v>
      </c>
      <c r="AC590" s="22">
        <v>1</v>
      </c>
      <c r="AD590" s="22">
        <v>2</v>
      </c>
      <c r="AE590" s="22">
        <v>2</v>
      </c>
      <c r="AF590" s="22">
        <v>3</v>
      </c>
      <c r="AG590" s="1">
        <v>1</v>
      </c>
      <c r="AH590" s="1">
        <v>0</v>
      </c>
      <c r="AI590" s="1">
        <v>1</v>
      </c>
      <c r="AJ590" s="1">
        <v>0</v>
      </c>
      <c r="AK590" s="1">
        <v>0</v>
      </c>
      <c r="AL590" s="1">
        <v>20</v>
      </c>
      <c r="AM590" s="1">
        <v>1</v>
      </c>
      <c r="AN590" s="1">
        <v>0</v>
      </c>
      <c r="AO590" s="1">
        <v>0</v>
      </c>
      <c r="AP590" s="1">
        <v>10</v>
      </c>
      <c r="AQ590" s="22">
        <v>13</v>
      </c>
      <c r="AR590" s="22">
        <v>23</v>
      </c>
      <c r="AS590" s="22">
        <v>1</v>
      </c>
      <c r="AT590" s="22">
        <v>0</v>
      </c>
      <c r="AU590" s="22">
        <v>2</v>
      </c>
      <c r="AV590" s="22">
        <v>3</v>
      </c>
      <c r="AW590" s="22">
        <v>1</v>
      </c>
      <c r="AX590" s="22">
        <v>6</v>
      </c>
      <c r="AY590" s="22">
        <v>1</v>
      </c>
      <c r="AZ590" s="22">
        <v>1</v>
      </c>
      <c r="BA590" s="22">
        <v>0</v>
      </c>
      <c r="BB590" s="22">
        <v>0</v>
      </c>
      <c r="BC590" s="22">
        <v>0</v>
      </c>
      <c r="BD590" s="22">
        <v>0</v>
      </c>
      <c r="BE590" s="22">
        <v>0</v>
      </c>
    </row>
    <row r="591" spans="1:57" s="23" customFormat="1" ht="13.7" customHeight="1">
      <c r="A591" s="19" t="s">
        <v>1240</v>
      </c>
      <c r="B591" s="19" t="s">
        <v>730</v>
      </c>
      <c r="C591" s="20" t="s">
        <v>582</v>
      </c>
      <c r="D591" s="21" t="s">
        <v>761</v>
      </c>
      <c r="E591" s="21" t="s">
        <v>1236</v>
      </c>
      <c r="F591" s="21" t="s">
        <v>1146</v>
      </c>
      <c r="G591" s="1">
        <v>3</v>
      </c>
      <c r="H591" s="1">
        <v>1</v>
      </c>
      <c r="I591" s="1">
        <v>1</v>
      </c>
      <c r="J591" s="1">
        <v>3</v>
      </c>
      <c r="K591" s="1">
        <v>5</v>
      </c>
      <c r="L591" s="1">
        <v>2</v>
      </c>
      <c r="M591" s="1">
        <v>3</v>
      </c>
      <c r="N591" s="1">
        <v>10</v>
      </c>
      <c r="O591" s="1">
        <v>5</v>
      </c>
      <c r="P591" s="1">
        <f t="shared" si="185"/>
        <v>15</v>
      </c>
      <c r="Q591" s="22">
        <v>0</v>
      </c>
      <c r="R591" s="22">
        <v>0</v>
      </c>
      <c r="S591" s="22">
        <v>0</v>
      </c>
      <c r="T591" s="22">
        <v>0</v>
      </c>
      <c r="U591" s="22">
        <v>0</v>
      </c>
      <c r="V591" s="22">
        <v>0</v>
      </c>
      <c r="W591" s="22">
        <v>0</v>
      </c>
      <c r="X591" s="22">
        <v>0</v>
      </c>
      <c r="Y591" s="22">
        <v>0</v>
      </c>
      <c r="Z591" s="22">
        <v>0</v>
      </c>
      <c r="AA591" s="22">
        <v>0</v>
      </c>
      <c r="AB591" s="22">
        <v>0</v>
      </c>
      <c r="AC591" s="22">
        <v>0</v>
      </c>
      <c r="AD591" s="22">
        <v>0</v>
      </c>
      <c r="AE591" s="22">
        <v>0</v>
      </c>
      <c r="AF591" s="22">
        <v>0</v>
      </c>
      <c r="AG591" s="1">
        <v>1</v>
      </c>
      <c r="AH591" s="1">
        <v>0</v>
      </c>
      <c r="AI591" s="1">
        <v>1</v>
      </c>
      <c r="AJ591" s="1">
        <v>0</v>
      </c>
      <c r="AK591" s="1">
        <v>0</v>
      </c>
      <c r="AL591" s="1">
        <v>2</v>
      </c>
      <c r="AM591" s="1">
        <v>1</v>
      </c>
      <c r="AN591" s="1">
        <v>0</v>
      </c>
      <c r="AO591" s="1">
        <v>0</v>
      </c>
      <c r="AP591" s="1">
        <v>2</v>
      </c>
      <c r="AQ591" s="22">
        <v>3</v>
      </c>
      <c r="AR591" s="22">
        <v>5</v>
      </c>
      <c r="AS591" s="22">
        <v>1</v>
      </c>
      <c r="AT591" s="22">
        <v>0</v>
      </c>
      <c r="AU591" s="22">
        <v>1</v>
      </c>
      <c r="AV591" s="22">
        <v>2</v>
      </c>
      <c r="AW591" s="22">
        <v>1</v>
      </c>
      <c r="AX591" s="22">
        <v>0</v>
      </c>
      <c r="AY591" s="22">
        <v>1</v>
      </c>
      <c r="AZ591" s="22">
        <v>0</v>
      </c>
      <c r="BA591" s="22">
        <v>0</v>
      </c>
      <c r="BB591" s="22">
        <v>0</v>
      </c>
      <c r="BC591" s="22">
        <v>0</v>
      </c>
      <c r="BD591" s="22">
        <v>0</v>
      </c>
      <c r="BE591" s="22">
        <v>0</v>
      </c>
    </row>
    <row r="592" spans="1:57" s="23" customFormat="1" ht="13.7" customHeight="1">
      <c r="A592" s="19" t="s">
        <v>1240</v>
      </c>
      <c r="B592" s="19" t="s">
        <v>730</v>
      </c>
      <c r="C592" s="20" t="s">
        <v>583</v>
      </c>
      <c r="D592" s="21" t="s">
        <v>761</v>
      </c>
      <c r="E592" s="21" t="s">
        <v>1236</v>
      </c>
      <c r="F592" s="21" t="s">
        <v>1146</v>
      </c>
      <c r="G592" s="1">
        <v>4</v>
      </c>
      <c r="H592" s="1">
        <v>1</v>
      </c>
      <c r="I592" s="1">
        <v>7</v>
      </c>
      <c r="J592" s="1">
        <v>3</v>
      </c>
      <c r="K592" s="1">
        <v>3</v>
      </c>
      <c r="L592" s="1">
        <v>2</v>
      </c>
      <c r="M592" s="1">
        <v>4</v>
      </c>
      <c r="N592" s="1">
        <v>9</v>
      </c>
      <c r="O592" s="1">
        <v>11</v>
      </c>
      <c r="P592" s="1">
        <f t="shared" si="185"/>
        <v>20</v>
      </c>
      <c r="Q592" s="22">
        <v>0</v>
      </c>
      <c r="R592" s="22">
        <v>0</v>
      </c>
      <c r="S592" s="22">
        <v>0</v>
      </c>
      <c r="T592" s="22">
        <v>0</v>
      </c>
      <c r="U592" s="22">
        <v>0</v>
      </c>
      <c r="V592" s="22">
        <v>0</v>
      </c>
      <c r="W592" s="22">
        <v>0</v>
      </c>
      <c r="X592" s="22">
        <v>0</v>
      </c>
      <c r="Y592" s="22">
        <v>0</v>
      </c>
      <c r="Z592" s="22">
        <v>0</v>
      </c>
      <c r="AA592" s="22">
        <v>0</v>
      </c>
      <c r="AB592" s="22">
        <v>0</v>
      </c>
      <c r="AC592" s="22">
        <v>1</v>
      </c>
      <c r="AD592" s="22">
        <v>2</v>
      </c>
      <c r="AE592" s="22">
        <v>1</v>
      </c>
      <c r="AF592" s="22">
        <v>2</v>
      </c>
      <c r="AG592" s="1">
        <v>0</v>
      </c>
      <c r="AH592" s="1">
        <v>0</v>
      </c>
      <c r="AI592" s="1">
        <v>1</v>
      </c>
      <c r="AJ592" s="1">
        <v>0</v>
      </c>
      <c r="AK592" s="1">
        <v>0</v>
      </c>
      <c r="AL592" s="1">
        <v>4</v>
      </c>
      <c r="AM592" s="1">
        <v>1</v>
      </c>
      <c r="AN592" s="1">
        <v>0</v>
      </c>
      <c r="AO592" s="1">
        <v>0</v>
      </c>
      <c r="AP592" s="1">
        <v>1</v>
      </c>
      <c r="AQ592" s="22">
        <v>5</v>
      </c>
      <c r="AR592" s="22">
        <v>6</v>
      </c>
      <c r="AS592" s="22">
        <v>1</v>
      </c>
      <c r="AT592" s="22">
        <v>0</v>
      </c>
      <c r="AU592" s="22">
        <v>1</v>
      </c>
      <c r="AV592" s="22">
        <v>2</v>
      </c>
      <c r="AW592" s="22">
        <v>1</v>
      </c>
      <c r="AX592" s="22">
        <v>0</v>
      </c>
      <c r="AY592" s="22">
        <v>1</v>
      </c>
      <c r="AZ592" s="22">
        <v>0</v>
      </c>
      <c r="BA592" s="22">
        <v>0</v>
      </c>
      <c r="BB592" s="22">
        <v>0</v>
      </c>
      <c r="BC592" s="22">
        <v>0</v>
      </c>
      <c r="BD592" s="22">
        <v>0</v>
      </c>
      <c r="BE592" s="22">
        <v>0</v>
      </c>
    </row>
    <row r="593" spans="1:57" s="23" customFormat="1" ht="13.7" customHeight="1">
      <c r="A593" s="19" t="s">
        <v>1240</v>
      </c>
      <c r="B593" s="19" t="s">
        <v>730</v>
      </c>
      <c r="C593" s="20" t="s">
        <v>584</v>
      </c>
      <c r="D593" s="21">
        <v>0</v>
      </c>
      <c r="E593" s="21" t="s">
        <v>1236</v>
      </c>
      <c r="F593" s="21" t="s">
        <v>1146</v>
      </c>
      <c r="G593" s="1">
        <v>5</v>
      </c>
      <c r="H593" s="1">
        <v>3</v>
      </c>
      <c r="I593" s="1">
        <v>0</v>
      </c>
      <c r="J593" s="1">
        <v>2</v>
      </c>
      <c r="K593" s="1">
        <v>4</v>
      </c>
      <c r="L593" s="22">
        <v>2</v>
      </c>
      <c r="M593" s="1">
        <v>4</v>
      </c>
      <c r="N593" s="1">
        <v>13</v>
      </c>
      <c r="O593" s="1">
        <v>2</v>
      </c>
      <c r="P593" s="1">
        <f t="shared" si="185"/>
        <v>15</v>
      </c>
      <c r="Q593" s="22">
        <v>1</v>
      </c>
      <c r="R593" s="22">
        <v>1</v>
      </c>
      <c r="S593" s="22">
        <v>0</v>
      </c>
      <c r="T593" s="22">
        <v>0</v>
      </c>
      <c r="U593" s="22">
        <v>0</v>
      </c>
      <c r="V593" s="22">
        <v>0</v>
      </c>
      <c r="W593" s="22">
        <v>0</v>
      </c>
      <c r="X593" s="22">
        <v>0</v>
      </c>
      <c r="Y593" s="22">
        <v>0</v>
      </c>
      <c r="Z593" s="22">
        <v>0</v>
      </c>
      <c r="AA593" s="22">
        <v>0</v>
      </c>
      <c r="AB593" s="22">
        <v>0</v>
      </c>
      <c r="AC593" s="22">
        <v>1</v>
      </c>
      <c r="AD593" s="22">
        <v>3</v>
      </c>
      <c r="AE593" s="22">
        <v>2</v>
      </c>
      <c r="AF593" s="22">
        <v>4</v>
      </c>
      <c r="AG593" s="1">
        <v>1</v>
      </c>
      <c r="AH593" s="1">
        <v>0</v>
      </c>
      <c r="AI593" s="1">
        <v>1</v>
      </c>
      <c r="AJ593" s="1">
        <v>0</v>
      </c>
      <c r="AK593" s="1">
        <v>0</v>
      </c>
      <c r="AL593" s="22">
        <v>4</v>
      </c>
      <c r="AM593" s="1">
        <v>2</v>
      </c>
      <c r="AN593" s="1">
        <v>1</v>
      </c>
      <c r="AO593" s="1">
        <v>0</v>
      </c>
      <c r="AP593" s="1">
        <v>4</v>
      </c>
      <c r="AQ593" s="22">
        <v>5</v>
      </c>
      <c r="AR593" s="22">
        <v>9</v>
      </c>
      <c r="AS593" s="22">
        <v>1</v>
      </c>
      <c r="AT593" s="22">
        <v>0</v>
      </c>
      <c r="AU593" s="22">
        <v>1</v>
      </c>
      <c r="AV593" s="22">
        <v>2</v>
      </c>
      <c r="AW593" s="22">
        <v>1</v>
      </c>
      <c r="AX593" s="22">
        <v>0</v>
      </c>
      <c r="AY593" s="22">
        <v>1</v>
      </c>
      <c r="AZ593" s="22">
        <v>0</v>
      </c>
      <c r="BA593" s="22">
        <v>0</v>
      </c>
      <c r="BB593" s="22">
        <v>0</v>
      </c>
      <c r="BC593" s="22">
        <v>0</v>
      </c>
      <c r="BD593" s="22">
        <v>1</v>
      </c>
      <c r="BE593" s="22">
        <v>0</v>
      </c>
    </row>
    <row r="594" spans="1:57" ht="13.7" customHeight="1">
      <c r="A594" s="19" t="s">
        <v>1240</v>
      </c>
      <c r="B594" s="19" t="s">
        <v>730</v>
      </c>
      <c r="C594" s="20" t="s">
        <v>585</v>
      </c>
      <c r="D594" s="21">
        <v>0</v>
      </c>
      <c r="E594" s="21" t="s">
        <v>1236</v>
      </c>
      <c r="F594" s="21" t="s">
        <v>1146</v>
      </c>
      <c r="G594" s="1">
        <v>8</v>
      </c>
      <c r="H594" s="1">
        <v>18</v>
      </c>
      <c r="I594" s="1">
        <v>28</v>
      </c>
      <c r="J594" s="1">
        <v>23</v>
      </c>
      <c r="K594" s="1">
        <v>19</v>
      </c>
      <c r="L594" s="1">
        <v>16</v>
      </c>
      <c r="M594" s="1">
        <v>23</v>
      </c>
      <c r="N594" s="1">
        <v>58</v>
      </c>
      <c r="O594" s="1">
        <v>69</v>
      </c>
      <c r="P594" s="1">
        <f t="shared" si="185"/>
        <v>127</v>
      </c>
      <c r="Q594" s="22">
        <v>1</v>
      </c>
      <c r="R594" s="22">
        <v>1</v>
      </c>
      <c r="S594" s="22">
        <v>0</v>
      </c>
      <c r="T594" s="22">
        <v>0</v>
      </c>
      <c r="U594" s="22">
        <v>0</v>
      </c>
      <c r="V594" s="22">
        <v>0</v>
      </c>
      <c r="W594" s="22">
        <v>0</v>
      </c>
      <c r="X594" s="22">
        <v>0</v>
      </c>
      <c r="Y594" s="22">
        <v>0</v>
      </c>
      <c r="Z594" s="22">
        <v>0</v>
      </c>
      <c r="AA594" s="22">
        <v>0</v>
      </c>
      <c r="AB594" s="22">
        <v>0</v>
      </c>
      <c r="AC594" s="22">
        <v>1</v>
      </c>
      <c r="AD594" s="22">
        <v>1</v>
      </c>
      <c r="AE594" s="22">
        <v>2</v>
      </c>
      <c r="AF594" s="22">
        <v>2</v>
      </c>
      <c r="AG594" s="1">
        <v>1</v>
      </c>
      <c r="AH594" s="1">
        <v>0</v>
      </c>
      <c r="AI594" s="1">
        <v>1</v>
      </c>
      <c r="AJ594" s="1">
        <v>0</v>
      </c>
      <c r="AK594" s="1">
        <v>0</v>
      </c>
      <c r="AL594" s="1">
        <v>9</v>
      </c>
      <c r="AM594" s="1">
        <v>1</v>
      </c>
      <c r="AN594" s="1">
        <v>0</v>
      </c>
      <c r="AO594" s="1">
        <v>0</v>
      </c>
      <c r="AP594" s="1">
        <v>5</v>
      </c>
      <c r="AQ594" s="22">
        <v>7</v>
      </c>
      <c r="AR594" s="22">
        <v>12</v>
      </c>
      <c r="AS594" s="22">
        <v>1</v>
      </c>
      <c r="AT594" s="22">
        <v>0</v>
      </c>
      <c r="AU594" s="22">
        <v>1</v>
      </c>
      <c r="AV594" s="22">
        <v>2</v>
      </c>
      <c r="AW594" s="22">
        <v>1</v>
      </c>
      <c r="AX594" s="22">
        <v>2</v>
      </c>
      <c r="AY594" s="22">
        <v>1</v>
      </c>
      <c r="AZ594" s="22">
        <v>0</v>
      </c>
      <c r="BA594" s="22">
        <v>0</v>
      </c>
      <c r="BB594" s="22">
        <v>0</v>
      </c>
      <c r="BC594" s="22">
        <v>0</v>
      </c>
      <c r="BD594" s="22">
        <v>0</v>
      </c>
      <c r="BE594" s="22">
        <v>0</v>
      </c>
    </row>
    <row r="595" spans="1:57" ht="13.7" customHeight="1">
      <c r="A595" s="19" t="s">
        <v>1240</v>
      </c>
      <c r="B595" s="19" t="s">
        <v>730</v>
      </c>
      <c r="C595" s="20" t="s">
        <v>586</v>
      </c>
      <c r="D595" s="21">
        <v>0</v>
      </c>
      <c r="E595" s="21" t="s">
        <v>1236</v>
      </c>
      <c r="F595" s="21" t="s">
        <v>1146</v>
      </c>
      <c r="G595" s="1">
        <v>11</v>
      </c>
      <c r="H595" s="1">
        <v>31</v>
      </c>
      <c r="I595" s="1">
        <v>42</v>
      </c>
      <c r="J595" s="1">
        <v>39</v>
      </c>
      <c r="K595" s="1">
        <v>47</v>
      </c>
      <c r="L595" s="1">
        <v>36</v>
      </c>
      <c r="M595" s="1">
        <v>47</v>
      </c>
      <c r="N595" s="1">
        <v>109</v>
      </c>
      <c r="O595" s="1">
        <v>133</v>
      </c>
      <c r="P595" s="1">
        <f t="shared" si="185"/>
        <v>242</v>
      </c>
      <c r="Q595" s="22">
        <v>1</v>
      </c>
      <c r="R595" s="22">
        <v>4</v>
      </c>
      <c r="S595" s="22">
        <v>0</v>
      </c>
      <c r="T595" s="22">
        <v>0</v>
      </c>
      <c r="U595" s="22">
        <v>0</v>
      </c>
      <c r="V595" s="22">
        <v>0</v>
      </c>
      <c r="W595" s="22">
        <v>0</v>
      </c>
      <c r="X595" s="22">
        <v>0</v>
      </c>
      <c r="Y595" s="22">
        <v>0</v>
      </c>
      <c r="Z595" s="22">
        <v>0</v>
      </c>
      <c r="AA595" s="22">
        <v>0</v>
      </c>
      <c r="AB595" s="22">
        <v>0</v>
      </c>
      <c r="AC595" s="22">
        <v>1</v>
      </c>
      <c r="AD595" s="22">
        <v>8</v>
      </c>
      <c r="AE595" s="22">
        <v>2</v>
      </c>
      <c r="AF595" s="22">
        <v>12</v>
      </c>
      <c r="AG595" s="1">
        <v>1</v>
      </c>
      <c r="AH595" s="1">
        <v>0</v>
      </c>
      <c r="AI595" s="1">
        <v>1</v>
      </c>
      <c r="AJ595" s="1">
        <v>0</v>
      </c>
      <c r="AK595" s="1">
        <v>0</v>
      </c>
      <c r="AL595" s="1">
        <v>15</v>
      </c>
      <c r="AM595" s="1">
        <v>1</v>
      </c>
      <c r="AN595" s="1">
        <v>0</v>
      </c>
      <c r="AO595" s="1">
        <v>0</v>
      </c>
      <c r="AP595" s="1">
        <v>5</v>
      </c>
      <c r="AQ595" s="22">
        <v>13</v>
      </c>
      <c r="AR595" s="22">
        <v>18</v>
      </c>
      <c r="AS595" s="22">
        <v>1</v>
      </c>
      <c r="AT595" s="22">
        <v>0</v>
      </c>
      <c r="AU595" s="22">
        <v>2</v>
      </c>
      <c r="AV595" s="22">
        <v>3</v>
      </c>
      <c r="AW595" s="22">
        <v>1</v>
      </c>
      <c r="AX595" s="22">
        <v>3</v>
      </c>
      <c r="AY595" s="22">
        <v>1</v>
      </c>
      <c r="AZ595" s="22">
        <v>0</v>
      </c>
      <c r="BA595" s="22">
        <v>0</v>
      </c>
      <c r="BB595" s="22">
        <v>0</v>
      </c>
      <c r="BC595" s="22">
        <v>1</v>
      </c>
      <c r="BD595" s="22">
        <v>0</v>
      </c>
      <c r="BE595" s="22">
        <v>1</v>
      </c>
    </row>
    <row r="596" spans="1:57" s="23" customFormat="1" ht="13.7" customHeight="1">
      <c r="A596" s="19" t="s">
        <v>1240</v>
      </c>
      <c r="B596" s="19" t="s">
        <v>730</v>
      </c>
      <c r="C596" s="20" t="s">
        <v>587</v>
      </c>
      <c r="D596" s="21">
        <v>0</v>
      </c>
      <c r="E596" s="21" t="s">
        <v>1236</v>
      </c>
      <c r="F596" s="21" t="s">
        <v>1146</v>
      </c>
      <c r="G596" s="1">
        <v>8</v>
      </c>
      <c r="H596" s="1">
        <v>14</v>
      </c>
      <c r="I596" s="1">
        <v>11</v>
      </c>
      <c r="J596" s="1">
        <v>15</v>
      </c>
      <c r="K596" s="1">
        <v>12</v>
      </c>
      <c r="L596" s="1">
        <v>10</v>
      </c>
      <c r="M596" s="1">
        <v>17</v>
      </c>
      <c r="N596" s="1">
        <v>44</v>
      </c>
      <c r="O596" s="1">
        <v>35</v>
      </c>
      <c r="P596" s="1">
        <f t="shared" si="185"/>
        <v>79</v>
      </c>
      <c r="Q596" s="22">
        <v>1</v>
      </c>
      <c r="R596" s="22">
        <v>2</v>
      </c>
      <c r="S596" s="22">
        <v>0</v>
      </c>
      <c r="T596" s="22">
        <v>0</v>
      </c>
      <c r="U596" s="22">
        <v>0</v>
      </c>
      <c r="V596" s="22">
        <v>0</v>
      </c>
      <c r="W596" s="22">
        <v>0</v>
      </c>
      <c r="X596" s="22">
        <v>0</v>
      </c>
      <c r="Y596" s="22">
        <v>0</v>
      </c>
      <c r="Z596" s="22">
        <v>0</v>
      </c>
      <c r="AA596" s="22">
        <v>0</v>
      </c>
      <c r="AB596" s="22">
        <v>0</v>
      </c>
      <c r="AC596" s="22">
        <v>1</v>
      </c>
      <c r="AD596" s="22">
        <v>1</v>
      </c>
      <c r="AE596" s="22">
        <v>2</v>
      </c>
      <c r="AF596" s="22">
        <v>3</v>
      </c>
      <c r="AG596" s="1">
        <v>1</v>
      </c>
      <c r="AH596" s="1">
        <v>0</v>
      </c>
      <c r="AI596" s="1">
        <v>1</v>
      </c>
      <c r="AJ596" s="1">
        <v>0</v>
      </c>
      <c r="AK596" s="1">
        <v>0</v>
      </c>
      <c r="AL596" s="1">
        <v>10</v>
      </c>
      <c r="AM596" s="1">
        <v>1</v>
      </c>
      <c r="AN596" s="1">
        <v>0</v>
      </c>
      <c r="AO596" s="1">
        <v>0</v>
      </c>
      <c r="AP596" s="1">
        <v>6</v>
      </c>
      <c r="AQ596" s="22">
        <v>7</v>
      </c>
      <c r="AR596" s="22">
        <v>13</v>
      </c>
      <c r="AS596" s="22">
        <v>1</v>
      </c>
      <c r="AT596" s="22">
        <v>0</v>
      </c>
      <c r="AU596" s="22">
        <v>1</v>
      </c>
      <c r="AV596" s="22">
        <v>2</v>
      </c>
      <c r="AW596" s="22">
        <v>1</v>
      </c>
      <c r="AX596" s="22">
        <v>1</v>
      </c>
      <c r="AY596" s="22">
        <v>1</v>
      </c>
      <c r="AZ596" s="22">
        <v>0</v>
      </c>
      <c r="BA596" s="22">
        <v>0</v>
      </c>
      <c r="BB596" s="22">
        <v>1</v>
      </c>
      <c r="BC596" s="22">
        <v>0</v>
      </c>
      <c r="BD596" s="22">
        <v>0</v>
      </c>
      <c r="BE596" s="22">
        <v>0</v>
      </c>
    </row>
    <row r="597" spans="1:57" s="23" customFormat="1" ht="13.7" customHeight="1">
      <c r="A597" s="19" t="s">
        <v>1240</v>
      </c>
      <c r="B597" s="19" t="s">
        <v>730</v>
      </c>
      <c r="C597" s="20" t="s">
        <v>588</v>
      </c>
      <c r="D597" s="21">
        <v>0</v>
      </c>
      <c r="E597" s="21" t="s">
        <v>1236</v>
      </c>
      <c r="F597" s="21" t="s">
        <v>1146</v>
      </c>
      <c r="G597" s="1">
        <v>14</v>
      </c>
      <c r="H597" s="1">
        <v>47</v>
      </c>
      <c r="I597" s="1">
        <v>64</v>
      </c>
      <c r="J597" s="1">
        <v>41</v>
      </c>
      <c r="K597" s="1">
        <v>50</v>
      </c>
      <c r="L597" s="1">
        <v>51</v>
      </c>
      <c r="M597" s="1">
        <v>57</v>
      </c>
      <c r="N597" s="1">
        <v>164</v>
      </c>
      <c r="O597" s="1">
        <v>146</v>
      </c>
      <c r="P597" s="1">
        <f t="shared" si="185"/>
        <v>310</v>
      </c>
      <c r="Q597" s="22">
        <v>1</v>
      </c>
      <c r="R597" s="22">
        <v>2</v>
      </c>
      <c r="S597" s="22">
        <v>0</v>
      </c>
      <c r="T597" s="22">
        <v>0</v>
      </c>
      <c r="U597" s="22">
        <v>0</v>
      </c>
      <c r="V597" s="22">
        <v>0</v>
      </c>
      <c r="W597" s="22">
        <v>0</v>
      </c>
      <c r="X597" s="22">
        <v>0</v>
      </c>
      <c r="Y597" s="22">
        <v>0</v>
      </c>
      <c r="Z597" s="22">
        <v>0</v>
      </c>
      <c r="AA597" s="22">
        <v>0</v>
      </c>
      <c r="AB597" s="22">
        <v>0</v>
      </c>
      <c r="AC597" s="22">
        <v>1</v>
      </c>
      <c r="AD597" s="22">
        <v>3</v>
      </c>
      <c r="AE597" s="22">
        <v>2</v>
      </c>
      <c r="AF597" s="22">
        <v>5</v>
      </c>
      <c r="AG597" s="1">
        <v>1</v>
      </c>
      <c r="AH597" s="1">
        <v>0</v>
      </c>
      <c r="AI597" s="1">
        <v>1</v>
      </c>
      <c r="AJ597" s="1">
        <v>1</v>
      </c>
      <c r="AK597" s="1">
        <v>0</v>
      </c>
      <c r="AL597" s="1">
        <v>16</v>
      </c>
      <c r="AM597" s="1">
        <v>1</v>
      </c>
      <c r="AN597" s="1">
        <v>0</v>
      </c>
      <c r="AO597" s="1">
        <v>0</v>
      </c>
      <c r="AP597" s="1">
        <v>9</v>
      </c>
      <c r="AQ597" s="22">
        <v>11</v>
      </c>
      <c r="AR597" s="22">
        <v>20</v>
      </c>
      <c r="AS597" s="22">
        <v>1</v>
      </c>
      <c r="AT597" s="22">
        <v>0</v>
      </c>
      <c r="AU597" s="22">
        <v>3</v>
      </c>
      <c r="AV597" s="22">
        <v>4</v>
      </c>
      <c r="AW597" s="22">
        <v>1</v>
      </c>
      <c r="AX597" s="22">
        <v>6</v>
      </c>
      <c r="AY597" s="22">
        <v>1</v>
      </c>
      <c r="AZ597" s="22">
        <v>1</v>
      </c>
      <c r="BA597" s="22">
        <v>0</v>
      </c>
      <c r="BB597" s="22">
        <v>0</v>
      </c>
      <c r="BC597" s="22">
        <v>1</v>
      </c>
      <c r="BD597" s="22">
        <v>0</v>
      </c>
      <c r="BE597" s="22">
        <v>1</v>
      </c>
    </row>
    <row r="598" spans="1:57" s="23" customFormat="1" ht="13.7" customHeight="1">
      <c r="A598" s="19" t="s">
        <v>1240</v>
      </c>
      <c r="B598" s="19" t="s">
        <v>730</v>
      </c>
      <c r="C598" s="20" t="s">
        <v>589</v>
      </c>
      <c r="D598" s="21">
        <v>0</v>
      </c>
      <c r="E598" s="21" t="s">
        <v>1236</v>
      </c>
      <c r="F598" s="21" t="s">
        <v>1146</v>
      </c>
      <c r="G598" s="1">
        <v>15</v>
      </c>
      <c r="H598" s="1">
        <v>54</v>
      </c>
      <c r="I598" s="1">
        <v>45</v>
      </c>
      <c r="J598" s="1">
        <v>50</v>
      </c>
      <c r="K598" s="1">
        <v>50</v>
      </c>
      <c r="L598" s="1">
        <v>55</v>
      </c>
      <c r="M598" s="1">
        <v>63</v>
      </c>
      <c r="N598" s="1">
        <v>156</v>
      </c>
      <c r="O598" s="1">
        <v>161</v>
      </c>
      <c r="P598" s="1">
        <f t="shared" si="185"/>
        <v>317</v>
      </c>
      <c r="Q598" s="22">
        <v>1</v>
      </c>
      <c r="R598" s="22">
        <v>2</v>
      </c>
      <c r="S598" s="22">
        <v>0</v>
      </c>
      <c r="T598" s="22">
        <v>0</v>
      </c>
      <c r="U598" s="22">
        <v>0</v>
      </c>
      <c r="V598" s="22">
        <v>0</v>
      </c>
      <c r="W598" s="22">
        <v>0</v>
      </c>
      <c r="X598" s="22">
        <v>0</v>
      </c>
      <c r="Y598" s="22">
        <v>0</v>
      </c>
      <c r="Z598" s="22">
        <v>0</v>
      </c>
      <c r="AA598" s="22">
        <v>0</v>
      </c>
      <c r="AB598" s="22">
        <v>0</v>
      </c>
      <c r="AC598" s="22">
        <v>2</v>
      </c>
      <c r="AD598" s="22">
        <v>9</v>
      </c>
      <c r="AE598" s="22">
        <v>3</v>
      </c>
      <c r="AF598" s="22">
        <v>11</v>
      </c>
      <c r="AG598" s="1">
        <v>1</v>
      </c>
      <c r="AH598" s="1">
        <v>0</v>
      </c>
      <c r="AI598" s="1">
        <v>1</v>
      </c>
      <c r="AJ598" s="1">
        <v>0</v>
      </c>
      <c r="AK598" s="1">
        <v>0</v>
      </c>
      <c r="AL598" s="1">
        <v>17</v>
      </c>
      <c r="AM598" s="1">
        <v>1</v>
      </c>
      <c r="AN598" s="1">
        <v>0</v>
      </c>
      <c r="AO598" s="1">
        <v>0</v>
      </c>
      <c r="AP598" s="1">
        <v>8</v>
      </c>
      <c r="AQ598" s="22">
        <v>12</v>
      </c>
      <c r="AR598" s="22">
        <v>20</v>
      </c>
      <c r="AS598" s="22">
        <v>1</v>
      </c>
      <c r="AT598" s="22">
        <v>0</v>
      </c>
      <c r="AU598" s="22">
        <v>2</v>
      </c>
      <c r="AV598" s="22">
        <v>3</v>
      </c>
      <c r="AW598" s="22">
        <v>1</v>
      </c>
      <c r="AX598" s="22">
        <v>6</v>
      </c>
      <c r="AY598" s="22">
        <v>1</v>
      </c>
      <c r="AZ598" s="22">
        <v>1</v>
      </c>
      <c r="BA598" s="22">
        <v>0</v>
      </c>
      <c r="BB598" s="22">
        <v>0</v>
      </c>
      <c r="BC598" s="22">
        <v>1</v>
      </c>
      <c r="BD598" s="22">
        <v>0</v>
      </c>
      <c r="BE598" s="22">
        <v>1</v>
      </c>
    </row>
    <row r="599" spans="1:57" s="23" customFormat="1" ht="13.7" customHeight="1">
      <c r="A599" s="19" t="s">
        <v>1240</v>
      </c>
      <c r="B599" s="19" t="s">
        <v>730</v>
      </c>
      <c r="C599" s="20" t="s">
        <v>590</v>
      </c>
      <c r="D599" s="21">
        <v>0</v>
      </c>
      <c r="E599" s="21" t="s">
        <v>1236</v>
      </c>
      <c r="F599" s="21" t="s">
        <v>1146</v>
      </c>
      <c r="G599" s="1">
        <v>8</v>
      </c>
      <c r="H599" s="1">
        <v>25</v>
      </c>
      <c r="I599" s="1">
        <v>37</v>
      </c>
      <c r="J599" s="1">
        <v>37</v>
      </c>
      <c r="K599" s="1">
        <v>39</v>
      </c>
      <c r="L599" s="1">
        <v>40</v>
      </c>
      <c r="M599" s="1">
        <v>38</v>
      </c>
      <c r="N599" s="1">
        <v>103</v>
      </c>
      <c r="O599" s="1">
        <v>113</v>
      </c>
      <c r="P599" s="1">
        <f t="shared" si="185"/>
        <v>216</v>
      </c>
      <c r="Q599" s="22">
        <v>1</v>
      </c>
      <c r="R599" s="22">
        <v>2</v>
      </c>
      <c r="S599" s="22">
        <v>0</v>
      </c>
      <c r="T599" s="22">
        <v>0</v>
      </c>
      <c r="U599" s="22">
        <v>0</v>
      </c>
      <c r="V599" s="22">
        <v>0</v>
      </c>
      <c r="W599" s="22">
        <v>0</v>
      </c>
      <c r="X599" s="22">
        <v>0</v>
      </c>
      <c r="Y599" s="22">
        <v>0</v>
      </c>
      <c r="Z599" s="22">
        <v>0</v>
      </c>
      <c r="AA599" s="22">
        <v>0</v>
      </c>
      <c r="AB599" s="22">
        <v>0</v>
      </c>
      <c r="AC599" s="22">
        <v>1</v>
      </c>
      <c r="AD599" s="22">
        <v>4</v>
      </c>
      <c r="AE599" s="22">
        <v>2</v>
      </c>
      <c r="AF599" s="22">
        <v>6</v>
      </c>
      <c r="AG599" s="1">
        <v>1</v>
      </c>
      <c r="AH599" s="1">
        <v>0</v>
      </c>
      <c r="AI599" s="1">
        <v>1</v>
      </c>
      <c r="AJ599" s="1">
        <v>0</v>
      </c>
      <c r="AK599" s="1">
        <v>0</v>
      </c>
      <c r="AL599" s="1">
        <v>10</v>
      </c>
      <c r="AM599" s="1">
        <v>1</v>
      </c>
      <c r="AN599" s="1">
        <v>0</v>
      </c>
      <c r="AO599" s="1">
        <v>0</v>
      </c>
      <c r="AP599" s="1">
        <v>4</v>
      </c>
      <c r="AQ599" s="22">
        <v>9</v>
      </c>
      <c r="AR599" s="22">
        <v>13</v>
      </c>
      <c r="AS599" s="22">
        <v>1</v>
      </c>
      <c r="AT599" s="22">
        <v>0</v>
      </c>
      <c r="AU599" s="22">
        <v>2</v>
      </c>
      <c r="AV599" s="22">
        <v>3</v>
      </c>
      <c r="AW599" s="22">
        <v>1</v>
      </c>
      <c r="AX599" s="22">
        <v>0</v>
      </c>
      <c r="AY599" s="22">
        <v>1</v>
      </c>
      <c r="AZ599" s="22">
        <v>0</v>
      </c>
      <c r="BA599" s="22">
        <v>0</v>
      </c>
      <c r="BB599" s="22">
        <v>0</v>
      </c>
      <c r="BC599" s="22">
        <v>0</v>
      </c>
      <c r="BD599" s="22">
        <v>0</v>
      </c>
      <c r="BE599" s="22">
        <v>0</v>
      </c>
    </row>
    <row r="600" spans="1:57" s="23" customFormat="1" ht="13.7" customHeight="1">
      <c r="A600" s="19" t="s">
        <v>1240</v>
      </c>
      <c r="B600" s="19" t="s">
        <v>730</v>
      </c>
      <c r="C600" s="20" t="s">
        <v>591</v>
      </c>
      <c r="D600" s="21">
        <v>0</v>
      </c>
      <c r="E600" s="21" t="s">
        <v>1236</v>
      </c>
      <c r="F600" s="21" t="s">
        <v>1146</v>
      </c>
      <c r="G600" s="1">
        <v>8</v>
      </c>
      <c r="H600" s="1">
        <v>17</v>
      </c>
      <c r="I600" s="1">
        <v>31</v>
      </c>
      <c r="J600" s="1">
        <v>19</v>
      </c>
      <c r="K600" s="1">
        <v>28</v>
      </c>
      <c r="L600" s="1">
        <v>26</v>
      </c>
      <c r="M600" s="1">
        <v>17</v>
      </c>
      <c r="N600" s="1">
        <v>73</v>
      </c>
      <c r="O600" s="1">
        <v>65</v>
      </c>
      <c r="P600" s="1">
        <f t="shared" si="185"/>
        <v>138</v>
      </c>
      <c r="Q600" s="22">
        <v>1</v>
      </c>
      <c r="R600" s="22">
        <v>2</v>
      </c>
      <c r="S600" s="22">
        <v>0</v>
      </c>
      <c r="T600" s="22">
        <v>0</v>
      </c>
      <c r="U600" s="22">
        <v>0</v>
      </c>
      <c r="V600" s="22">
        <v>0</v>
      </c>
      <c r="W600" s="22">
        <v>0</v>
      </c>
      <c r="X600" s="22">
        <v>0</v>
      </c>
      <c r="Y600" s="22">
        <v>0</v>
      </c>
      <c r="Z600" s="22">
        <v>0</v>
      </c>
      <c r="AA600" s="22">
        <v>0</v>
      </c>
      <c r="AB600" s="22">
        <v>0</v>
      </c>
      <c r="AC600" s="22">
        <v>1</v>
      </c>
      <c r="AD600" s="22">
        <v>3</v>
      </c>
      <c r="AE600" s="22">
        <v>2</v>
      </c>
      <c r="AF600" s="22">
        <v>5</v>
      </c>
      <c r="AG600" s="1">
        <v>1</v>
      </c>
      <c r="AH600" s="1">
        <v>0</v>
      </c>
      <c r="AI600" s="1">
        <v>1</v>
      </c>
      <c r="AJ600" s="1">
        <v>1</v>
      </c>
      <c r="AK600" s="1">
        <v>0</v>
      </c>
      <c r="AL600" s="1">
        <v>13</v>
      </c>
      <c r="AM600" s="1">
        <v>1</v>
      </c>
      <c r="AN600" s="1">
        <v>0</v>
      </c>
      <c r="AO600" s="1">
        <v>0</v>
      </c>
      <c r="AP600" s="1">
        <v>7</v>
      </c>
      <c r="AQ600" s="22">
        <v>10</v>
      </c>
      <c r="AR600" s="22">
        <v>17</v>
      </c>
      <c r="AS600" s="22">
        <v>1</v>
      </c>
      <c r="AT600" s="22">
        <v>0</v>
      </c>
      <c r="AU600" s="22">
        <v>1</v>
      </c>
      <c r="AV600" s="22">
        <v>2</v>
      </c>
      <c r="AW600" s="22">
        <v>1</v>
      </c>
      <c r="AX600" s="22">
        <v>1</v>
      </c>
      <c r="AY600" s="22">
        <v>1</v>
      </c>
      <c r="AZ600" s="22">
        <v>0</v>
      </c>
      <c r="BA600" s="22">
        <v>0</v>
      </c>
      <c r="BB600" s="22">
        <v>0</v>
      </c>
      <c r="BC600" s="22">
        <v>0</v>
      </c>
      <c r="BD600" s="22">
        <v>0</v>
      </c>
      <c r="BE600" s="22">
        <v>0</v>
      </c>
    </row>
    <row r="601" spans="1:57" s="23" customFormat="1" ht="13.7" customHeight="1">
      <c r="A601" s="19" t="s">
        <v>1240</v>
      </c>
      <c r="B601" s="19" t="s">
        <v>730</v>
      </c>
      <c r="C601" s="20" t="s">
        <v>552</v>
      </c>
      <c r="D601" s="21">
        <v>0</v>
      </c>
      <c r="E601" s="21" t="s">
        <v>1236</v>
      </c>
      <c r="F601" s="21" t="s">
        <v>1146</v>
      </c>
      <c r="G601" s="1">
        <v>17</v>
      </c>
      <c r="H601" s="1">
        <v>74</v>
      </c>
      <c r="I601" s="1">
        <v>68</v>
      </c>
      <c r="J601" s="1">
        <v>73</v>
      </c>
      <c r="K601" s="1">
        <v>69</v>
      </c>
      <c r="L601" s="1">
        <v>63</v>
      </c>
      <c r="M601" s="1">
        <v>87</v>
      </c>
      <c r="N601" s="1">
        <v>225</v>
      </c>
      <c r="O601" s="1">
        <v>209</v>
      </c>
      <c r="P601" s="1">
        <f t="shared" si="185"/>
        <v>434</v>
      </c>
      <c r="Q601" s="22">
        <v>1</v>
      </c>
      <c r="R601" s="22">
        <v>3</v>
      </c>
      <c r="S601" s="22">
        <v>0</v>
      </c>
      <c r="T601" s="22">
        <v>0</v>
      </c>
      <c r="U601" s="22">
        <v>0</v>
      </c>
      <c r="V601" s="22">
        <v>0</v>
      </c>
      <c r="W601" s="22">
        <v>0</v>
      </c>
      <c r="X601" s="22">
        <v>0</v>
      </c>
      <c r="Y601" s="22">
        <v>0</v>
      </c>
      <c r="Z601" s="22">
        <v>0</v>
      </c>
      <c r="AA601" s="22">
        <v>0</v>
      </c>
      <c r="AB601" s="22">
        <v>0</v>
      </c>
      <c r="AC601" s="22">
        <v>2</v>
      </c>
      <c r="AD601" s="22">
        <v>9</v>
      </c>
      <c r="AE601" s="22">
        <v>3</v>
      </c>
      <c r="AF601" s="22">
        <v>12</v>
      </c>
      <c r="AG601" s="1">
        <v>1</v>
      </c>
      <c r="AH601" s="1">
        <v>0</v>
      </c>
      <c r="AI601" s="1">
        <v>1</v>
      </c>
      <c r="AJ601" s="1">
        <v>0</v>
      </c>
      <c r="AK601" s="1">
        <v>0</v>
      </c>
      <c r="AL601" s="1">
        <v>21</v>
      </c>
      <c r="AM601" s="1">
        <v>1</v>
      </c>
      <c r="AN601" s="1">
        <v>1</v>
      </c>
      <c r="AO601" s="1">
        <v>0</v>
      </c>
      <c r="AP601" s="1">
        <v>11</v>
      </c>
      <c r="AQ601" s="22">
        <v>14</v>
      </c>
      <c r="AR601" s="22">
        <v>25</v>
      </c>
      <c r="AS601" s="22">
        <v>1</v>
      </c>
      <c r="AT601" s="22">
        <v>0</v>
      </c>
      <c r="AU601" s="22">
        <v>2</v>
      </c>
      <c r="AV601" s="22">
        <v>3</v>
      </c>
      <c r="AW601" s="22">
        <v>1</v>
      </c>
      <c r="AX601" s="22">
        <v>6</v>
      </c>
      <c r="AY601" s="22">
        <v>1</v>
      </c>
      <c r="AZ601" s="22">
        <v>1</v>
      </c>
      <c r="BA601" s="22">
        <v>0</v>
      </c>
      <c r="BB601" s="22">
        <v>0</v>
      </c>
      <c r="BC601" s="22">
        <v>0</v>
      </c>
      <c r="BD601" s="22">
        <v>0</v>
      </c>
      <c r="BE601" s="22">
        <v>0</v>
      </c>
    </row>
    <row r="602" spans="1:57" s="23" customFormat="1" ht="13.7" customHeight="1">
      <c r="A602" s="19" t="s">
        <v>1240</v>
      </c>
      <c r="B602" s="19" t="s">
        <v>730</v>
      </c>
      <c r="C602" s="20" t="s">
        <v>592</v>
      </c>
      <c r="D602" s="21">
        <v>0</v>
      </c>
      <c r="E602" s="21" t="s">
        <v>1236</v>
      </c>
      <c r="F602" s="21" t="s">
        <v>1146</v>
      </c>
      <c r="G602" s="1">
        <v>9</v>
      </c>
      <c r="H602" s="1">
        <v>40</v>
      </c>
      <c r="I602" s="1">
        <v>29</v>
      </c>
      <c r="J602" s="1">
        <v>32</v>
      </c>
      <c r="K602" s="1">
        <v>35</v>
      </c>
      <c r="L602" s="1">
        <v>36</v>
      </c>
      <c r="M602" s="1">
        <v>39</v>
      </c>
      <c r="N602" s="1">
        <v>100</v>
      </c>
      <c r="O602" s="1">
        <v>111</v>
      </c>
      <c r="P602" s="1">
        <f t="shared" si="185"/>
        <v>211</v>
      </c>
      <c r="Q602" s="22">
        <v>1</v>
      </c>
      <c r="R602" s="22">
        <v>3</v>
      </c>
      <c r="S602" s="22">
        <v>0</v>
      </c>
      <c r="T602" s="22">
        <v>0</v>
      </c>
      <c r="U602" s="22">
        <v>0</v>
      </c>
      <c r="V602" s="22">
        <v>0</v>
      </c>
      <c r="W602" s="22">
        <v>0</v>
      </c>
      <c r="X602" s="22">
        <v>0</v>
      </c>
      <c r="Y602" s="22">
        <v>0</v>
      </c>
      <c r="Z602" s="22">
        <v>0</v>
      </c>
      <c r="AA602" s="22">
        <v>0</v>
      </c>
      <c r="AB602" s="22">
        <v>0</v>
      </c>
      <c r="AC602" s="22">
        <v>1</v>
      </c>
      <c r="AD602" s="22">
        <v>2</v>
      </c>
      <c r="AE602" s="22">
        <v>2</v>
      </c>
      <c r="AF602" s="22">
        <v>5</v>
      </c>
      <c r="AG602" s="1">
        <v>1</v>
      </c>
      <c r="AH602" s="1">
        <v>0</v>
      </c>
      <c r="AI602" s="1">
        <v>1</v>
      </c>
      <c r="AJ602" s="1">
        <v>1</v>
      </c>
      <c r="AK602" s="1">
        <v>0</v>
      </c>
      <c r="AL602" s="1">
        <v>10</v>
      </c>
      <c r="AM602" s="1">
        <v>1</v>
      </c>
      <c r="AN602" s="1">
        <v>1</v>
      </c>
      <c r="AO602" s="1">
        <v>0</v>
      </c>
      <c r="AP602" s="1">
        <v>8</v>
      </c>
      <c r="AQ602" s="22">
        <v>7</v>
      </c>
      <c r="AR602" s="22">
        <v>15</v>
      </c>
      <c r="AS602" s="22">
        <v>1</v>
      </c>
      <c r="AT602" s="22">
        <v>0</v>
      </c>
      <c r="AU602" s="22">
        <v>2</v>
      </c>
      <c r="AV602" s="22">
        <v>3</v>
      </c>
      <c r="AW602" s="22">
        <v>1</v>
      </c>
      <c r="AX602" s="22">
        <v>1</v>
      </c>
      <c r="AY602" s="22">
        <v>1</v>
      </c>
      <c r="AZ602" s="22">
        <v>0</v>
      </c>
      <c r="BA602" s="22">
        <v>0</v>
      </c>
      <c r="BB602" s="22">
        <v>0</v>
      </c>
      <c r="BC602" s="22">
        <v>0</v>
      </c>
      <c r="BD602" s="22">
        <v>0</v>
      </c>
      <c r="BE602" s="22">
        <v>0</v>
      </c>
    </row>
    <row r="603" spans="1:57" s="23" customFormat="1" ht="13.7" customHeight="1">
      <c r="A603" s="19" t="s">
        <v>1240</v>
      </c>
      <c r="B603" s="19" t="s">
        <v>730</v>
      </c>
      <c r="C603" s="20" t="s">
        <v>593</v>
      </c>
      <c r="D603" s="21">
        <v>0</v>
      </c>
      <c r="E603" s="21" t="s">
        <v>1236</v>
      </c>
      <c r="F603" s="21" t="s">
        <v>1146</v>
      </c>
      <c r="G603" s="1">
        <v>21</v>
      </c>
      <c r="H603" s="1">
        <v>112</v>
      </c>
      <c r="I603" s="1">
        <v>111</v>
      </c>
      <c r="J603" s="1">
        <v>115</v>
      </c>
      <c r="K603" s="1">
        <v>107</v>
      </c>
      <c r="L603" s="1">
        <v>126</v>
      </c>
      <c r="M603" s="1">
        <v>118</v>
      </c>
      <c r="N603" s="1">
        <v>346</v>
      </c>
      <c r="O603" s="1">
        <v>343</v>
      </c>
      <c r="P603" s="1">
        <f t="shared" si="185"/>
        <v>689</v>
      </c>
      <c r="Q603" s="22">
        <v>0</v>
      </c>
      <c r="R603" s="22">
        <v>0</v>
      </c>
      <c r="S603" s="22">
        <v>0</v>
      </c>
      <c r="T603" s="22">
        <v>0</v>
      </c>
      <c r="U603" s="22">
        <v>0</v>
      </c>
      <c r="V603" s="22">
        <v>0</v>
      </c>
      <c r="W603" s="22">
        <v>0</v>
      </c>
      <c r="X603" s="22">
        <v>0</v>
      </c>
      <c r="Y603" s="22">
        <v>0</v>
      </c>
      <c r="Z603" s="22">
        <v>0</v>
      </c>
      <c r="AA603" s="22">
        <v>0</v>
      </c>
      <c r="AB603" s="22">
        <v>0</v>
      </c>
      <c r="AC603" s="22">
        <v>0</v>
      </c>
      <c r="AD603" s="22">
        <v>0</v>
      </c>
      <c r="AE603" s="22">
        <v>0</v>
      </c>
      <c r="AF603" s="22">
        <v>0</v>
      </c>
      <c r="AG603" s="1">
        <v>1</v>
      </c>
      <c r="AH603" s="1">
        <v>0</v>
      </c>
      <c r="AI603" s="1">
        <v>1</v>
      </c>
      <c r="AJ603" s="1">
        <v>1</v>
      </c>
      <c r="AK603" s="1">
        <v>0</v>
      </c>
      <c r="AL603" s="1">
        <v>24</v>
      </c>
      <c r="AM603" s="1">
        <v>1</v>
      </c>
      <c r="AN603" s="1">
        <v>1</v>
      </c>
      <c r="AO603" s="1">
        <v>0</v>
      </c>
      <c r="AP603" s="1">
        <v>15</v>
      </c>
      <c r="AQ603" s="22">
        <v>14</v>
      </c>
      <c r="AR603" s="22">
        <v>29</v>
      </c>
      <c r="AS603" s="22">
        <v>2</v>
      </c>
      <c r="AT603" s="22">
        <v>0</v>
      </c>
      <c r="AU603" s="22">
        <v>3</v>
      </c>
      <c r="AV603" s="22">
        <v>5</v>
      </c>
      <c r="AW603" s="22">
        <v>1</v>
      </c>
      <c r="AX603" s="22">
        <v>6</v>
      </c>
      <c r="AY603" s="22">
        <v>1</v>
      </c>
      <c r="AZ603" s="22">
        <v>1</v>
      </c>
      <c r="BA603" s="22">
        <v>0</v>
      </c>
      <c r="BB603" s="22">
        <v>0</v>
      </c>
      <c r="BC603" s="22">
        <v>0</v>
      </c>
      <c r="BD603" s="22">
        <v>0</v>
      </c>
      <c r="BE603" s="22">
        <v>0</v>
      </c>
    </row>
    <row r="604" spans="1:57" s="23" customFormat="1" ht="13.7" customHeight="1">
      <c r="A604" s="19" t="s">
        <v>1240</v>
      </c>
      <c r="B604" s="19" t="s">
        <v>730</v>
      </c>
      <c r="C604" s="20" t="s">
        <v>1061</v>
      </c>
      <c r="D604" s="21">
        <v>0</v>
      </c>
      <c r="E604" s="21" t="s">
        <v>1236</v>
      </c>
      <c r="F604" s="21" t="s">
        <v>1146</v>
      </c>
      <c r="G604" s="1">
        <v>24</v>
      </c>
      <c r="H604" s="1">
        <v>133</v>
      </c>
      <c r="I604" s="1">
        <v>107</v>
      </c>
      <c r="J604" s="1">
        <v>127</v>
      </c>
      <c r="K604" s="1">
        <v>121</v>
      </c>
      <c r="L604" s="1">
        <v>121</v>
      </c>
      <c r="M604" s="1">
        <v>110</v>
      </c>
      <c r="N604" s="1">
        <v>380</v>
      </c>
      <c r="O604" s="1">
        <v>339</v>
      </c>
      <c r="P604" s="1">
        <f t="shared" si="185"/>
        <v>719</v>
      </c>
      <c r="Q604" s="22">
        <v>1</v>
      </c>
      <c r="R604" s="22">
        <v>7</v>
      </c>
      <c r="S604" s="22">
        <v>0</v>
      </c>
      <c r="T604" s="22">
        <v>0</v>
      </c>
      <c r="U604" s="22">
        <v>0</v>
      </c>
      <c r="V604" s="22">
        <v>0</v>
      </c>
      <c r="W604" s="22">
        <v>0</v>
      </c>
      <c r="X604" s="22">
        <v>0</v>
      </c>
      <c r="Y604" s="22">
        <v>0</v>
      </c>
      <c r="Z604" s="22">
        <v>0</v>
      </c>
      <c r="AA604" s="22">
        <v>0</v>
      </c>
      <c r="AB604" s="22">
        <v>0</v>
      </c>
      <c r="AC604" s="22">
        <v>2</v>
      </c>
      <c r="AD604" s="22">
        <v>10</v>
      </c>
      <c r="AE604" s="22">
        <v>3</v>
      </c>
      <c r="AF604" s="22">
        <v>17</v>
      </c>
      <c r="AG604" s="1">
        <v>1</v>
      </c>
      <c r="AH604" s="1">
        <v>0</v>
      </c>
      <c r="AI604" s="1">
        <v>1</v>
      </c>
      <c r="AJ604" s="1">
        <v>1</v>
      </c>
      <c r="AK604" s="1">
        <v>0</v>
      </c>
      <c r="AL604" s="1">
        <v>31</v>
      </c>
      <c r="AM604" s="1">
        <v>1</v>
      </c>
      <c r="AN604" s="1">
        <v>1</v>
      </c>
      <c r="AO604" s="1">
        <v>0</v>
      </c>
      <c r="AP604" s="1">
        <v>8</v>
      </c>
      <c r="AQ604" s="22">
        <v>28</v>
      </c>
      <c r="AR604" s="22">
        <v>36</v>
      </c>
      <c r="AS604" s="22">
        <v>1</v>
      </c>
      <c r="AT604" s="22">
        <v>0</v>
      </c>
      <c r="AU604" s="22">
        <v>3</v>
      </c>
      <c r="AV604" s="22">
        <v>4</v>
      </c>
      <c r="AW604" s="22">
        <v>1</v>
      </c>
      <c r="AX604" s="22">
        <v>6</v>
      </c>
      <c r="AY604" s="22">
        <v>1</v>
      </c>
      <c r="AZ604" s="22">
        <v>1</v>
      </c>
      <c r="BA604" s="22">
        <v>0</v>
      </c>
      <c r="BB604" s="22">
        <v>0</v>
      </c>
      <c r="BC604" s="22">
        <v>1</v>
      </c>
      <c r="BD604" s="22">
        <v>1</v>
      </c>
      <c r="BE604" s="22">
        <v>1</v>
      </c>
    </row>
    <row r="605" spans="1:57" s="23" customFormat="1" ht="13.7" customHeight="1">
      <c r="A605" s="19" t="s">
        <v>1240</v>
      </c>
      <c r="B605" s="19" t="s">
        <v>730</v>
      </c>
      <c r="C605" s="20" t="s">
        <v>1062</v>
      </c>
      <c r="D605" s="21">
        <v>0</v>
      </c>
      <c r="E605" s="21" t="s">
        <v>1236</v>
      </c>
      <c r="F605" s="21" t="s">
        <v>1146</v>
      </c>
      <c r="G605" s="1">
        <v>15</v>
      </c>
      <c r="H605" s="1">
        <v>53</v>
      </c>
      <c r="I605" s="1">
        <v>46</v>
      </c>
      <c r="J605" s="1">
        <v>57</v>
      </c>
      <c r="K605" s="1">
        <v>57</v>
      </c>
      <c r="L605" s="1">
        <v>38</v>
      </c>
      <c r="M605" s="1">
        <v>54</v>
      </c>
      <c r="N605" s="1">
        <v>176</v>
      </c>
      <c r="O605" s="1">
        <v>129</v>
      </c>
      <c r="P605" s="1">
        <f t="shared" si="185"/>
        <v>305</v>
      </c>
      <c r="Q605" s="22">
        <v>1</v>
      </c>
      <c r="R605" s="22">
        <v>3</v>
      </c>
      <c r="S605" s="22">
        <v>0</v>
      </c>
      <c r="T605" s="22">
        <v>0</v>
      </c>
      <c r="U605" s="22">
        <v>0</v>
      </c>
      <c r="V605" s="22">
        <v>0</v>
      </c>
      <c r="W605" s="22">
        <v>0</v>
      </c>
      <c r="X605" s="22">
        <v>0</v>
      </c>
      <c r="Y605" s="22">
        <v>0</v>
      </c>
      <c r="Z605" s="22">
        <v>0</v>
      </c>
      <c r="AA605" s="22">
        <v>0</v>
      </c>
      <c r="AB605" s="22">
        <v>0</v>
      </c>
      <c r="AC605" s="22">
        <v>3</v>
      </c>
      <c r="AD605" s="22">
        <v>20</v>
      </c>
      <c r="AE605" s="22">
        <v>4</v>
      </c>
      <c r="AF605" s="22">
        <v>23</v>
      </c>
      <c r="AG605" s="1">
        <v>1</v>
      </c>
      <c r="AH605" s="1">
        <v>0</v>
      </c>
      <c r="AI605" s="1">
        <v>1</v>
      </c>
      <c r="AJ605" s="1">
        <v>0</v>
      </c>
      <c r="AK605" s="1">
        <v>0</v>
      </c>
      <c r="AL605" s="1">
        <v>23</v>
      </c>
      <c r="AM605" s="1">
        <v>1</v>
      </c>
      <c r="AN605" s="1">
        <v>1</v>
      </c>
      <c r="AO605" s="1">
        <v>0</v>
      </c>
      <c r="AP605" s="1">
        <v>15</v>
      </c>
      <c r="AQ605" s="22">
        <v>12</v>
      </c>
      <c r="AR605" s="22">
        <v>27</v>
      </c>
      <c r="AS605" s="22">
        <v>1</v>
      </c>
      <c r="AT605" s="22">
        <v>0</v>
      </c>
      <c r="AU605" s="22">
        <v>2</v>
      </c>
      <c r="AV605" s="22">
        <v>3</v>
      </c>
      <c r="AW605" s="22">
        <v>1</v>
      </c>
      <c r="AX605" s="22">
        <v>5</v>
      </c>
      <c r="AY605" s="22">
        <v>1</v>
      </c>
      <c r="AZ605" s="22">
        <v>1</v>
      </c>
      <c r="BA605" s="22">
        <v>3</v>
      </c>
      <c r="BB605" s="22">
        <v>0</v>
      </c>
      <c r="BC605" s="22">
        <v>0</v>
      </c>
      <c r="BD605" s="22">
        <v>0</v>
      </c>
      <c r="BE605" s="22">
        <v>0</v>
      </c>
    </row>
    <row r="606" spans="1:57" s="23" customFormat="1" ht="13.7" customHeight="1">
      <c r="A606" s="19" t="s">
        <v>1240</v>
      </c>
      <c r="B606" s="19" t="s">
        <v>730</v>
      </c>
      <c r="C606" s="20" t="s">
        <v>1063</v>
      </c>
      <c r="D606" s="21">
        <v>0</v>
      </c>
      <c r="E606" s="21" t="s">
        <v>1236</v>
      </c>
      <c r="F606" s="21" t="s">
        <v>1146</v>
      </c>
      <c r="G606" s="1">
        <v>8</v>
      </c>
      <c r="H606" s="1">
        <v>14</v>
      </c>
      <c r="I606" s="1">
        <v>14</v>
      </c>
      <c r="J606" s="1">
        <v>15</v>
      </c>
      <c r="K606" s="1">
        <v>20</v>
      </c>
      <c r="L606" s="1">
        <v>16</v>
      </c>
      <c r="M606" s="1">
        <v>21</v>
      </c>
      <c r="N606" s="1">
        <v>67</v>
      </c>
      <c r="O606" s="1">
        <v>33</v>
      </c>
      <c r="P606" s="1">
        <f t="shared" si="185"/>
        <v>100</v>
      </c>
      <c r="Q606" s="22">
        <v>1</v>
      </c>
      <c r="R606" s="22">
        <v>3</v>
      </c>
      <c r="S606" s="22">
        <v>0</v>
      </c>
      <c r="T606" s="22">
        <v>0</v>
      </c>
      <c r="U606" s="22">
        <v>0</v>
      </c>
      <c r="V606" s="22">
        <v>0</v>
      </c>
      <c r="W606" s="22">
        <v>0</v>
      </c>
      <c r="X606" s="22">
        <v>0</v>
      </c>
      <c r="Y606" s="22">
        <v>0</v>
      </c>
      <c r="Z606" s="22">
        <v>0</v>
      </c>
      <c r="AA606" s="22">
        <v>0</v>
      </c>
      <c r="AB606" s="22">
        <v>0</v>
      </c>
      <c r="AC606" s="22">
        <v>1</v>
      </c>
      <c r="AD606" s="22">
        <v>2</v>
      </c>
      <c r="AE606" s="22">
        <v>2</v>
      </c>
      <c r="AF606" s="22">
        <v>5</v>
      </c>
      <c r="AG606" s="1">
        <v>1</v>
      </c>
      <c r="AH606" s="1">
        <v>0</v>
      </c>
      <c r="AI606" s="1">
        <v>1</v>
      </c>
      <c r="AJ606" s="1">
        <v>0</v>
      </c>
      <c r="AK606" s="1">
        <v>0</v>
      </c>
      <c r="AL606" s="1">
        <v>10</v>
      </c>
      <c r="AM606" s="1">
        <v>1</v>
      </c>
      <c r="AN606" s="1">
        <v>0</v>
      </c>
      <c r="AO606" s="1">
        <v>0</v>
      </c>
      <c r="AP606" s="1">
        <v>8</v>
      </c>
      <c r="AQ606" s="22">
        <v>5</v>
      </c>
      <c r="AR606" s="22">
        <v>13</v>
      </c>
      <c r="AS606" s="22">
        <v>1</v>
      </c>
      <c r="AT606" s="22">
        <v>0</v>
      </c>
      <c r="AU606" s="22">
        <v>2</v>
      </c>
      <c r="AV606" s="22">
        <v>3</v>
      </c>
      <c r="AW606" s="22">
        <v>1</v>
      </c>
      <c r="AX606" s="22">
        <v>1</v>
      </c>
      <c r="AY606" s="22">
        <v>1</v>
      </c>
      <c r="AZ606" s="22">
        <v>0</v>
      </c>
      <c r="BA606" s="22">
        <v>0</v>
      </c>
      <c r="BB606" s="22">
        <v>2</v>
      </c>
      <c r="BC606" s="22">
        <v>0</v>
      </c>
      <c r="BD606" s="22">
        <v>0</v>
      </c>
      <c r="BE606" s="22">
        <v>0</v>
      </c>
    </row>
    <row r="607" spans="1:57" s="23" customFormat="1" ht="13.7" customHeight="1">
      <c r="A607" s="19" t="s">
        <v>1240</v>
      </c>
      <c r="B607" s="19" t="s">
        <v>730</v>
      </c>
      <c r="C607" s="28" t="s">
        <v>1064</v>
      </c>
      <c r="D607" s="21">
        <v>0</v>
      </c>
      <c r="E607" s="21" t="s">
        <v>1236</v>
      </c>
      <c r="F607" s="21" t="s">
        <v>1146</v>
      </c>
      <c r="G607" s="1">
        <v>16</v>
      </c>
      <c r="H607" s="1">
        <v>55</v>
      </c>
      <c r="I607" s="1">
        <v>64</v>
      </c>
      <c r="J607" s="1">
        <v>59</v>
      </c>
      <c r="K607" s="1">
        <v>65</v>
      </c>
      <c r="L607" s="1">
        <v>55</v>
      </c>
      <c r="M607" s="1">
        <v>70</v>
      </c>
      <c r="N607" s="1">
        <v>178</v>
      </c>
      <c r="O607" s="1">
        <v>190</v>
      </c>
      <c r="P607" s="1">
        <f t="shared" si="185"/>
        <v>368</v>
      </c>
      <c r="Q607" s="22">
        <v>1</v>
      </c>
      <c r="R607" s="22">
        <v>7</v>
      </c>
      <c r="S607" s="22">
        <v>0</v>
      </c>
      <c r="T607" s="22">
        <v>0</v>
      </c>
      <c r="U607" s="22">
        <v>0</v>
      </c>
      <c r="V607" s="22">
        <v>0</v>
      </c>
      <c r="W607" s="22">
        <v>0</v>
      </c>
      <c r="X607" s="22">
        <v>0</v>
      </c>
      <c r="Y607" s="22">
        <v>0</v>
      </c>
      <c r="Z607" s="22">
        <v>0</v>
      </c>
      <c r="AA607" s="22">
        <v>0</v>
      </c>
      <c r="AB607" s="22">
        <v>0</v>
      </c>
      <c r="AC607" s="22">
        <v>3</v>
      </c>
      <c r="AD607" s="22">
        <v>23</v>
      </c>
      <c r="AE607" s="22">
        <v>4</v>
      </c>
      <c r="AF607" s="22">
        <v>30</v>
      </c>
      <c r="AG607" s="1">
        <v>1</v>
      </c>
      <c r="AH607" s="1">
        <v>0</v>
      </c>
      <c r="AI607" s="1">
        <v>1</v>
      </c>
      <c r="AJ607" s="1">
        <v>1</v>
      </c>
      <c r="AK607" s="1">
        <v>0</v>
      </c>
      <c r="AL607" s="1">
        <v>21</v>
      </c>
      <c r="AM607" s="1">
        <v>1</v>
      </c>
      <c r="AN607" s="1">
        <v>1</v>
      </c>
      <c r="AO607" s="1">
        <v>0</v>
      </c>
      <c r="AP607" s="1">
        <v>13</v>
      </c>
      <c r="AQ607" s="22">
        <v>13</v>
      </c>
      <c r="AR607" s="22">
        <v>26</v>
      </c>
      <c r="AS607" s="22">
        <v>1</v>
      </c>
      <c r="AT607" s="22">
        <v>0</v>
      </c>
      <c r="AU607" s="22">
        <v>3</v>
      </c>
      <c r="AV607" s="22">
        <v>4</v>
      </c>
      <c r="AW607" s="22">
        <v>1</v>
      </c>
      <c r="AX607" s="22">
        <v>6</v>
      </c>
      <c r="AY607" s="22">
        <v>1</v>
      </c>
      <c r="AZ607" s="22">
        <v>1</v>
      </c>
      <c r="BA607" s="22">
        <v>0</v>
      </c>
      <c r="BB607" s="22">
        <v>1</v>
      </c>
      <c r="BC607" s="22">
        <v>0</v>
      </c>
      <c r="BD607" s="22">
        <v>1</v>
      </c>
      <c r="BE607" s="22">
        <v>0</v>
      </c>
    </row>
    <row r="608" spans="1:57" s="23" customFormat="1" ht="13.7" customHeight="1">
      <c r="A608" s="19" t="s">
        <v>1240</v>
      </c>
      <c r="B608" s="19" t="s">
        <v>730</v>
      </c>
      <c r="C608" s="20" t="s">
        <v>939</v>
      </c>
      <c r="D608" s="21">
        <v>0</v>
      </c>
      <c r="E608" s="21" t="s">
        <v>1236</v>
      </c>
      <c r="F608" s="21" t="s">
        <v>1146</v>
      </c>
      <c r="G608" s="1">
        <v>20</v>
      </c>
      <c r="H608" s="1">
        <v>61</v>
      </c>
      <c r="I608" s="1">
        <v>69</v>
      </c>
      <c r="J608" s="1">
        <v>71</v>
      </c>
      <c r="K608" s="1">
        <v>92</v>
      </c>
      <c r="L608" s="1">
        <v>87</v>
      </c>
      <c r="M608" s="1">
        <v>74</v>
      </c>
      <c r="N608" s="1">
        <v>230</v>
      </c>
      <c r="O608" s="1">
        <v>224</v>
      </c>
      <c r="P608" s="1">
        <f t="shared" si="185"/>
        <v>454</v>
      </c>
      <c r="Q608" s="22">
        <v>2</v>
      </c>
      <c r="R608" s="22">
        <v>12</v>
      </c>
      <c r="S608" s="22">
        <v>1</v>
      </c>
      <c r="T608" s="22">
        <v>2</v>
      </c>
      <c r="U608" s="22">
        <v>1</v>
      </c>
      <c r="V608" s="22">
        <v>1</v>
      </c>
      <c r="W608" s="22">
        <v>0</v>
      </c>
      <c r="X608" s="22">
        <v>0</v>
      </c>
      <c r="Y608" s="22">
        <v>0</v>
      </c>
      <c r="Z608" s="22">
        <v>0</v>
      </c>
      <c r="AA608" s="22">
        <v>0</v>
      </c>
      <c r="AB608" s="22">
        <v>0</v>
      </c>
      <c r="AC608" s="22">
        <v>2</v>
      </c>
      <c r="AD608" s="22">
        <v>9</v>
      </c>
      <c r="AE608" s="22">
        <v>6</v>
      </c>
      <c r="AF608" s="22">
        <v>24</v>
      </c>
      <c r="AG608" s="1">
        <v>1</v>
      </c>
      <c r="AH608" s="1">
        <v>0</v>
      </c>
      <c r="AI608" s="1">
        <v>1</v>
      </c>
      <c r="AJ608" s="1">
        <v>1</v>
      </c>
      <c r="AK608" s="1">
        <v>0</v>
      </c>
      <c r="AL608" s="1">
        <v>26</v>
      </c>
      <c r="AM608" s="1">
        <v>1</v>
      </c>
      <c r="AN608" s="1">
        <v>1</v>
      </c>
      <c r="AO608" s="1">
        <v>0</v>
      </c>
      <c r="AP608" s="1">
        <v>11</v>
      </c>
      <c r="AQ608" s="22">
        <v>20</v>
      </c>
      <c r="AR608" s="22">
        <v>31</v>
      </c>
      <c r="AS608" s="22">
        <v>1</v>
      </c>
      <c r="AT608" s="22">
        <v>0</v>
      </c>
      <c r="AU608" s="22">
        <v>3</v>
      </c>
      <c r="AV608" s="22">
        <v>4</v>
      </c>
      <c r="AW608" s="22">
        <v>1</v>
      </c>
      <c r="AX608" s="22">
        <v>6</v>
      </c>
      <c r="AY608" s="22">
        <v>1</v>
      </c>
      <c r="AZ608" s="22">
        <v>1</v>
      </c>
      <c r="BA608" s="22">
        <v>0</v>
      </c>
      <c r="BB608" s="22">
        <v>0</v>
      </c>
      <c r="BC608" s="22">
        <v>0</v>
      </c>
      <c r="BD608" s="22">
        <v>0</v>
      </c>
      <c r="BE608" s="22">
        <v>0</v>
      </c>
    </row>
    <row r="609" spans="1:57" s="23" customFormat="1" ht="13.7" customHeight="1">
      <c r="A609" s="19" t="s">
        <v>1240</v>
      </c>
      <c r="B609" s="19" t="s">
        <v>730</v>
      </c>
      <c r="C609" s="20" t="s">
        <v>1065</v>
      </c>
      <c r="D609" s="21">
        <v>0</v>
      </c>
      <c r="E609" s="21" t="s">
        <v>1236</v>
      </c>
      <c r="F609" s="21" t="s">
        <v>1146</v>
      </c>
      <c r="G609" s="27">
        <v>12</v>
      </c>
      <c r="H609" s="1">
        <v>49</v>
      </c>
      <c r="I609" s="1">
        <v>54</v>
      </c>
      <c r="J609" s="1">
        <v>54</v>
      </c>
      <c r="K609" s="1">
        <v>61</v>
      </c>
      <c r="L609" s="1">
        <v>59</v>
      </c>
      <c r="M609" s="1">
        <v>56</v>
      </c>
      <c r="N609" s="1">
        <v>179</v>
      </c>
      <c r="O609" s="1">
        <v>154</v>
      </c>
      <c r="P609" s="1">
        <f t="shared" si="185"/>
        <v>333</v>
      </c>
      <c r="Q609" s="22">
        <v>0</v>
      </c>
      <c r="R609" s="22">
        <v>0</v>
      </c>
      <c r="S609" s="22">
        <v>0</v>
      </c>
      <c r="T609" s="22">
        <v>0</v>
      </c>
      <c r="U609" s="22">
        <v>0</v>
      </c>
      <c r="V609" s="22">
        <v>0</v>
      </c>
      <c r="W609" s="22">
        <v>0</v>
      </c>
      <c r="X609" s="22">
        <v>0</v>
      </c>
      <c r="Y609" s="22">
        <v>0</v>
      </c>
      <c r="Z609" s="22">
        <v>0</v>
      </c>
      <c r="AA609" s="22">
        <v>0</v>
      </c>
      <c r="AB609" s="22">
        <v>0</v>
      </c>
      <c r="AC609" s="22">
        <v>0</v>
      </c>
      <c r="AD609" s="22">
        <v>0</v>
      </c>
      <c r="AE609" s="22">
        <v>0</v>
      </c>
      <c r="AF609" s="22">
        <v>0</v>
      </c>
      <c r="AG609" s="27">
        <v>1</v>
      </c>
      <c r="AH609" s="1">
        <v>0</v>
      </c>
      <c r="AI609" s="1">
        <v>1</v>
      </c>
      <c r="AJ609" s="1">
        <v>0</v>
      </c>
      <c r="AK609" s="1">
        <v>0</v>
      </c>
      <c r="AL609" s="1">
        <v>14</v>
      </c>
      <c r="AM609" s="1">
        <v>1</v>
      </c>
      <c r="AN609" s="1">
        <v>0</v>
      </c>
      <c r="AO609" s="1">
        <v>0</v>
      </c>
      <c r="AP609" s="1">
        <v>9</v>
      </c>
      <c r="AQ609" s="22">
        <v>8</v>
      </c>
      <c r="AR609" s="22">
        <v>17</v>
      </c>
      <c r="AS609" s="22">
        <v>1</v>
      </c>
      <c r="AT609" s="22">
        <v>0</v>
      </c>
      <c r="AU609" s="22">
        <v>2</v>
      </c>
      <c r="AV609" s="22">
        <v>3</v>
      </c>
      <c r="AW609" s="22">
        <v>1</v>
      </c>
      <c r="AX609" s="22">
        <v>6</v>
      </c>
      <c r="AY609" s="22">
        <v>1</v>
      </c>
      <c r="AZ609" s="22">
        <v>1</v>
      </c>
      <c r="BA609" s="22">
        <v>0</v>
      </c>
      <c r="BB609" s="22">
        <v>0</v>
      </c>
      <c r="BC609" s="22">
        <v>0</v>
      </c>
      <c r="BD609" s="22">
        <v>0</v>
      </c>
      <c r="BE609" s="22">
        <v>0</v>
      </c>
    </row>
    <row r="610" spans="1:57" s="23" customFormat="1" ht="13.7" customHeight="1">
      <c r="A610" s="19" t="s">
        <v>1240</v>
      </c>
      <c r="B610" s="19" t="s">
        <v>730</v>
      </c>
      <c r="C610" s="20" t="s">
        <v>528</v>
      </c>
      <c r="D610" s="21">
        <v>0</v>
      </c>
      <c r="E610" s="21" t="s">
        <v>1236</v>
      </c>
      <c r="F610" s="21" t="s">
        <v>1146</v>
      </c>
      <c r="G610" s="1">
        <v>15</v>
      </c>
      <c r="H610" s="1">
        <v>48</v>
      </c>
      <c r="I610" s="1">
        <v>54</v>
      </c>
      <c r="J610" s="1">
        <v>51</v>
      </c>
      <c r="K610" s="1">
        <v>68</v>
      </c>
      <c r="L610" s="1">
        <v>51</v>
      </c>
      <c r="M610" s="1">
        <v>65</v>
      </c>
      <c r="N610" s="1">
        <v>156</v>
      </c>
      <c r="O610" s="1">
        <v>181</v>
      </c>
      <c r="P610" s="1">
        <f t="shared" si="185"/>
        <v>337</v>
      </c>
      <c r="Q610" s="22">
        <v>1</v>
      </c>
      <c r="R610" s="22">
        <v>1</v>
      </c>
      <c r="S610" s="22">
        <v>1</v>
      </c>
      <c r="T610" s="22">
        <v>1</v>
      </c>
      <c r="U610" s="22">
        <v>0</v>
      </c>
      <c r="V610" s="22">
        <v>0</v>
      </c>
      <c r="W610" s="22">
        <v>0</v>
      </c>
      <c r="X610" s="22">
        <v>0</v>
      </c>
      <c r="Y610" s="22">
        <v>0</v>
      </c>
      <c r="Z610" s="22">
        <v>0</v>
      </c>
      <c r="AA610" s="22">
        <v>0</v>
      </c>
      <c r="AB610" s="22">
        <v>0</v>
      </c>
      <c r="AC610" s="22">
        <v>1</v>
      </c>
      <c r="AD610" s="22">
        <v>4</v>
      </c>
      <c r="AE610" s="22">
        <v>3</v>
      </c>
      <c r="AF610" s="22">
        <v>6</v>
      </c>
      <c r="AG610" s="1">
        <v>1</v>
      </c>
      <c r="AH610" s="1">
        <v>0</v>
      </c>
      <c r="AI610" s="1">
        <v>1</v>
      </c>
      <c r="AJ610" s="1">
        <v>0</v>
      </c>
      <c r="AK610" s="1">
        <v>0</v>
      </c>
      <c r="AL610" s="1">
        <v>17</v>
      </c>
      <c r="AM610" s="1">
        <v>1</v>
      </c>
      <c r="AN610" s="1">
        <v>0</v>
      </c>
      <c r="AO610" s="1">
        <v>0</v>
      </c>
      <c r="AP610" s="1">
        <v>7</v>
      </c>
      <c r="AQ610" s="22">
        <v>13</v>
      </c>
      <c r="AR610" s="22">
        <v>20</v>
      </c>
      <c r="AS610" s="22">
        <v>1</v>
      </c>
      <c r="AT610" s="22">
        <v>0</v>
      </c>
      <c r="AU610" s="22">
        <v>3</v>
      </c>
      <c r="AV610" s="22">
        <v>4</v>
      </c>
      <c r="AW610" s="22">
        <v>1</v>
      </c>
      <c r="AX610" s="22">
        <v>6</v>
      </c>
      <c r="AY610" s="22">
        <v>1</v>
      </c>
      <c r="AZ610" s="22">
        <v>1</v>
      </c>
      <c r="BA610" s="22">
        <v>0</v>
      </c>
      <c r="BB610" s="22">
        <v>0</v>
      </c>
      <c r="BC610" s="22">
        <v>0</v>
      </c>
      <c r="BD610" s="22">
        <v>0</v>
      </c>
      <c r="BE610" s="22">
        <v>0</v>
      </c>
    </row>
    <row r="611" spans="1:57" s="23" customFormat="1" ht="13.7" customHeight="1">
      <c r="A611" s="19" t="s">
        <v>1240</v>
      </c>
      <c r="B611" s="19" t="s">
        <v>730</v>
      </c>
      <c r="C611" s="20" t="s">
        <v>735</v>
      </c>
      <c r="D611" s="21">
        <v>0</v>
      </c>
      <c r="E611" s="21" t="s">
        <v>1236</v>
      </c>
      <c r="F611" s="21" t="s">
        <v>1146</v>
      </c>
      <c r="G611" s="1">
        <v>9</v>
      </c>
      <c r="H611" s="1">
        <v>33</v>
      </c>
      <c r="I611" s="1">
        <v>31</v>
      </c>
      <c r="J611" s="1">
        <v>32</v>
      </c>
      <c r="K611" s="1">
        <v>42</v>
      </c>
      <c r="L611" s="1">
        <v>37</v>
      </c>
      <c r="M611" s="1">
        <v>36</v>
      </c>
      <c r="N611" s="1">
        <v>123</v>
      </c>
      <c r="O611" s="1">
        <v>88</v>
      </c>
      <c r="P611" s="1">
        <f t="shared" si="185"/>
        <v>211</v>
      </c>
      <c r="Q611" s="22">
        <v>1</v>
      </c>
      <c r="R611" s="22">
        <v>3</v>
      </c>
      <c r="S611" s="22">
        <v>0</v>
      </c>
      <c r="T611" s="22">
        <v>0</v>
      </c>
      <c r="U611" s="22">
        <v>0</v>
      </c>
      <c r="V611" s="22">
        <v>0</v>
      </c>
      <c r="W611" s="22">
        <v>0</v>
      </c>
      <c r="X611" s="22">
        <v>0</v>
      </c>
      <c r="Y611" s="22">
        <v>0</v>
      </c>
      <c r="Z611" s="22">
        <v>0</v>
      </c>
      <c r="AA611" s="22">
        <v>0</v>
      </c>
      <c r="AB611" s="22">
        <v>0</v>
      </c>
      <c r="AC611" s="22">
        <v>1</v>
      </c>
      <c r="AD611" s="22">
        <v>3</v>
      </c>
      <c r="AE611" s="22">
        <v>2</v>
      </c>
      <c r="AF611" s="22">
        <v>6</v>
      </c>
      <c r="AG611" s="1">
        <v>1</v>
      </c>
      <c r="AH611" s="1">
        <v>0</v>
      </c>
      <c r="AI611" s="1">
        <v>1</v>
      </c>
      <c r="AJ611" s="1">
        <v>1</v>
      </c>
      <c r="AK611" s="1">
        <v>0</v>
      </c>
      <c r="AL611" s="1">
        <v>15</v>
      </c>
      <c r="AM611" s="1">
        <v>1</v>
      </c>
      <c r="AN611" s="1">
        <v>0</v>
      </c>
      <c r="AO611" s="1">
        <v>0</v>
      </c>
      <c r="AP611" s="1">
        <v>9</v>
      </c>
      <c r="AQ611" s="22">
        <v>10</v>
      </c>
      <c r="AR611" s="22">
        <v>19</v>
      </c>
      <c r="AS611" s="22">
        <v>1</v>
      </c>
      <c r="AT611" s="22">
        <v>0</v>
      </c>
      <c r="AU611" s="22">
        <v>3</v>
      </c>
      <c r="AV611" s="22">
        <v>4</v>
      </c>
      <c r="AW611" s="22">
        <v>1</v>
      </c>
      <c r="AX611" s="22">
        <v>1</v>
      </c>
      <c r="AY611" s="22">
        <v>1</v>
      </c>
      <c r="AZ611" s="22">
        <v>0</v>
      </c>
      <c r="BA611" s="22">
        <v>0</v>
      </c>
      <c r="BB611" s="22">
        <v>0</v>
      </c>
      <c r="BC611" s="22">
        <v>0</v>
      </c>
      <c r="BD611" s="22">
        <v>1</v>
      </c>
      <c r="BE611" s="22">
        <v>0</v>
      </c>
    </row>
    <row r="612" spans="1:57" s="23" customFormat="1" ht="13.7" customHeight="1">
      <c r="A612" s="19" t="s">
        <v>1240</v>
      </c>
      <c r="B612" s="19" t="s">
        <v>730</v>
      </c>
      <c r="C612" s="20" t="s">
        <v>1066</v>
      </c>
      <c r="D612" s="21">
        <v>0</v>
      </c>
      <c r="E612" s="21" t="s">
        <v>1236</v>
      </c>
      <c r="F612" s="21" t="s">
        <v>1146</v>
      </c>
      <c r="G612" s="1">
        <v>4</v>
      </c>
      <c r="H612" s="1">
        <v>6</v>
      </c>
      <c r="I612" s="1">
        <v>5</v>
      </c>
      <c r="J612" s="1">
        <v>0</v>
      </c>
      <c r="K612" s="1">
        <v>11</v>
      </c>
      <c r="L612" s="1">
        <v>3</v>
      </c>
      <c r="M612" s="1">
        <v>10</v>
      </c>
      <c r="N612" s="1">
        <v>18</v>
      </c>
      <c r="O612" s="1">
        <v>17</v>
      </c>
      <c r="P612" s="1">
        <f t="shared" si="185"/>
        <v>35</v>
      </c>
      <c r="Q612" s="22">
        <v>0</v>
      </c>
      <c r="R612" s="22">
        <v>0</v>
      </c>
      <c r="S612" s="22">
        <v>0</v>
      </c>
      <c r="T612" s="22">
        <v>0</v>
      </c>
      <c r="U612" s="22">
        <v>0</v>
      </c>
      <c r="V612" s="22">
        <v>0</v>
      </c>
      <c r="W612" s="22">
        <v>0</v>
      </c>
      <c r="X612" s="22">
        <v>0</v>
      </c>
      <c r="Y612" s="22">
        <v>0</v>
      </c>
      <c r="Z612" s="22">
        <v>0</v>
      </c>
      <c r="AA612" s="22">
        <v>0</v>
      </c>
      <c r="AB612" s="22">
        <v>0</v>
      </c>
      <c r="AC612" s="22">
        <v>0</v>
      </c>
      <c r="AD612" s="22">
        <v>0</v>
      </c>
      <c r="AE612" s="22">
        <v>0</v>
      </c>
      <c r="AF612" s="22">
        <v>0</v>
      </c>
      <c r="AG612" s="1">
        <v>1</v>
      </c>
      <c r="AH612" s="1">
        <v>0</v>
      </c>
      <c r="AI612" s="1">
        <v>1</v>
      </c>
      <c r="AJ612" s="1">
        <v>0</v>
      </c>
      <c r="AK612" s="1">
        <v>0</v>
      </c>
      <c r="AL612" s="1">
        <v>4</v>
      </c>
      <c r="AM612" s="1">
        <v>1</v>
      </c>
      <c r="AN612" s="1">
        <v>0</v>
      </c>
      <c r="AO612" s="1">
        <v>0</v>
      </c>
      <c r="AP612" s="1">
        <v>3</v>
      </c>
      <c r="AQ612" s="22">
        <v>4</v>
      </c>
      <c r="AR612" s="22">
        <v>7</v>
      </c>
      <c r="AS612" s="22">
        <v>1</v>
      </c>
      <c r="AT612" s="22">
        <v>0</v>
      </c>
      <c r="AU612" s="22">
        <v>1</v>
      </c>
      <c r="AV612" s="22">
        <v>2</v>
      </c>
      <c r="AW612" s="22">
        <v>1</v>
      </c>
      <c r="AX612" s="22">
        <v>0</v>
      </c>
      <c r="AY612" s="22">
        <v>1</v>
      </c>
      <c r="AZ612" s="22">
        <v>0</v>
      </c>
      <c r="BA612" s="22">
        <v>0</v>
      </c>
      <c r="BB612" s="22">
        <v>0</v>
      </c>
      <c r="BC612" s="22">
        <v>0</v>
      </c>
      <c r="BD612" s="22">
        <v>0</v>
      </c>
      <c r="BE612" s="22">
        <v>0</v>
      </c>
    </row>
    <row r="613" spans="1:57" s="23" customFormat="1" ht="13.7" customHeight="1">
      <c r="A613" s="19" t="s">
        <v>1240</v>
      </c>
      <c r="B613" s="19" t="s">
        <v>730</v>
      </c>
      <c r="C613" s="20" t="s">
        <v>750</v>
      </c>
      <c r="D613" s="21">
        <v>0</v>
      </c>
      <c r="E613" s="21">
        <v>1</v>
      </c>
      <c r="F613" s="21" t="s">
        <v>1146</v>
      </c>
      <c r="G613" s="1">
        <v>3</v>
      </c>
      <c r="H613" s="1">
        <v>3</v>
      </c>
      <c r="I613" s="1">
        <v>2</v>
      </c>
      <c r="J613" s="1">
        <v>5</v>
      </c>
      <c r="K613" s="1">
        <v>4</v>
      </c>
      <c r="L613" s="1">
        <v>3</v>
      </c>
      <c r="M613" s="1">
        <v>5</v>
      </c>
      <c r="N613" s="1">
        <v>12</v>
      </c>
      <c r="O613" s="1">
        <v>10</v>
      </c>
      <c r="P613" s="1">
        <f t="shared" si="185"/>
        <v>22</v>
      </c>
      <c r="Q613" s="22">
        <v>0</v>
      </c>
      <c r="R613" s="22">
        <v>0</v>
      </c>
      <c r="S613" s="22">
        <v>0</v>
      </c>
      <c r="T613" s="22">
        <v>0</v>
      </c>
      <c r="U613" s="22">
        <v>0</v>
      </c>
      <c r="V613" s="22">
        <v>0</v>
      </c>
      <c r="W613" s="22">
        <v>0</v>
      </c>
      <c r="X613" s="22">
        <v>0</v>
      </c>
      <c r="Y613" s="22">
        <v>0</v>
      </c>
      <c r="Z613" s="22">
        <v>0</v>
      </c>
      <c r="AA613" s="22">
        <v>0</v>
      </c>
      <c r="AB613" s="22">
        <v>0</v>
      </c>
      <c r="AC613" s="22">
        <v>0</v>
      </c>
      <c r="AD613" s="22">
        <v>0</v>
      </c>
      <c r="AE613" s="22">
        <v>0</v>
      </c>
      <c r="AF613" s="22">
        <v>0</v>
      </c>
      <c r="AG613" s="1">
        <v>1</v>
      </c>
      <c r="AH613" s="1">
        <v>0</v>
      </c>
      <c r="AI613" s="1">
        <v>1</v>
      </c>
      <c r="AJ613" s="1">
        <v>0</v>
      </c>
      <c r="AK613" s="1">
        <v>0</v>
      </c>
      <c r="AL613" s="1">
        <v>3</v>
      </c>
      <c r="AM613" s="1">
        <v>1</v>
      </c>
      <c r="AN613" s="1">
        <v>0</v>
      </c>
      <c r="AO613" s="1">
        <v>0</v>
      </c>
      <c r="AP613" s="1">
        <v>2</v>
      </c>
      <c r="AQ613" s="22">
        <v>4</v>
      </c>
      <c r="AR613" s="22">
        <v>6</v>
      </c>
      <c r="AS613" s="22">
        <v>1</v>
      </c>
      <c r="AT613" s="22">
        <v>0</v>
      </c>
      <c r="AU613" s="22">
        <v>1</v>
      </c>
      <c r="AV613" s="22">
        <v>2</v>
      </c>
      <c r="AW613" s="22">
        <v>1</v>
      </c>
      <c r="AX613" s="22">
        <v>0</v>
      </c>
      <c r="AY613" s="22">
        <v>1</v>
      </c>
      <c r="AZ613" s="22">
        <v>0</v>
      </c>
      <c r="BA613" s="22">
        <v>0</v>
      </c>
      <c r="BB613" s="22">
        <v>0</v>
      </c>
      <c r="BC613" s="22">
        <v>0</v>
      </c>
      <c r="BD613" s="22">
        <v>0</v>
      </c>
      <c r="BE613" s="22">
        <v>0</v>
      </c>
    </row>
    <row r="614" spans="1:57" s="23" customFormat="1" ht="13.7" customHeight="1">
      <c r="A614" s="19" t="s">
        <v>1240</v>
      </c>
      <c r="B614" s="19" t="s">
        <v>730</v>
      </c>
      <c r="C614" s="20" t="s">
        <v>1067</v>
      </c>
      <c r="D614" s="21">
        <v>0</v>
      </c>
      <c r="E614" s="21">
        <v>2</v>
      </c>
      <c r="F614" s="21" t="s">
        <v>1146</v>
      </c>
      <c r="G614" s="1">
        <v>8</v>
      </c>
      <c r="H614" s="1">
        <v>8</v>
      </c>
      <c r="I614" s="1">
        <v>8</v>
      </c>
      <c r="J614" s="1">
        <v>14</v>
      </c>
      <c r="K614" s="1">
        <v>12</v>
      </c>
      <c r="L614" s="1">
        <v>13</v>
      </c>
      <c r="M614" s="1">
        <v>14</v>
      </c>
      <c r="N614" s="1">
        <v>41</v>
      </c>
      <c r="O614" s="1">
        <v>28</v>
      </c>
      <c r="P614" s="1">
        <f t="shared" si="185"/>
        <v>69</v>
      </c>
      <c r="Q614" s="22">
        <v>1</v>
      </c>
      <c r="R614" s="22">
        <v>2</v>
      </c>
      <c r="S614" s="22">
        <v>0</v>
      </c>
      <c r="T614" s="22">
        <v>0</v>
      </c>
      <c r="U614" s="22">
        <v>0</v>
      </c>
      <c r="V614" s="22">
        <v>0</v>
      </c>
      <c r="W614" s="22">
        <v>0</v>
      </c>
      <c r="X614" s="22">
        <v>0</v>
      </c>
      <c r="Y614" s="22">
        <v>0</v>
      </c>
      <c r="Z614" s="22">
        <v>0</v>
      </c>
      <c r="AA614" s="22">
        <v>0</v>
      </c>
      <c r="AB614" s="22">
        <v>0</v>
      </c>
      <c r="AC614" s="22">
        <v>1</v>
      </c>
      <c r="AD614" s="22">
        <v>4</v>
      </c>
      <c r="AE614" s="22">
        <v>2</v>
      </c>
      <c r="AF614" s="22">
        <v>6</v>
      </c>
      <c r="AG614" s="1">
        <v>1</v>
      </c>
      <c r="AH614" s="1">
        <v>0</v>
      </c>
      <c r="AI614" s="1">
        <v>1</v>
      </c>
      <c r="AJ614" s="1">
        <v>0</v>
      </c>
      <c r="AK614" s="1">
        <v>0</v>
      </c>
      <c r="AL614" s="1">
        <v>8</v>
      </c>
      <c r="AM614" s="1">
        <v>1</v>
      </c>
      <c r="AN614" s="1">
        <v>0</v>
      </c>
      <c r="AO614" s="1">
        <v>0</v>
      </c>
      <c r="AP614" s="1">
        <v>7</v>
      </c>
      <c r="AQ614" s="22">
        <v>4</v>
      </c>
      <c r="AR614" s="22">
        <v>11</v>
      </c>
      <c r="AS614" s="22">
        <v>1</v>
      </c>
      <c r="AT614" s="22">
        <v>0</v>
      </c>
      <c r="AU614" s="22">
        <v>1</v>
      </c>
      <c r="AV614" s="22">
        <v>2</v>
      </c>
      <c r="AW614" s="22">
        <v>1</v>
      </c>
      <c r="AX614" s="22">
        <v>0</v>
      </c>
      <c r="AY614" s="22">
        <v>1</v>
      </c>
      <c r="AZ614" s="22">
        <v>0</v>
      </c>
      <c r="BA614" s="22">
        <v>0</v>
      </c>
      <c r="BB614" s="22">
        <v>0</v>
      </c>
      <c r="BC614" s="22">
        <v>0</v>
      </c>
      <c r="BD614" s="22">
        <v>0</v>
      </c>
      <c r="BE614" s="22">
        <v>0</v>
      </c>
    </row>
    <row r="615" spans="1:57" s="23" customFormat="1" ht="13.7" customHeight="1">
      <c r="A615" s="19" t="s">
        <v>1240</v>
      </c>
      <c r="B615" s="19" t="s">
        <v>730</v>
      </c>
      <c r="C615" s="20" t="s">
        <v>1068</v>
      </c>
      <c r="D615" s="21">
        <v>0</v>
      </c>
      <c r="E615" s="21">
        <v>2</v>
      </c>
      <c r="F615" s="21" t="s">
        <v>1146</v>
      </c>
      <c r="G615" s="1">
        <v>3</v>
      </c>
      <c r="H615" s="1">
        <v>2</v>
      </c>
      <c r="I615" s="1">
        <v>1</v>
      </c>
      <c r="J615" s="1">
        <v>0</v>
      </c>
      <c r="K615" s="1">
        <v>3</v>
      </c>
      <c r="L615" s="1">
        <v>6</v>
      </c>
      <c r="M615" s="1">
        <v>8</v>
      </c>
      <c r="N615" s="1">
        <v>14</v>
      </c>
      <c r="O615" s="1">
        <v>6</v>
      </c>
      <c r="P615" s="1">
        <f t="shared" si="185"/>
        <v>20</v>
      </c>
      <c r="Q615" s="22">
        <v>0</v>
      </c>
      <c r="R615" s="22">
        <v>0</v>
      </c>
      <c r="S615" s="22">
        <v>0</v>
      </c>
      <c r="T615" s="22">
        <v>0</v>
      </c>
      <c r="U615" s="22">
        <v>0</v>
      </c>
      <c r="V615" s="22">
        <v>0</v>
      </c>
      <c r="W615" s="22">
        <v>0</v>
      </c>
      <c r="X615" s="22">
        <v>0</v>
      </c>
      <c r="Y615" s="22">
        <v>0</v>
      </c>
      <c r="Z615" s="22">
        <v>0</v>
      </c>
      <c r="AA615" s="22">
        <v>0</v>
      </c>
      <c r="AB615" s="22">
        <v>0</v>
      </c>
      <c r="AC615" s="22">
        <v>0</v>
      </c>
      <c r="AD615" s="22">
        <v>0</v>
      </c>
      <c r="AE615" s="22">
        <v>0</v>
      </c>
      <c r="AF615" s="22">
        <v>0</v>
      </c>
      <c r="AG615" s="1">
        <v>1</v>
      </c>
      <c r="AH615" s="1">
        <v>0</v>
      </c>
      <c r="AI615" s="1">
        <v>1</v>
      </c>
      <c r="AJ615" s="1">
        <v>0</v>
      </c>
      <c r="AK615" s="1">
        <v>0</v>
      </c>
      <c r="AL615" s="1">
        <v>3</v>
      </c>
      <c r="AM615" s="1">
        <v>1</v>
      </c>
      <c r="AN615" s="1">
        <v>0</v>
      </c>
      <c r="AO615" s="1">
        <v>0</v>
      </c>
      <c r="AP615" s="1">
        <v>3</v>
      </c>
      <c r="AQ615" s="22">
        <v>3</v>
      </c>
      <c r="AR615" s="22">
        <v>6</v>
      </c>
      <c r="AS615" s="22">
        <v>1</v>
      </c>
      <c r="AT615" s="22">
        <v>0</v>
      </c>
      <c r="AU615" s="22">
        <v>1</v>
      </c>
      <c r="AV615" s="22">
        <v>2</v>
      </c>
      <c r="AW615" s="22">
        <v>1</v>
      </c>
      <c r="AX615" s="22">
        <v>0</v>
      </c>
      <c r="AY615" s="22">
        <v>1</v>
      </c>
      <c r="AZ615" s="22">
        <v>0</v>
      </c>
      <c r="BA615" s="22">
        <v>0</v>
      </c>
      <c r="BB615" s="22">
        <v>0</v>
      </c>
      <c r="BC615" s="22">
        <v>0</v>
      </c>
      <c r="BD615" s="22">
        <v>0</v>
      </c>
      <c r="BE615" s="22">
        <v>0</v>
      </c>
    </row>
    <row r="616" spans="1:57" s="23" customFormat="1" ht="13.7" customHeight="1">
      <c r="A616" s="19" t="s">
        <v>1240</v>
      </c>
      <c r="B616" s="19" t="s">
        <v>730</v>
      </c>
      <c r="C616" s="20" t="s">
        <v>1069</v>
      </c>
      <c r="D616" s="21">
        <v>0</v>
      </c>
      <c r="E616" s="21">
        <v>1</v>
      </c>
      <c r="F616" s="21" t="s">
        <v>1146</v>
      </c>
      <c r="G616" s="1">
        <v>9</v>
      </c>
      <c r="H616" s="1">
        <v>24</v>
      </c>
      <c r="I616" s="1">
        <v>17</v>
      </c>
      <c r="J616" s="1">
        <v>20</v>
      </c>
      <c r="K616" s="1">
        <v>18</v>
      </c>
      <c r="L616" s="1">
        <v>24</v>
      </c>
      <c r="M616" s="1">
        <v>22</v>
      </c>
      <c r="N616" s="1">
        <v>71</v>
      </c>
      <c r="O616" s="1">
        <v>54</v>
      </c>
      <c r="P616" s="1">
        <f t="shared" si="185"/>
        <v>125</v>
      </c>
      <c r="Q616" s="22">
        <v>1</v>
      </c>
      <c r="R616" s="22">
        <v>2</v>
      </c>
      <c r="S616" s="22">
        <v>1</v>
      </c>
      <c r="T616" s="22">
        <v>1</v>
      </c>
      <c r="U616" s="22">
        <v>0</v>
      </c>
      <c r="V616" s="22">
        <v>0</v>
      </c>
      <c r="W616" s="22">
        <v>0</v>
      </c>
      <c r="X616" s="22">
        <v>0</v>
      </c>
      <c r="Y616" s="22">
        <v>0</v>
      </c>
      <c r="Z616" s="22">
        <v>0</v>
      </c>
      <c r="AA616" s="22">
        <v>0</v>
      </c>
      <c r="AB616" s="22">
        <v>0</v>
      </c>
      <c r="AC616" s="22">
        <v>1</v>
      </c>
      <c r="AD616" s="22">
        <v>1</v>
      </c>
      <c r="AE616" s="22">
        <v>3</v>
      </c>
      <c r="AF616" s="22">
        <v>4</v>
      </c>
      <c r="AG616" s="1">
        <v>1</v>
      </c>
      <c r="AH616" s="1">
        <v>0</v>
      </c>
      <c r="AI616" s="1">
        <v>1</v>
      </c>
      <c r="AJ616" s="1">
        <v>0</v>
      </c>
      <c r="AK616" s="1">
        <v>0</v>
      </c>
      <c r="AL616" s="1">
        <v>11</v>
      </c>
      <c r="AM616" s="1">
        <v>1</v>
      </c>
      <c r="AN616" s="1">
        <v>0</v>
      </c>
      <c r="AO616" s="1">
        <v>0</v>
      </c>
      <c r="AP616" s="1">
        <v>8</v>
      </c>
      <c r="AQ616" s="22">
        <v>6</v>
      </c>
      <c r="AR616" s="22">
        <v>14</v>
      </c>
      <c r="AS616" s="22">
        <v>1</v>
      </c>
      <c r="AT616" s="22">
        <v>0</v>
      </c>
      <c r="AU616" s="22">
        <v>1</v>
      </c>
      <c r="AV616" s="22">
        <v>2</v>
      </c>
      <c r="AW616" s="22">
        <v>1</v>
      </c>
      <c r="AX616" s="22">
        <v>2</v>
      </c>
      <c r="AY616" s="22">
        <v>1</v>
      </c>
      <c r="AZ616" s="22">
        <v>0</v>
      </c>
      <c r="BA616" s="22">
        <v>0</v>
      </c>
      <c r="BB616" s="22">
        <v>0</v>
      </c>
      <c r="BC616" s="22">
        <v>0</v>
      </c>
      <c r="BD616" s="22">
        <v>0</v>
      </c>
      <c r="BE616" s="22">
        <v>0</v>
      </c>
    </row>
    <row r="617" spans="1:57" s="23" customFormat="1" ht="13.7" customHeight="1">
      <c r="A617" s="19" t="s">
        <v>1240</v>
      </c>
      <c r="B617" s="19" t="s">
        <v>730</v>
      </c>
      <c r="C617" s="20" t="s">
        <v>1070</v>
      </c>
      <c r="D617" s="21">
        <v>0</v>
      </c>
      <c r="E617" s="21">
        <v>1</v>
      </c>
      <c r="F617" s="21" t="s">
        <v>1146</v>
      </c>
      <c r="G617" s="1">
        <v>6</v>
      </c>
      <c r="H617" s="1">
        <v>2</v>
      </c>
      <c r="I617" s="1">
        <v>9</v>
      </c>
      <c r="J617" s="1">
        <v>7</v>
      </c>
      <c r="K617" s="1">
        <v>6</v>
      </c>
      <c r="L617" s="1">
        <v>5</v>
      </c>
      <c r="M617" s="1">
        <v>6</v>
      </c>
      <c r="N617" s="1">
        <v>19</v>
      </c>
      <c r="O617" s="1">
        <v>16</v>
      </c>
      <c r="P617" s="1">
        <f t="shared" si="185"/>
        <v>35</v>
      </c>
      <c r="Q617" s="22">
        <v>1</v>
      </c>
      <c r="R617" s="22">
        <v>1</v>
      </c>
      <c r="S617" s="22">
        <v>0</v>
      </c>
      <c r="T617" s="22">
        <v>0</v>
      </c>
      <c r="U617" s="22">
        <v>0</v>
      </c>
      <c r="V617" s="22">
        <v>0</v>
      </c>
      <c r="W617" s="22">
        <v>0</v>
      </c>
      <c r="X617" s="22">
        <v>0</v>
      </c>
      <c r="Y617" s="22">
        <v>0</v>
      </c>
      <c r="Z617" s="22">
        <v>0</v>
      </c>
      <c r="AA617" s="22">
        <v>0</v>
      </c>
      <c r="AB617" s="22">
        <v>0</v>
      </c>
      <c r="AC617" s="22">
        <v>1</v>
      </c>
      <c r="AD617" s="22">
        <v>1</v>
      </c>
      <c r="AE617" s="22">
        <v>2</v>
      </c>
      <c r="AF617" s="22">
        <v>2</v>
      </c>
      <c r="AG617" s="1">
        <v>1</v>
      </c>
      <c r="AH617" s="1">
        <v>0</v>
      </c>
      <c r="AI617" s="1">
        <v>1</v>
      </c>
      <c r="AJ617" s="1">
        <v>0</v>
      </c>
      <c r="AK617" s="1">
        <v>0</v>
      </c>
      <c r="AL617" s="1">
        <v>6</v>
      </c>
      <c r="AM617" s="1">
        <v>1</v>
      </c>
      <c r="AN617" s="1">
        <v>0</v>
      </c>
      <c r="AO617" s="1">
        <v>0</v>
      </c>
      <c r="AP617" s="1">
        <v>6</v>
      </c>
      <c r="AQ617" s="22">
        <v>3</v>
      </c>
      <c r="AR617" s="22">
        <v>9</v>
      </c>
      <c r="AS617" s="22">
        <v>1</v>
      </c>
      <c r="AT617" s="22">
        <v>0</v>
      </c>
      <c r="AU617" s="22">
        <v>1</v>
      </c>
      <c r="AV617" s="22">
        <v>2</v>
      </c>
      <c r="AW617" s="22">
        <v>1</v>
      </c>
      <c r="AX617" s="22">
        <v>2</v>
      </c>
      <c r="AY617" s="22">
        <v>1</v>
      </c>
      <c r="AZ617" s="22">
        <v>0</v>
      </c>
      <c r="BA617" s="22">
        <v>0</v>
      </c>
      <c r="BB617" s="22">
        <v>0</v>
      </c>
      <c r="BC617" s="22">
        <v>0</v>
      </c>
      <c r="BD617" s="22">
        <v>0</v>
      </c>
      <c r="BE617" s="22">
        <v>0</v>
      </c>
    </row>
    <row r="618" spans="1:57" s="23" customFormat="1" ht="13.7" customHeight="1">
      <c r="A618" s="19" t="s">
        <v>1240</v>
      </c>
      <c r="B618" s="19" t="s">
        <v>730</v>
      </c>
      <c r="C618" s="20" t="s">
        <v>1071</v>
      </c>
      <c r="D618" s="21">
        <v>0</v>
      </c>
      <c r="E618" s="21">
        <v>1</v>
      </c>
      <c r="F618" s="21" t="s">
        <v>1146</v>
      </c>
      <c r="G618" s="1">
        <v>4</v>
      </c>
      <c r="H618" s="1">
        <v>0</v>
      </c>
      <c r="I618" s="1">
        <v>2</v>
      </c>
      <c r="J618" s="1">
        <v>7</v>
      </c>
      <c r="K618" s="1">
        <v>3</v>
      </c>
      <c r="L618" s="1">
        <v>5</v>
      </c>
      <c r="M618" s="1">
        <v>6</v>
      </c>
      <c r="N618" s="1">
        <v>12</v>
      </c>
      <c r="O618" s="1">
        <v>11</v>
      </c>
      <c r="P618" s="1">
        <f t="shared" si="185"/>
        <v>23</v>
      </c>
      <c r="Q618" s="22">
        <v>1</v>
      </c>
      <c r="R618" s="22">
        <v>2</v>
      </c>
      <c r="S618" s="22">
        <v>0</v>
      </c>
      <c r="T618" s="22">
        <v>0</v>
      </c>
      <c r="U618" s="22">
        <v>0</v>
      </c>
      <c r="V618" s="22">
        <v>0</v>
      </c>
      <c r="W618" s="22">
        <v>0</v>
      </c>
      <c r="X618" s="22">
        <v>0</v>
      </c>
      <c r="Y618" s="22">
        <v>0</v>
      </c>
      <c r="Z618" s="22">
        <v>0</v>
      </c>
      <c r="AA618" s="22">
        <v>0</v>
      </c>
      <c r="AB618" s="22">
        <v>0</v>
      </c>
      <c r="AC618" s="22">
        <v>0</v>
      </c>
      <c r="AD618" s="22">
        <v>0</v>
      </c>
      <c r="AE618" s="22">
        <v>1</v>
      </c>
      <c r="AF618" s="22">
        <v>2</v>
      </c>
      <c r="AG618" s="1">
        <v>1</v>
      </c>
      <c r="AH618" s="1">
        <v>0</v>
      </c>
      <c r="AI618" s="1">
        <v>1</v>
      </c>
      <c r="AJ618" s="1">
        <v>0</v>
      </c>
      <c r="AK618" s="1">
        <v>0</v>
      </c>
      <c r="AL618" s="1">
        <v>4</v>
      </c>
      <c r="AM618" s="1">
        <v>1</v>
      </c>
      <c r="AN618" s="1">
        <v>0</v>
      </c>
      <c r="AO618" s="1">
        <v>0</v>
      </c>
      <c r="AP618" s="1">
        <v>5</v>
      </c>
      <c r="AQ618" s="22">
        <v>2</v>
      </c>
      <c r="AR618" s="22">
        <v>7</v>
      </c>
      <c r="AS618" s="22">
        <v>1</v>
      </c>
      <c r="AT618" s="22">
        <v>0</v>
      </c>
      <c r="AU618" s="22">
        <v>1</v>
      </c>
      <c r="AV618" s="22">
        <v>2</v>
      </c>
      <c r="AW618" s="22">
        <v>1</v>
      </c>
      <c r="AX618" s="22">
        <v>0</v>
      </c>
      <c r="AY618" s="22">
        <v>1</v>
      </c>
      <c r="AZ618" s="22">
        <v>0</v>
      </c>
      <c r="BA618" s="22">
        <v>0</v>
      </c>
      <c r="BB618" s="22">
        <v>0</v>
      </c>
      <c r="BC618" s="22">
        <v>0</v>
      </c>
      <c r="BD618" s="22">
        <v>0</v>
      </c>
      <c r="BE618" s="22">
        <v>0</v>
      </c>
    </row>
    <row r="619" spans="1:57" s="23" customFormat="1" ht="13.7" customHeight="1">
      <c r="A619" s="19" t="s">
        <v>1240</v>
      </c>
      <c r="B619" s="19" t="s">
        <v>730</v>
      </c>
      <c r="C619" s="20" t="s">
        <v>255</v>
      </c>
      <c r="D619" s="21">
        <v>0</v>
      </c>
      <c r="E619" s="21" t="s">
        <v>1236</v>
      </c>
      <c r="F619" s="21" t="s">
        <v>1146</v>
      </c>
      <c r="G619" s="1">
        <v>10</v>
      </c>
      <c r="H619" s="1">
        <v>38</v>
      </c>
      <c r="I619" s="1">
        <v>39</v>
      </c>
      <c r="J619" s="1">
        <v>32</v>
      </c>
      <c r="K619" s="1">
        <v>37</v>
      </c>
      <c r="L619" s="1">
        <v>20</v>
      </c>
      <c r="M619" s="1">
        <v>35</v>
      </c>
      <c r="N619" s="1">
        <v>105</v>
      </c>
      <c r="O619" s="1">
        <v>96</v>
      </c>
      <c r="P619" s="1">
        <f t="shared" si="185"/>
        <v>201</v>
      </c>
      <c r="Q619" s="22">
        <v>1</v>
      </c>
      <c r="R619" s="22">
        <v>2</v>
      </c>
      <c r="S619" s="22">
        <v>0</v>
      </c>
      <c r="T619" s="22">
        <v>0</v>
      </c>
      <c r="U619" s="22">
        <v>0</v>
      </c>
      <c r="V619" s="22">
        <v>0</v>
      </c>
      <c r="W619" s="22">
        <v>0</v>
      </c>
      <c r="X619" s="22">
        <v>0</v>
      </c>
      <c r="Y619" s="22">
        <v>0</v>
      </c>
      <c r="Z619" s="22">
        <v>0</v>
      </c>
      <c r="AA619" s="22">
        <v>0</v>
      </c>
      <c r="AB619" s="22">
        <v>0</v>
      </c>
      <c r="AC619" s="22">
        <v>1</v>
      </c>
      <c r="AD619" s="22">
        <v>2</v>
      </c>
      <c r="AE619" s="22">
        <v>2</v>
      </c>
      <c r="AF619" s="22">
        <v>4</v>
      </c>
      <c r="AG619" s="1">
        <v>1</v>
      </c>
      <c r="AH619" s="1">
        <v>0</v>
      </c>
      <c r="AI619" s="1">
        <v>1</v>
      </c>
      <c r="AJ619" s="1">
        <v>0</v>
      </c>
      <c r="AK619" s="1">
        <v>0</v>
      </c>
      <c r="AL619" s="1">
        <v>13</v>
      </c>
      <c r="AM619" s="1">
        <v>1</v>
      </c>
      <c r="AN619" s="1">
        <v>0</v>
      </c>
      <c r="AO619" s="1">
        <v>0</v>
      </c>
      <c r="AP619" s="1">
        <v>7</v>
      </c>
      <c r="AQ619" s="22">
        <v>9</v>
      </c>
      <c r="AR619" s="22">
        <v>16</v>
      </c>
      <c r="AS619" s="22">
        <v>1</v>
      </c>
      <c r="AT619" s="22">
        <v>0</v>
      </c>
      <c r="AU619" s="22">
        <v>2</v>
      </c>
      <c r="AV619" s="22">
        <v>3</v>
      </c>
      <c r="AW619" s="22">
        <v>1</v>
      </c>
      <c r="AX619" s="22">
        <v>2</v>
      </c>
      <c r="AY619" s="22">
        <v>1</v>
      </c>
      <c r="AZ619" s="22">
        <v>0</v>
      </c>
      <c r="BA619" s="22">
        <v>0</v>
      </c>
      <c r="BB619" s="22">
        <v>0</v>
      </c>
      <c r="BC619" s="22">
        <v>1</v>
      </c>
      <c r="BD619" s="22">
        <v>0</v>
      </c>
      <c r="BE619" s="22">
        <v>1</v>
      </c>
    </row>
    <row r="620" spans="1:57" s="23" customFormat="1" ht="13.7" customHeight="1">
      <c r="A620" s="19" t="s">
        <v>1240</v>
      </c>
      <c r="B620" s="19" t="s">
        <v>730</v>
      </c>
      <c r="C620" s="20" t="s">
        <v>991</v>
      </c>
      <c r="D620" s="21">
        <v>0</v>
      </c>
      <c r="E620" s="21" t="s">
        <v>1236</v>
      </c>
      <c r="F620" s="21" t="s">
        <v>1146</v>
      </c>
      <c r="G620" s="1">
        <v>8</v>
      </c>
      <c r="H620" s="1">
        <v>16</v>
      </c>
      <c r="I620" s="1">
        <v>17</v>
      </c>
      <c r="J620" s="1">
        <v>17</v>
      </c>
      <c r="K620" s="1">
        <v>22</v>
      </c>
      <c r="L620" s="1">
        <v>13</v>
      </c>
      <c r="M620" s="1">
        <v>23</v>
      </c>
      <c r="N620" s="1">
        <v>58</v>
      </c>
      <c r="O620" s="1">
        <v>50</v>
      </c>
      <c r="P620" s="1">
        <f t="shared" si="185"/>
        <v>108</v>
      </c>
      <c r="Q620" s="22">
        <v>1</v>
      </c>
      <c r="R620" s="22">
        <v>1</v>
      </c>
      <c r="S620" s="22">
        <v>0</v>
      </c>
      <c r="T620" s="22">
        <v>0</v>
      </c>
      <c r="U620" s="22">
        <v>0</v>
      </c>
      <c r="V620" s="22">
        <v>0</v>
      </c>
      <c r="W620" s="22">
        <v>0</v>
      </c>
      <c r="X620" s="22">
        <v>0</v>
      </c>
      <c r="Y620" s="22">
        <v>0</v>
      </c>
      <c r="Z620" s="22">
        <v>0</v>
      </c>
      <c r="AA620" s="22">
        <v>0</v>
      </c>
      <c r="AB620" s="22">
        <v>0</v>
      </c>
      <c r="AC620" s="22">
        <v>1</v>
      </c>
      <c r="AD620" s="22">
        <v>2</v>
      </c>
      <c r="AE620" s="22">
        <v>2</v>
      </c>
      <c r="AF620" s="22">
        <v>3</v>
      </c>
      <c r="AG620" s="1">
        <v>1</v>
      </c>
      <c r="AH620" s="1">
        <v>0</v>
      </c>
      <c r="AI620" s="1">
        <v>1</v>
      </c>
      <c r="AJ620" s="1">
        <v>0</v>
      </c>
      <c r="AK620" s="1">
        <v>0</v>
      </c>
      <c r="AL620" s="1">
        <v>10</v>
      </c>
      <c r="AM620" s="1">
        <v>1</v>
      </c>
      <c r="AN620" s="1">
        <v>1</v>
      </c>
      <c r="AO620" s="1">
        <v>0</v>
      </c>
      <c r="AP620" s="1">
        <v>8</v>
      </c>
      <c r="AQ620" s="22">
        <v>6</v>
      </c>
      <c r="AR620" s="22">
        <v>14</v>
      </c>
      <c r="AS620" s="22">
        <v>1</v>
      </c>
      <c r="AT620" s="22">
        <v>0</v>
      </c>
      <c r="AU620" s="22">
        <v>2</v>
      </c>
      <c r="AV620" s="22">
        <v>3</v>
      </c>
      <c r="AW620" s="22">
        <v>1</v>
      </c>
      <c r="AX620" s="22">
        <v>1</v>
      </c>
      <c r="AY620" s="22">
        <v>1</v>
      </c>
      <c r="AZ620" s="22">
        <v>0</v>
      </c>
      <c r="BA620" s="22">
        <v>0</v>
      </c>
      <c r="BB620" s="22">
        <v>0</v>
      </c>
      <c r="BC620" s="22">
        <v>0</v>
      </c>
      <c r="BD620" s="22">
        <v>1</v>
      </c>
      <c r="BE620" s="22">
        <v>0</v>
      </c>
    </row>
    <row r="621" spans="1:57" s="23" customFormat="1" ht="13.7" customHeight="1">
      <c r="A621" s="19" t="s">
        <v>1240</v>
      </c>
      <c r="B621" s="19" t="s">
        <v>730</v>
      </c>
      <c r="C621" s="20" t="s">
        <v>58</v>
      </c>
      <c r="D621" s="21">
        <v>0</v>
      </c>
      <c r="E621" s="21" t="s">
        <v>1236</v>
      </c>
      <c r="F621" s="21" t="s">
        <v>1146</v>
      </c>
      <c r="G621" s="1">
        <v>15</v>
      </c>
      <c r="H621" s="1">
        <v>57</v>
      </c>
      <c r="I621" s="1">
        <v>54</v>
      </c>
      <c r="J621" s="1">
        <v>43</v>
      </c>
      <c r="K621" s="1">
        <v>53</v>
      </c>
      <c r="L621" s="1">
        <v>46</v>
      </c>
      <c r="M621" s="1">
        <v>64</v>
      </c>
      <c r="N621" s="1">
        <v>151</v>
      </c>
      <c r="O621" s="1">
        <v>166</v>
      </c>
      <c r="P621" s="1">
        <f t="shared" si="185"/>
        <v>317</v>
      </c>
      <c r="Q621" s="22">
        <v>1</v>
      </c>
      <c r="R621" s="22">
        <v>3</v>
      </c>
      <c r="S621" s="22">
        <v>0</v>
      </c>
      <c r="T621" s="22">
        <v>0</v>
      </c>
      <c r="U621" s="22">
        <v>0</v>
      </c>
      <c r="V621" s="22">
        <v>0</v>
      </c>
      <c r="W621" s="22">
        <v>0</v>
      </c>
      <c r="X621" s="22">
        <v>0</v>
      </c>
      <c r="Y621" s="22">
        <v>0</v>
      </c>
      <c r="Z621" s="22">
        <v>0</v>
      </c>
      <c r="AA621" s="22">
        <v>0</v>
      </c>
      <c r="AB621" s="22">
        <v>0</v>
      </c>
      <c r="AC621" s="22">
        <v>2</v>
      </c>
      <c r="AD621" s="22">
        <v>9</v>
      </c>
      <c r="AE621" s="22">
        <v>3</v>
      </c>
      <c r="AF621" s="22">
        <v>12</v>
      </c>
      <c r="AG621" s="1">
        <v>1</v>
      </c>
      <c r="AH621" s="1">
        <v>0</v>
      </c>
      <c r="AI621" s="1">
        <v>1</v>
      </c>
      <c r="AJ621" s="1">
        <v>0</v>
      </c>
      <c r="AK621" s="1">
        <v>0</v>
      </c>
      <c r="AL621" s="1">
        <v>20</v>
      </c>
      <c r="AM621" s="1">
        <v>1</v>
      </c>
      <c r="AN621" s="1">
        <v>1</v>
      </c>
      <c r="AO621" s="1">
        <v>0</v>
      </c>
      <c r="AP621" s="1">
        <v>7</v>
      </c>
      <c r="AQ621" s="22">
        <v>17</v>
      </c>
      <c r="AR621" s="22">
        <v>24</v>
      </c>
      <c r="AS621" s="22">
        <v>1</v>
      </c>
      <c r="AT621" s="22">
        <v>0</v>
      </c>
      <c r="AU621" s="22">
        <v>3</v>
      </c>
      <c r="AV621" s="22">
        <v>4</v>
      </c>
      <c r="AW621" s="22">
        <v>1</v>
      </c>
      <c r="AX621" s="22">
        <v>6</v>
      </c>
      <c r="AY621" s="22">
        <v>1</v>
      </c>
      <c r="AZ621" s="22">
        <v>1</v>
      </c>
      <c r="BA621" s="22">
        <v>0</v>
      </c>
      <c r="BB621" s="22">
        <v>1</v>
      </c>
      <c r="BC621" s="22">
        <v>0</v>
      </c>
      <c r="BD621" s="22">
        <v>0</v>
      </c>
      <c r="BE621" s="22">
        <v>0</v>
      </c>
    </row>
    <row r="622" spans="1:57" s="23" customFormat="1" ht="13.7" customHeight="1">
      <c r="A622" s="19" t="s">
        <v>1240</v>
      </c>
      <c r="B622" s="19" t="s">
        <v>730</v>
      </c>
      <c r="C622" s="20" t="s">
        <v>75</v>
      </c>
      <c r="D622" s="21">
        <v>0</v>
      </c>
      <c r="E622" s="21" t="s">
        <v>1236</v>
      </c>
      <c r="F622" s="21" t="s">
        <v>1146</v>
      </c>
      <c r="G622" s="1">
        <v>9</v>
      </c>
      <c r="H622" s="1">
        <v>32</v>
      </c>
      <c r="I622" s="1">
        <v>30</v>
      </c>
      <c r="J622" s="1">
        <v>32</v>
      </c>
      <c r="K622" s="1">
        <v>25</v>
      </c>
      <c r="L622" s="1">
        <v>36</v>
      </c>
      <c r="M622" s="1">
        <v>36</v>
      </c>
      <c r="N622" s="1">
        <v>101</v>
      </c>
      <c r="O622" s="1">
        <v>90</v>
      </c>
      <c r="P622" s="1">
        <f t="shared" si="185"/>
        <v>191</v>
      </c>
      <c r="Q622" s="22">
        <v>1</v>
      </c>
      <c r="R622" s="22">
        <v>3</v>
      </c>
      <c r="S622" s="22">
        <v>0</v>
      </c>
      <c r="T622" s="22">
        <v>0</v>
      </c>
      <c r="U622" s="22">
        <v>0</v>
      </c>
      <c r="V622" s="22">
        <v>0</v>
      </c>
      <c r="W622" s="22">
        <v>0</v>
      </c>
      <c r="X622" s="22">
        <v>0</v>
      </c>
      <c r="Y622" s="22">
        <v>0</v>
      </c>
      <c r="Z622" s="22">
        <v>0</v>
      </c>
      <c r="AA622" s="22">
        <v>0</v>
      </c>
      <c r="AB622" s="22">
        <v>0</v>
      </c>
      <c r="AC622" s="22">
        <v>2</v>
      </c>
      <c r="AD622" s="22">
        <v>11</v>
      </c>
      <c r="AE622" s="22">
        <v>3</v>
      </c>
      <c r="AF622" s="22">
        <v>14</v>
      </c>
      <c r="AG622" s="1">
        <v>1</v>
      </c>
      <c r="AH622" s="1">
        <v>0</v>
      </c>
      <c r="AI622" s="1">
        <v>1</v>
      </c>
      <c r="AJ622" s="1">
        <v>0</v>
      </c>
      <c r="AK622" s="1">
        <v>0</v>
      </c>
      <c r="AL622" s="1">
        <v>14</v>
      </c>
      <c r="AM622" s="1">
        <v>1</v>
      </c>
      <c r="AN622" s="1">
        <v>1</v>
      </c>
      <c r="AO622" s="1">
        <v>0</v>
      </c>
      <c r="AP622" s="1">
        <v>7</v>
      </c>
      <c r="AQ622" s="22">
        <v>11</v>
      </c>
      <c r="AR622" s="22">
        <v>18</v>
      </c>
      <c r="AS622" s="22">
        <v>1</v>
      </c>
      <c r="AT622" s="22">
        <v>0</v>
      </c>
      <c r="AU622" s="22">
        <v>2</v>
      </c>
      <c r="AV622" s="22">
        <v>3</v>
      </c>
      <c r="AW622" s="22">
        <v>1</v>
      </c>
      <c r="AX622" s="22">
        <v>0</v>
      </c>
      <c r="AY622" s="22">
        <v>1</v>
      </c>
      <c r="AZ622" s="22">
        <v>0</v>
      </c>
      <c r="BA622" s="22">
        <v>0</v>
      </c>
      <c r="BB622" s="22">
        <v>0</v>
      </c>
      <c r="BC622" s="22">
        <v>0</v>
      </c>
      <c r="BD622" s="22">
        <v>0</v>
      </c>
      <c r="BE622" s="22">
        <v>0</v>
      </c>
    </row>
    <row r="623" spans="1:57" s="23" customFormat="1" ht="13.7" customHeight="1">
      <c r="A623" s="24"/>
      <c r="B623" s="24" t="s">
        <v>1136</v>
      </c>
      <c r="C623" s="24">
        <f>COUNTA(C577:C622)</f>
        <v>46</v>
      </c>
      <c r="D623" s="25">
        <f>COUNTIF(D577:D622,"併")</f>
        <v>2</v>
      </c>
      <c r="E623" s="25">
        <v>6</v>
      </c>
      <c r="F623" s="25"/>
      <c r="G623" s="26">
        <f>SUM(G577:G622)</f>
        <v>476</v>
      </c>
      <c r="H623" s="26">
        <f t="shared" ref="H623:AE623" si="186">SUM(H577:H622)</f>
        <v>1666</v>
      </c>
      <c r="I623" s="26">
        <f t="shared" si="186"/>
        <v>1652</v>
      </c>
      <c r="J623" s="26">
        <f t="shared" si="186"/>
        <v>1675</v>
      </c>
      <c r="K623" s="26">
        <f t="shared" si="186"/>
        <v>1768</v>
      </c>
      <c r="L623" s="26">
        <f t="shared" si="186"/>
        <v>1664</v>
      </c>
      <c r="M623" s="26">
        <f t="shared" si="186"/>
        <v>1787</v>
      </c>
      <c r="N623" s="26">
        <f t="shared" si="186"/>
        <v>5221</v>
      </c>
      <c r="O623" s="26">
        <f t="shared" si="186"/>
        <v>4991</v>
      </c>
      <c r="P623" s="26">
        <f t="shared" si="186"/>
        <v>10212</v>
      </c>
      <c r="Q623" s="26">
        <f t="shared" si="186"/>
        <v>38</v>
      </c>
      <c r="R623" s="26">
        <f t="shared" si="186"/>
        <v>110</v>
      </c>
      <c r="S623" s="26">
        <f t="shared" si="186"/>
        <v>5</v>
      </c>
      <c r="T623" s="26">
        <f t="shared" si="186"/>
        <v>6</v>
      </c>
      <c r="U623" s="26">
        <f t="shared" si="186"/>
        <v>1</v>
      </c>
      <c r="V623" s="26">
        <f t="shared" si="186"/>
        <v>1</v>
      </c>
      <c r="W623" s="26">
        <f t="shared" si="186"/>
        <v>0</v>
      </c>
      <c r="X623" s="26">
        <f t="shared" si="186"/>
        <v>0</v>
      </c>
      <c r="Y623" s="26">
        <f t="shared" si="186"/>
        <v>0</v>
      </c>
      <c r="Z623" s="26">
        <f t="shared" si="186"/>
        <v>0</v>
      </c>
      <c r="AA623" s="26">
        <f t="shared" si="186"/>
        <v>0</v>
      </c>
      <c r="AB623" s="26">
        <f t="shared" si="186"/>
        <v>0</v>
      </c>
      <c r="AC623" s="26">
        <f t="shared" si="186"/>
        <v>50</v>
      </c>
      <c r="AD623" s="26">
        <f t="shared" si="186"/>
        <v>208</v>
      </c>
      <c r="AE623" s="26">
        <f t="shared" si="186"/>
        <v>94</v>
      </c>
      <c r="AF623" s="26">
        <f>SUM(AF577:AF622)</f>
        <v>325</v>
      </c>
      <c r="AG623" s="26">
        <f>SUM(AG577:AG622)</f>
        <v>45</v>
      </c>
      <c r="AH623" s="26">
        <f t="shared" ref="AH623:BE623" si="187">SUM(AH577:AH622)</f>
        <v>0</v>
      </c>
      <c r="AI623" s="26">
        <f t="shared" si="187"/>
        <v>46</v>
      </c>
      <c r="AJ623" s="26">
        <f t="shared" si="187"/>
        <v>10</v>
      </c>
      <c r="AK623" s="26">
        <f t="shared" si="187"/>
        <v>0</v>
      </c>
      <c r="AL623" s="26">
        <f t="shared" si="187"/>
        <v>597</v>
      </c>
      <c r="AM623" s="26">
        <f t="shared" si="187"/>
        <v>47</v>
      </c>
      <c r="AN623" s="26">
        <f t="shared" si="187"/>
        <v>15</v>
      </c>
      <c r="AO623" s="26">
        <f t="shared" si="187"/>
        <v>0</v>
      </c>
      <c r="AP623" s="26">
        <f t="shared" si="187"/>
        <v>333</v>
      </c>
      <c r="AQ623" s="26">
        <f t="shared" si="187"/>
        <v>427</v>
      </c>
      <c r="AR623" s="26">
        <f t="shared" si="187"/>
        <v>760</v>
      </c>
      <c r="AS623" s="26">
        <f t="shared" si="187"/>
        <v>48</v>
      </c>
      <c r="AT623" s="26">
        <f t="shared" si="187"/>
        <v>0</v>
      </c>
      <c r="AU623" s="26">
        <f t="shared" si="187"/>
        <v>109</v>
      </c>
      <c r="AV623" s="26">
        <f t="shared" si="187"/>
        <v>157</v>
      </c>
      <c r="AW623" s="26">
        <f t="shared" si="187"/>
        <v>46</v>
      </c>
      <c r="AX623" s="26">
        <f t="shared" si="187"/>
        <v>119</v>
      </c>
      <c r="AY623" s="26">
        <f t="shared" si="187"/>
        <v>46</v>
      </c>
      <c r="AZ623" s="26">
        <f t="shared" si="187"/>
        <v>17</v>
      </c>
      <c r="BA623" s="26">
        <f t="shared" si="187"/>
        <v>3</v>
      </c>
      <c r="BB623" s="26">
        <f t="shared" si="187"/>
        <v>7</v>
      </c>
      <c r="BC623" s="26">
        <f t="shared" si="187"/>
        <v>8</v>
      </c>
      <c r="BD623" s="26">
        <f t="shared" si="187"/>
        <v>6</v>
      </c>
      <c r="BE623" s="26">
        <f t="shared" si="187"/>
        <v>8</v>
      </c>
    </row>
    <row r="624" spans="1:57" s="23" customFormat="1" ht="13.7" customHeight="1">
      <c r="A624" s="19" t="s">
        <v>1240</v>
      </c>
      <c r="B624" s="19" t="s">
        <v>1041</v>
      </c>
      <c r="C624" s="20" t="s">
        <v>1042</v>
      </c>
      <c r="D624" s="21">
        <v>0</v>
      </c>
      <c r="E624" s="21" t="s">
        <v>1236</v>
      </c>
      <c r="F624" s="21" t="s">
        <v>1146</v>
      </c>
      <c r="G624" s="1">
        <v>3</v>
      </c>
      <c r="H624" s="1">
        <v>3</v>
      </c>
      <c r="I624" s="1">
        <v>1</v>
      </c>
      <c r="J624" s="1">
        <v>2</v>
      </c>
      <c r="K624" s="1">
        <v>2</v>
      </c>
      <c r="L624" s="1">
        <v>1</v>
      </c>
      <c r="M624" s="1">
        <v>2</v>
      </c>
      <c r="N624" s="1">
        <v>5</v>
      </c>
      <c r="O624" s="1">
        <v>6</v>
      </c>
      <c r="P624" s="1">
        <f t="shared" si="185"/>
        <v>11</v>
      </c>
      <c r="Q624" s="22">
        <v>0</v>
      </c>
      <c r="R624" s="22">
        <v>0</v>
      </c>
      <c r="S624" s="22">
        <v>0</v>
      </c>
      <c r="T624" s="22">
        <v>0</v>
      </c>
      <c r="U624" s="22">
        <v>0</v>
      </c>
      <c r="V624" s="22">
        <v>0</v>
      </c>
      <c r="W624" s="22">
        <v>0</v>
      </c>
      <c r="X624" s="22">
        <v>0</v>
      </c>
      <c r="Y624" s="22">
        <v>0</v>
      </c>
      <c r="Z624" s="22">
        <v>0</v>
      </c>
      <c r="AA624" s="22">
        <v>0</v>
      </c>
      <c r="AB624" s="22">
        <v>0</v>
      </c>
      <c r="AC624" s="22">
        <v>0</v>
      </c>
      <c r="AD624" s="22">
        <v>0</v>
      </c>
      <c r="AE624" s="22">
        <v>0</v>
      </c>
      <c r="AF624" s="22">
        <v>0</v>
      </c>
      <c r="AG624" s="1">
        <v>1</v>
      </c>
      <c r="AH624" s="1">
        <v>0</v>
      </c>
      <c r="AI624" s="1">
        <v>1</v>
      </c>
      <c r="AJ624" s="1">
        <v>0</v>
      </c>
      <c r="AK624" s="1">
        <v>0</v>
      </c>
      <c r="AL624" s="1">
        <v>2</v>
      </c>
      <c r="AM624" s="1">
        <v>1</v>
      </c>
      <c r="AN624" s="1">
        <v>0</v>
      </c>
      <c r="AO624" s="1">
        <v>0</v>
      </c>
      <c r="AP624" s="1">
        <v>2</v>
      </c>
      <c r="AQ624" s="22">
        <v>3</v>
      </c>
      <c r="AR624" s="22">
        <v>5</v>
      </c>
      <c r="AS624" s="22">
        <v>0</v>
      </c>
      <c r="AT624" s="22">
        <v>0</v>
      </c>
      <c r="AU624" s="22">
        <v>1</v>
      </c>
      <c r="AV624" s="22">
        <v>1</v>
      </c>
      <c r="AW624" s="22">
        <v>1</v>
      </c>
      <c r="AX624" s="22">
        <v>0</v>
      </c>
      <c r="AY624" s="22">
        <v>1</v>
      </c>
      <c r="AZ624" s="22">
        <v>0</v>
      </c>
      <c r="BA624" s="22">
        <v>0</v>
      </c>
      <c r="BB624" s="22">
        <v>0</v>
      </c>
      <c r="BC624" s="22">
        <v>0</v>
      </c>
      <c r="BD624" s="22">
        <v>0</v>
      </c>
      <c r="BE624" s="22">
        <v>0</v>
      </c>
    </row>
    <row r="625" spans="1:57" s="23" customFormat="1" ht="13.7" customHeight="1">
      <c r="A625" s="19" t="s">
        <v>1240</v>
      </c>
      <c r="B625" s="19" t="s">
        <v>1041</v>
      </c>
      <c r="C625" s="20" t="s">
        <v>1043</v>
      </c>
      <c r="D625" s="21">
        <v>0</v>
      </c>
      <c r="E625" s="21" t="s">
        <v>1236</v>
      </c>
      <c r="F625" s="21" t="s">
        <v>1146</v>
      </c>
      <c r="G625" s="1">
        <v>2</v>
      </c>
      <c r="H625" s="1">
        <v>3</v>
      </c>
      <c r="I625" s="1">
        <v>1</v>
      </c>
      <c r="J625" s="1">
        <v>0</v>
      </c>
      <c r="K625" s="1">
        <v>0</v>
      </c>
      <c r="L625" s="1">
        <v>3</v>
      </c>
      <c r="M625" s="1">
        <v>3</v>
      </c>
      <c r="N625" s="1">
        <v>6</v>
      </c>
      <c r="O625" s="1">
        <v>4</v>
      </c>
      <c r="P625" s="1">
        <f t="shared" si="185"/>
        <v>10</v>
      </c>
      <c r="Q625" s="22">
        <v>0</v>
      </c>
      <c r="R625" s="22">
        <v>0</v>
      </c>
      <c r="S625" s="22">
        <v>0</v>
      </c>
      <c r="T625" s="22">
        <v>0</v>
      </c>
      <c r="U625" s="22">
        <v>0</v>
      </c>
      <c r="V625" s="22">
        <v>0</v>
      </c>
      <c r="W625" s="22">
        <v>0</v>
      </c>
      <c r="X625" s="22">
        <v>0</v>
      </c>
      <c r="Y625" s="22">
        <v>0</v>
      </c>
      <c r="Z625" s="22">
        <v>0</v>
      </c>
      <c r="AA625" s="22">
        <v>0</v>
      </c>
      <c r="AB625" s="22">
        <v>0</v>
      </c>
      <c r="AC625" s="22">
        <v>0</v>
      </c>
      <c r="AD625" s="22">
        <v>0</v>
      </c>
      <c r="AE625" s="22">
        <v>0</v>
      </c>
      <c r="AF625" s="22">
        <v>0</v>
      </c>
      <c r="AG625" s="1">
        <v>1</v>
      </c>
      <c r="AH625" s="1">
        <v>0</v>
      </c>
      <c r="AI625" s="1">
        <v>0</v>
      </c>
      <c r="AJ625" s="1">
        <v>0</v>
      </c>
      <c r="AK625" s="1">
        <v>0</v>
      </c>
      <c r="AL625" s="1">
        <v>2</v>
      </c>
      <c r="AM625" s="1">
        <v>1</v>
      </c>
      <c r="AN625" s="1">
        <v>0</v>
      </c>
      <c r="AO625" s="1">
        <v>0</v>
      </c>
      <c r="AP625" s="1">
        <v>2</v>
      </c>
      <c r="AQ625" s="22">
        <v>2</v>
      </c>
      <c r="AR625" s="22">
        <v>4</v>
      </c>
      <c r="AS625" s="22">
        <v>1</v>
      </c>
      <c r="AT625" s="22">
        <v>0</v>
      </c>
      <c r="AU625" s="22">
        <v>2</v>
      </c>
      <c r="AV625" s="22">
        <v>3</v>
      </c>
      <c r="AW625" s="22">
        <v>0</v>
      </c>
      <c r="AX625" s="22">
        <v>0</v>
      </c>
      <c r="AY625" s="22">
        <v>1</v>
      </c>
      <c r="AZ625" s="22">
        <v>0</v>
      </c>
      <c r="BA625" s="22">
        <v>0</v>
      </c>
      <c r="BB625" s="22">
        <v>0</v>
      </c>
      <c r="BC625" s="22">
        <v>0</v>
      </c>
      <c r="BD625" s="22">
        <v>0</v>
      </c>
      <c r="BE625" s="22">
        <v>0</v>
      </c>
    </row>
    <row r="626" spans="1:57" s="23" customFormat="1" ht="13.7" customHeight="1">
      <c r="A626" s="19" t="s">
        <v>1240</v>
      </c>
      <c r="B626" s="19" t="s">
        <v>1041</v>
      </c>
      <c r="C626" s="20" t="s">
        <v>1044</v>
      </c>
      <c r="D626" s="21">
        <v>0</v>
      </c>
      <c r="E626" s="21" t="s">
        <v>1236</v>
      </c>
      <c r="F626" s="21" t="s">
        <v>1146</v>
      </c>
      <c r="G626" s="1">
        <v>9</v>
      </c>
      <c r="H626" s="1">
        <v>23</v>
      </c>
      <c r="I626" s="1">
        <v>18</v>
      </c>
      <c r="J626" s="1">
        <v>19</v>
      </c>
      <c r="K626" s="1">
        <v>25</v>
      </c>
      <c r="L626" s="1">
        <v>23</v>
      </c>
      <c r="M626" s="1">
        <v>26</v>
      </c>
      <c r="N626" s="1">
        <v>59</v>
      </c>
      <c r="O626" s="1">
        <v>75</v>
      </c>
      <c r="P626" s="1">
        <f t="shared" si="185"/>
        <v>134</v>
      </c>
      <c r="Q626" s="22">
        <v>1</v>
      </c>
      <c r="R626" s="22">
        <v>3</v>
      </c>
      <c r="S626" s="22">
        <v>0</v>
      </c>
      <c r="T626" s="22">
        <v>0</v>
      </c>
      <c r="U626" s="22">
        <v>1</v>
      </c>
      <c r="V626" s="22">
        <v>1</v>
      </c>
      <c r="W626" s="22">
        <v>0</v>
      </c>
      <c r="X626" s="22">
        <v>0</v>
      </c>
      <c r="Y626" s="22">
        <v>0</v>
      </c>
      <c r="Z626" s="22">
        <v>0</v>
      </c>
      <c r="AA626" s="22">
        <v>0</v>
      </c>
      <c r="AB626" s="22">
        <v>0</v>
      </c>
      <c r="AC626" s="22">
        <v>1</v>
      </c>
      <c r="AD626" s="22">
        <v>5</v>
      </c>
      <c r="AE626" s="22">
        <v>3</v>
      </c>
      <c r="AF626" s="22">
        <v>9</v>
      </c>
      <c r="AG626" s="1">
        <v>1</v>
      </c>
      <c r="AH626" s="1">
        <v>0</v>
      </c>
      <c r="AI626" s="1">
        <v>1</v>
      </c>
      <c r="AJ626" s="1">
        <v>0</v>
      </c>
      <c r="AK626" s="1">
        <v>0</v>
      </c>
      <c r="AL626" s="1">
        <v>12</v>
      </c>
      <c r="AM626" s="1">
        <v>1</v>
      </c>
      <c r="AN626" s="1">
        <v>0</v>
      </c>
      <c r="AO626" s="1">
        <v>0</v>
      </c>
      <c r="AP626" s="1">
        <v>9</v>
      </c>
      <c r="AQ626" s="22">
        <v>6</v>
      </c>
      <c r="AR626" s="22">
        <v>15</v>
      </c>
      <c r="AS626" s="22">
        <v>1</v>
      </c>
      <c r="AT626" s="22">
        <v>0</v>
      </c>
      <c r="AU626" s="22">
        <v>1</v>
      </c>
      <c r="AV626" s="22">
        <v>2</v>
      </c>
      <c r="AW626" s="22">
        <v>1</v>
      </c>
      <c r="AX626" s="22">
        <v>1</v>
      </c>
      <c r="AY626" s="22">
        <v>1</v>
      </c>
      <c r="AZ626" s="22">
        <v>0</v>
      </c>
      <c r="BA626" s="22">
        <v>0</v>
      </c>
      <c r="BB626" s="22">
        <v>1</v>
      </c>
      <c r="BC626" s="22">
        <v>0</v>
      </c>
      <c r="BD626" s="22">
        <v>0</v>
      </c>
      <c r="BE626" s="22">
        <v>0</v>
      </c>
    </row>
    <row r="627" spans="1:57" s="23" customFormat="1" ht="13.7" customHeight="1">
      <c r="A627" s="19" t="s">
        <v>1240</v>
      </c>
      <c r="B627" s="19" t="s">
        <v>1041</v>
      </c>
      <c r="C627" s="20" t="s">
        <v>1045</v>
      </c>
      <c r="D627" s="21">
        <v>0</v>
      </c>
      <c r="E627" s="21" t="s">
        <v>1236</v>
      </c>
      <c r="F627" s="21" t="s">
        <v>1146</v>
      </c>
      <c r="G627" s="1">
        <v>3</v>
      </c>
      <c r="H627" s="1">
        <v>2</v>
      </c>
      <c r="I627" s="1">
        <v>1</v>
      </c>
      <c r="J627" s="1">
        <v>4</v>
      </c>
      <c r="K627" s="1">
        <v>3</v>
      </c>
      <c r="L627" s="1">
        <v>1</v>
      </c>
      <c r="M627" s="1">
        <v>6</v>
      </c>
      <c r="N627" s="1">
        <v>9</v>
      </c>
      <c r="O627" s="1">
        <v>8</v>
      </c>
      <c r="P627" s="1">
        <f t="shared" si="185"/>
        <v>17</v>
      </c>
      <c r="Q627" s="22">
        <v>0</v>
      </c>
      <c r="R627" s="22">
        <v>0</v>
      </c>
      <c r="S627" s="22">
        <v>0</v>
      </c>
      <c r="T627" s="22">
        <v>0</v>
      </c>
      <c r="U627" s="22">
        <v>0</v>
      </c>
      <c r="V627" s="22">
        <v>0</v>
      </c>
      <c r="W627" s="22">
        <v>0</v>
      </c>
      <c r="X627" s="22">
        <v>0</v>
      </c>
      <c r="Y627" s="22">
        <v>0</v>
      </c>
      <c r="Z627" s="22">
        <v>0</v>
      </c>
      <c r="AA627" s="22">
        <v>0</v>
      </c>
      <c r="AB627" s="22">
        <v>0</v>
      </c>
      <c r="AC627" s="22">
        <v>0</v>
      </c>
      <c r="AD627" s="22">
        <v>0</v>
      </c>
      <c r="AE627" s="22">
        <v>0</v>
      </c>
      <c r="AF627" s="22">
        <v>0</v>
      </c>
      <c r="AG627" s="1">
        <v>1</v>
      </c>
      <c r="AH627" s="1">
        <v>0</v>
      </c>
      <c r="AI627" s="1">
        <v>1</v>
      </c>
      <c r="AJ627" s="1">
        <v>0</v>
      </c>
      <c r="AK627" s="1">
        <v>0</v>
      </c>
      <c r="AL627" s="1">
        <v>3</v>
      </c>
      <c r="AM627" s="1">
        <v>1</v>
      </c>
      <c r="AN627" s="1">
        <v>0</v>
      </c>
      <c r="AO627" s="1">
        <v>0</v>
      </c>
      <c r="AP627" s="1">
        <v>3</v>
      </c>
      <c r="AQ627" s="22">
        <v>3</v>
      </c>
      <c r="AR627" s="22">
        <v>6</v>
      </c>
      <c r="AS627" s="22">
        <v>1</v>
      </c>
      <c r="AT627" s="22">
        <v>0</v>
      </c>
      <c r="AU627" s="22">
        <v>1</v>
      </c>
      <c r="AV627" s="22">
        <v>2</v>
      </c>
      <c r="AW627" s="22">
        <v>1</v>
      </c>
      <c r="AX627" s="22">
        <v>0</v>
      </c>
      <c r="AY627" s="22">
        <v>1</v>
      </c>
      <c r="AZ627" s="22">
        <v>0</v>
      </c>
      <c r="BA627" s="22">
        <v>0</v>
      </c>
      <c r="BB627" s="22">
        <v>0</v>
      </c>
      <c r="BC627" s="22">
        <v>0</v>
      </c>
      <c r="BD627" s="22">
        <v>0</v>
      </c>
      <c r="BE627" s="22">
        <v>0</v>
      </c>
    </row>
    <row r="628" spans="1:57" s="23" customFormat="1" ht="13.7" customHeight="1">
      <c r="A628" s="19" t="s">
        <v>1240</v>
      </c>
      <c r="B628" s="19" t="s">
        <v>1041</v>
      </c>
      <c r="C628" s="20" t="s">
        <v>1046</v>
      </c>
      <c r="D628" s="21">
        <v>0</v>
      </c>
      <c r="E628" s="21" t="s">
        <v>1236</v>
      </c>
      <c r="F628" s="21" t="s">
        <v>1146</v>
      </c>
      <c r="G628" s="1">
        <v>20</v>
      </c>
      <c r="H628" s="1">
        <v>73</v>
      </c>
      <c r="I628" s="1">
        <v>58</v>
      </c>
      <c r="J628" s="1">
        <v>66</v>
      </c>
      <c r="K628" s="1">
        <v>93</v>
      </c>
      <c r="L628" s="1">
        <v>84</v>
      </c>
      <c r="M628" s="1">
        <v>85</v>
      </c>
      <c r="N628" s="1">
        <v>241</v>
      </c>
      <c r="O628" s="1">
        <v>218</v>
      </c>
      <c r="P628" s="1">
        <f t="shared" si="185"/>
        <v>459</v>
      </c>
      <c r="Q628" s="22">
        <v>1</v>
      </c>
      <c r="R628" s="22">
        <v>4</v>
      </c>
      <c r="S628" s="22">
        <v>1</v>
      </c>
      <c r="T628" s="22">
        <v>1</v>
      </c>
      <c r="U628" s="22">
        <v>1</v>
      </c>
      <c r="V628" s="22">
        <v>1</v>
      </c>
      <c r="W628" s="22">
        <v>0</v>
      </c>
      <c r="X628" s="22">
        <v>0</v>
      </c>
      <c r="Y628" s="22">
        <v>0</v>
      </c>
      <c r="Z628" s="22">
        <v>0</v>
      </c>
      <c r="AA628" s="22">
        <v>1</v>
      </c>
      <c r="AB628" s="22">
        <v>1</v>
      </c>
      <c r="AC628" s="22">
        <v>2</v>
      </c>
      <c r="AD628" s="22">
        <v>9</v>
      </c>
      <c r="AE628" s="22">
        <v>6</v>
      </c>
      <c r="AF628" s="22">
        <v>16</v>
      </c>
      <c r="AG628" s="1">
        <v>1</v>
      </c>
      <c r="AH628" s="1">
        <v>0</v>
      </c>
      <c r="AI628" s="1">
        <v>1</v>
      </c>
      <c r="AJ628" s="1">
        <v>1</v>
      </c>
      <c r="AK628" s="1">
        <v>0</v>
      </c>
      <c r="AL628" s="1">
        <v>26</v>
      </c>
      <c r="AM628" s="1">
        <v>1</v>
      </c>
      <c r="AN628" s="1">
        <v>1</v>
      </c>
      <c r="AO628" s="1">
        <v>0</v>
      </c>
      <c r="AP628" s="1">
        <v>13</v>
      </c>
      <c r="AQ628" s="22">
        <v>18</v>
      </c>
      <c r="AR628" s="22">
        <v>31</v>
      </c>
      <c r="AS628" s="22">
        <v>2</v>
      </c>
      <c r="AT628" s="22">
        <v>0</v>
      </c>
      <c r="AU628" s="22">
        <v>3</v>
      </c>
      <c r="AV628" s="22">
        <v>5</v>
      </c>
      <c r="AW628" s="22">
        <v>1</v>
      </c>
      <c r="AX628" s="22">
        <v>6</v>
      </c>
      <c r="AY628" s="22">
        <v>1</v>
      </c>
      <c r="AZ628" s="22">
        <v>1</v>
      </c>
      <c r="BA628" s="22">
        <v>0</v>
      </c>
      <c r="BB628" s="22">
        <v>0</v>
      </c>
      <c r="BC628" s="22">
        <v>0</v>
      </c>
      <c r="BD628" s="22">
        <v>0</v>
      </c>
      <c r="BE628" s="22">
        <v>0</v>
      </c>
    </row>
    <row r="629" spans="1:57" s="23" customFormat="1" ht="13.7" customHeight="1">
      <c r="A629" s="19" t="s">
        <v>1240</v>
      </c>
      <c r="B629" s="19" t="s">
        <v>1041</v>
      </c>
      <c r="C629" s="20" t="s">
        <v>1047</v>
      </c>
      <c r="D629" s="21">
        <v>0</v>
      </c>
      <c r="E629" s="21" t="s">
        <v>1236</v>
      </c>
      <c r="F629" s="21" t="s">
        <v>1146</v>
      </c>
      <c r="G629" s="1">
        <v>31</v>
      </c>
      <c r="H629" s="1">
        <v>139</v>
      </c>
      <c r="I629" s="1">
        <v>151</v>
      </c>
      <c r="J629" s="1">
        <v>141</v>
      </c>
      <c r="K629" s="1">
        <v>170</v>
      </c>
      <c r="L629" s="1">
        <v>161</v>
      </c>
      <c r="M629" s="1">
        <v>164</v>
      </c>
      <c r="N629" s="1">
        <v>472</v>
      </c>
      <c r="O629" s="1">
        <v>454</v>
      </c>
      <c r="P629" s="1">
        <f t="shared" si="185"/>
        <v>926</v>
      </c>
      <c r="Q629" s="22">
        <v>1</v>
      </c>
      <c r="R629" s="22">
        <v>8</v>
      </c>
      <c r="S629" s="22">
        <v>1</v>
      </c>
      <c r="T629" s="22">
        <v>1</v>
      </c>
      <c r="U629" s="22">
        <v>1</v>
      </c>
      <c r="V629" s="22">
        <v>1</v>
      </c>
      <c r="W629" s="22">
        <v>0</v>
      </c>
      <c r="X629" s="22">
        <v>0</v>
      </c>
      <c r="Y629" s="22">
        <v>0</v>
      </c>
      <c r="Z629" s="22">
        <v>0</v>
      </c>
      <c r="AA629" s="22">
        <v>1</v>
      </c>
      <c r="AB629" s="22">
        <v>1</v>
      </c>
      <c r="AC629" s="22">
        <v>1</v>
      </c>
      <c r="AD629" s="22">
        <v>7</v>
      </c>
      <c r="AE629" s="22">
        <v>5</v>
      </c>
      <c r="AF629" s="22">
        <v>18</v>
      </c>
      <c r="AG629" s="1">
        <v>1</v>
      </c>
      <c r="AH629" s="1">
        <v>0</v>
      </c>
      <c r="AI629" s="1">
        <v>1</v>
      </c>
      <c r="AJ629" s="1">
        <v>1</v>
      </c>
      <c r="AK629" s="1">
        <v>0</v>
      </c>
      <c r="AL629" s="1">
        <v>41</v>
      </c>
      <c r="AM629" s="1">
        <v>2</v>
      </c>
      <c r="AN629" s="1">
        <v>0</v>
      </c>
      <c r="AO629" s="1">
        <v>0</v>
      </c>
      <c r="AP629" s="1">
        <v>19</v>
      </c>
      <c r="AQ629" s="22">
        <v>27</v>
      </c>
      <c r="AR629" s="22">
        <v>46</v>
      </c>
      <c r="AS629" s="22">
        <v>2</v>
      </c>
      <c r="AT629" s="22">
        <v>0</v>
      </c>
      <c r="AU629" s="22">
        <v>5</v>
      </c>
      <c r="AV629" s="22">
        <v>7</v>
      </c>
      <c r="AW629" s="22">
        <v>1</v>
      </c>
      <c r="AX629" s="22">
        <v>6</v>
      </c>
      <c r="AY629" s="22">
        <v>1</v>
      </c>
      <c r="AZ629" s="22">
        <v>1</v>
      </c>
      <c r="BA629" s="22">
        <v>0</v>
      </c>
      <c r="BB629" s="22">
        <v>0</v>
      </c>
      <c r="BC629" s="22">
        <v>1</v>
      </c>
      <c r="BD629" s="22">
        <v>0</v>
      </c>
      <c r="BE629" s="22">
        <v>1</v>
      </c>
    </row>
    <row r="630" spans="1:57" s="23" customFormat="1" ht="13.7" customHeight="1">
      <c r="A630" s="19" t="s">
        <v>1240</v>
      </c>
      <c r="B630" s="19" t="s">
        <v>1041</v>
      </c>
      <c r="C630" s="20" t="s">
        <v>1048</v>
      </c>
      <c r="D630" s="21">
        <v>0</v>
      </c>
      <c r="E630" s="21" t="s">
        <v>1236</v>
      </c>
      <c r="F630" s="21" t="s">
        <v>1146</v>
      </c>
      <c r="G630" s="1">
        <v>9</v>
      </c>
      <c r="H630" s="1">
        <v>24</v>
      </c>
      <c r="I630" s="1">
        <v>19</v>
      </c>
      <c r="J630" s="1">
        <v>31</v>
      </c>
      <c r="K630" s="1">
        <v>18</v>
      </c>
      <c r="L630" s="1">
        <v>15</v>
      </c>
      <c r="M630" s="1">
        <v>21</v>
      </c>
      <c r="N630" s="1">
        <v>70</v>
      </c>
      <c r="O630" s="1">
        <v>58</v>
      </c>
      <c r="P630" s="1">
        <f t="shared" si="185"/>
        <v>128</v>
      </c>
      <c r="Q630" s="22">
        <v>1</v>
      </c>
      <c r="R630" s="22">
        <v>2</v>
      </c>
      <c r="S630" s="22">
        <v>1</v>
      </c>
      <c r="T630" s="22">
        <v>1</v>
      </c>
      <c r="U630" s="22">
        <v>0</v>
      </c>
      <c r="V630" s="22">
        <v>0</v>
      </c>
      <c r="W630" s="22">
        <v>0</v>
      </c>
      <c r="X630" s="22">
        <v>0</v>
      </c>
      <c r="Y630" s="22">
        <v>0</v>
      </c>
      <c r="Z630" s="22">
        <v>0</v>
      </c>
      <c r="AA630" s="22">
        <v>0</v>
      </c>
      <c r="AB630" s="22">
        <v>0</v>
      </c>
      <c r="AC630" s="22">
        <v>1</v>
      </c>
      <c r="AD630" s="22">
        <v>6</v>
      </c>
      <c r="AE630" s="22">
        <v>3</v>
      </c>
      <c r="AF630" s="22">
        <v>9</v>
      </c>
      <c r="AG630" s="1">
        <v>1</v>
      </c>
      <c r="AH630" s="1">
        <v>0</v>
      </c>
      <c r="AI630" s="1">
        <v>1</v>
      </c>
      <c r="AJ630" s="1">
        <v>0</v>
      </c>
      <c r="AK630" s="1">
        <v>0</v>
      </c>
      <c r="AL630" s="1">
        <v>12</v>
      </c>
      <c r="AM630" s="1">
        <v>1</v>
      </c>
      <c r="AN630" s="1">
        <v>0</v>
      </c>
      <c r="AO630" s="1">
        <v>0</v>
      </c>
      <c r="AP630" s="1">
        <v>9</v>
      </c>
      <c r="AQ630" s="22">
        <v>6</v>
      </c>
      <c r="AR630" s="22">
        <v>15</v>
      </c>
      <c r="AS630" s="22">
        <v>1</v>
      </c>
      <c r="AT630" s="22">
        <v>0</v>
      </c>
      <c r="AU630" s="22">
        <v>1</v>
      </c>
      <c r="AV630" s="22">
        <v>2</v>
      </c>
      <c r="AW630" s="22">
        <v>1</v>
      </c>
      <c r="AX630" s="22">
        <v>1</v>
      </c>
      <c r="AY630" s="22">
        <v>1</v>
      </c>
      <c r="AZ630" s="22">
        <v>0</v>
      </c>
      <c r="BA630" s="22">
        <v>0</v>
      </c>
      <c r="BB630" s="22">
        <v>0</v>
      </c>
      <c r="BC630" s="22">
        <v>0</v>
      </c>
      <c r="BD630" s="22">
        <v>1</v>
      </c>
      <c r="BE630" s="22">
        <v>0</v>
      </c>
    </row>
    <row r="631" spans="1:57" s="23" customFormat="1" ht="13.7" customHeight="1">
      <c r="A631" s="19" t="s">
        <v>1240</v>
      </c>
      <c r="B631" s="19" t="s">
        <v>1041</v>
      </c>
      <c r="C631" s="20" t="s">
        <v>1049</v>
      </c>
      <c r="D631" s="21">
        <v>0</v>
      </c>
      <c r="E631" s="21" t="s">
        <v>1236</v>
      </c>
      <c r="F631" s="21" t="s">
        <v>1146</v>
      </c>
      <c r="G631" s="1">
        <v>6</v>
      </c>
      <c r="H631" s="1">
        <v>8</v>
      </c>
      <c r="I631" s="1">
        <v>4</v>
      </c>
      <c r="J631" s="1">
        <v>6</v>
      </c>
      <c r="K631" s="1">
        <v>5</v>
      </c>
      <c r="L631" s="1">
        <v>5</v>
      </c>
      <c r="M631" s="22">
        <v>4</v>
      </c>
      <c r="N631" s="1">
        <v>20</v>
      </c>
      <c r="O631" s="1">
        <v>12</v>
      </c>
      <c r="P631" s="1">
        <f t="shared" si="185"/>
        <v>32</v>
      </c>
      <c r="Q631" s="22">
        <v>1</v>
      </c>
      <c r="R631" s="22">
        <v>4</v>
      </c>
      <c r="S631" s="22">
        <v>0</v>
      </c>
      <c r="T631" s="22">
        <v>0</v>
      </c>
      <c r="U631" s="22">
        <v>0</v>
      </c>
      <c r="V631" s="22">
        <v>0</v>
      </c>
      <c r="W631" s="22">
        <v>0</v>
      </c>
      <c r="X631" s="22">
        <v>0</v>
      </c>
      <c r="Y631" s="22">
        <v>0</v>
      </c>
      <c r="Z631" s="22">
        <v>0</v>
      </c>
      <c r="AA631" s="22">
        <v>0</v>
      </c>
      <c r="AB631" s="22">
        <v>0</v>
      </c>
      <c r="AC631" s="22">
        <v>1</v>
      </c>
      <c r="AD631" s="22">
        <v>2</v>
      </c>
      <c r="AE631" s="22">
        <v>2</v>
      </c>
      <c r="AF631" s="22">
        <v>6</v>
      </c>
      <c r="AG631" s="1">
        <v>1</v>
      </c>
      <c r="AH631" s="1">
        <v>0</v>
      </c>
      <c r="AI631" s="1">
        <v>1</v>
      </c>
      <c r="AJ631" s="1">
        <v>0</v>
      </c>
      <c r="AK631" s="1">
        <v>0</v>
      </c>
      <c r="AL631" s="1">
        <v>6</v>
      </c>
      <c r="AM631" s="22">
        <v>1</v>
      </c>
      <c r="AN631" s="1">
        <v>0</v>
      </c>
      <c r="AO631" s="1">
        <v>0</v>
      </c>
      <c r="AP631" s="1">
        <v>4</v>
      </c>
      <c r="AQ631" s="22">
        <v>5</v>
      </c>
      <c r="AR631" s="22">
        <v>9</v>
      </c>
      <c r="AS631" s="22">
        <v>1</v>
      </c>
      <c r="AT631" s="22">
        <v>0</v>
      </c>
      <c r="AU631" s="22">
        <v>1</v>
      </c>
      <c r="AV631" s="22">
        <v>2</v>
      </c>
      <c r="AW631" s="22">
        <v>1</v>
      </c>
      <c r="AX631" s="22">
        <v>0</v>
      </c>
      <c r="AY631" s="22">
        <v>1</v>
      </c>
      <c r="AZ631" s="22">
        <v>0</v>
      </c>
      <c r="BA631" s="22">
        <v>0</v>
      </c>
      <c r="BB631" s="22">
        <v>0</v>
      </c>
      <c r="BC631" s="22">
        <v>0</v>
      </c>
      <c r="BD631" s="22">
        <v>0</v>
      </c>
      <c r="BE631" s="22">
        <v>0</v>
      </c>
    </row>
    <row r="632" spans="1:57" s="23" customFormat="1" ht="13.7" customHeight="1">
      <c r="A632" s="19" t="s">
        <v>1240</v>
      </c>
      <c r="B632" s="19" t="s">
        <v>1041</v>
      </c>
      <c r="C632" s="20" t="s">
        <v>1050</v>
      </c>
      <c r="D632" s="21">
        <v>0</v>
      </c>
      <c r="E632" s="21" t="s">
        <v>1236</v>
      </c>
      <c r="F632" s="21" t="s">
        <v>1146</v>
      </c>
      <c r="G632" s="1">
        <v>15</v>
      </c>
      <c r="H632" s="1">
        <v>50</v>
      </c>
      <c r="I632" s="1">
        <v>48</v>
      </c>
      <c r="J632" s="1">
        <v>48</v>
      </c>
      <c r="K632" s="1">
        <v>71</v>
      </c>
      <c r="L632" s="1">
        <v>55</v>
      </c>
      <c r="M632" s="1">
        <v>63</v>
      </c>
      <c r="N632" s="1">
        <v>174</v>
      </c>
      <c r="O632" s="1">
        <v>161</v>
      </c>
      <c r="P632" s="1">
        <f t="shared" si="185"/>
        <v>335</v>
      </c>
      <c r="Q632" s="22">
        <v>1</v>
      </c>
      <c r="R632" s="22">
        <v>3</v>
      </c>
      <c r="S632" s="22">
        <v>0</v>
      </c>
      <c r="T632" s="22">
        <v>0</v>
      </c>
      <c r="U632" s="22">
        <v>1</v>
      </c>
      <c r="V632" s="22">
        <v>1</v>
      </c>
      <c r="W632" s="22">
        <v>0</v>
      </c>
      <c r="X632" s="22">
        <v>0</v>
      </c>
      <c r="Y632" s="22">
        <v>0</v>
      </c>
      <c r="Z632" s="22">
        <v>0</v>
      </c>
      <c r="AA632" s="22">
        <v>0</v>
      </c>
      <c r="AB632" s="22">
        <v>0</v>
      </c>
      <c r="AC632" s="22">
        <v>1</v>
      </c>
      <c r="AD632" s="22">
        <v>5</v>
      </c>
      <c r="AE632" s="22">
        <v>3</v>
      </c>
      <c r="AF632" s="22">
        <v>9</v>
      </c>
      <c r="AG632" s="1">
        <v>1</v>
      </c>
      <c r="AH632" s="1">
        <v>0</v>
      </c>
      <c r="AI632" s="1">
        <v>1</v>
      </c>
      <c r="AJ632" s="1">
        <v>1</v>
      </c>
      <c r="AK632" s="1">
        <v>0</v>
      </c>
      <c r="AL632" s="1">
        <v>18</v>
      </c>
      <c r="AM632" s="1">
        <v>1</v>
      </c>
      <c r="AN632" s="1">
        <v>1</v>
      </c>
      <c r="AO632" s="1">
        <v>0</v>
      </c>
      <c r="AP632" s="1">
        <v>11</v>
      </c>
      <c r="AQ632" s="22">
        <v>12</v>
      </c>
      <c r="AR632" s="22">
        <v>23</v>
      </c>
      <c r="AS632" s="22">
        <v>1</v>
      </c>
      <c r="AT632" s="22">
        <v>0</v>
      </c>
      <c r="AU632" s="22">
        <v>1</v>
      </c>
      <c r="AV632" s="22">
        <v>2</v>
      </c>
      <c r="AW632" s="22">
        <v>1</v>
      </c>
      <c r="AX632" s="22">
        <v>6</v>
      </c>
      <c r="AY632" s="22">
        <v>1</v>
      </c>
      <c r="AZ632" s="22">
        <v>1</v>
      </c>
      <c r="BA632" s="22">
        <v>0</v>
      </c>
      <c r="BB632" s="22">
        <v>0</v>
      </c>
      <c r="BC632" s="22">
        <v>2</v>
      </c>
      <c r="BD632" s="22">
        <v>0</v>
      </c>
      <c r="BE632" s="22">
        <v>2</v>
      </c>
    </row>
    <row r="633" spans="1:57" s="23" customFormat="1" ht="13.7" customHeight="1">
      <c r="A633" s="19" t="s">
        <v>1240</v>
      </c>
      <c r="B633" s="19" t="s">
        <v>1041</v>
      </c>
      <c r="C633" s="20" t="s">
        <v>1051</v>
      </c>
      <c r="D633" s="21">
        <v>0</v>
      </c>
      <c r="E633" s="21" t="s">
        <v>1236</v>
      </c>
      <c r="F633" s="21" t="s">
        <v>1146</v>
      </c>
      <c r="G633" s="1">
        <v>8</v>
      </c>
      <c r="H633" s="1">
        <v>8</v>
      </c>
      <c r="I633" s="1">
        <v>11</v>
      </c>
      <c r="J633" s="1">
        <v>9</v>
      </c>
      <c r="K633" s="1">
        <v>14</v>
      </c>
      <c r="L633" s="1">
        <v>14</v>
      </c>
      <c r="M633" s="1">
        <v>15</v>
      </c>
      <c r="N633" s="1">
        <v>38</v>
      </c>
      <c r="O633" s="1">
        <v>33</v>
      </c>
      <c r="P633" s="1">
        <f t="shared" si="185"/>
        <v>71</v>
      </c>
      <c r="Q633" s="22">
        <v>1</v>
      </c>
      <c r="R633" s="22">
        <v>1</v>
      </c>
      <c r="S633" s="22">
        <v>0</v>
      </c>
      <c r="T633" s="22">
        <v>0</v>
      </c>
      <c r="U633" s="22">
        <v>0</v>
      </c>
      <c r="V633" s="22">
        <v>0</v>
      </c>
      <c r="W633" s="22">
        <v>0</v>
      </c>
      <c r="X633" s="22">
        <v>0</v>
      </c>
      <c r="Y633" s="22">
        <v>0</v>
      </c>
      <c r="Z633" s="22">
        <v>0</v>
      </c>
      <c r="AA633" s="22">
        <v>0</v>
      </c>
      <c r="AB633" s="22">
        <v>0</v>
      </c>
      <c r="AC633" s="22">
        <v>1</v>
      </c>
      <c r="AD633" s="22">
        <v>3</v>
      </c>
      <c r="AE633" s="22">
        <v>2</v>
      </c>
      <c r="AF633" s="22">
        <v>4</v>
      </c>
      <c r="AG633" s="1">
        <v>1</v>
      </c>
      <c r="AH633" s="1">
        <v>0</v>
      </c>
      <c r="AI633" s="1">
        <v>1</v>
      </c>
      <c r="AJ633" s="1">
        <v>0</v>
      </c>
      <c r="AK633" s="1">
        <v>0</v>
      </c>
      <c r="AL633" s="1">
        <v>8</v>
      </c>
      <c r="AM633" s="1">
        <v>1</v>
      </c>
      <c r="AN633" s="1">
        <v>0</v>
      </c>
      <c r="AO633" s="1">
        <v>0</v>
      </c>
      <c r="AP633" s="1">
        <v>7</v>
      </c>
      <c r="AQ633" s="22">
        <v>4</v>
      </c>
      <c r="AR633" s="22">
        <v>11</v>
      </c>
      <c r="AS633" s="22">
        <v>1</v>
      </c>
      <c r="AT633" s="22">
        <v>0</v>
      </c>
      <c r="AU633" s="22">
        <v>1</v>
      </c>
      <c r="AV633" s="22">
        <v>2</v>
      </c>
      <c r="AW633" s="22">
        <v>1</v>
      </c>
      <c r="AX633" s="22">
        <v>1</v>
      </c>
      <c r="AY633" s="22">
        <v>1</v>
      </c>
      <c r="AZ633" s="22">
        <v>0</v>
      </c>
      <c r="BA633" s="22">
        <v>0</v>
      </c>
      <c r="BB633" s="22">
        <v>0</v>
      </c>
      <c r="BC633" s="22">
        <v>0</v>
      </c>
      <c r="BD633" s="22">
        <v>0</v>
      </c>
      <c r="BE633" s="22">
        <v>0</v>
      </c>
    </row>
    <row r="634" spans="1:57" s="23" customFormat="1" ht="13.7" customHeight="1">
      <c r="A634" s="19" t="s">
        <v>1240</v>
      </c>
      <c r="B634" s="19" t="s">
        <v>1041</v>
      </c>
      <c r="C634" s="20" t="s">
        <v>246</v>
      </c>
      <c r="D634" s="21">
        <v>0</v>
      </c>
      <c r="E634" s="21" t="s">
        <v>1236</v>
      </c>
      <c r="F634" s="21" t="s">
        <v>1146</v>
      </c>
      <c r="G634" s="1">
        <v>14</v>
      </c>
      <c r="H634" s="1">
        <v>58</v>
      </c>
      <c r="I634" s="1">
        <v>67</v>
      </c>
      <c r="J634" s="1">
        <v>75</v>
      </c>
      <c r="K634" s="1">
        <v>67</v>
      </c>
      <c r="L634" s="1">
        <v>77</v>
      </c>
      <c r="M634" s="1">
        <v>73</v>
      </c>
      <c r="N634" s="1">
        <v>212</v>
      </c>
      <c r="O634" s="1">
        <v>205</v>
      </c>
      <c r="P634" s="1">
        <f t="shared" si="185"/>
        <v>417</v>
      </c>
      <c r="Q634" s="22">
        <v>1</v>
      </c>
      <c r="R634" s="22">
        <v>3</v>
      </c>
      <c r="S634" s="22">
        <v>0</v>
      </c>
      <c r="T634" s="22">
        <v>0</v>
      </c>
      <c r="U634" s="22">
        <v>0</v>
      </c>
      <c r="V634" s="22">
        <v>0</v>
      </c>
      <c r="W634" s="22">
        <v>0</v>
      </c>
      <c r="X634" s="22">
        <v>0</v>
      </c>
      <c r="Y634" s="22">
        <v>0</v>
      </c>
      <c r="Z634" s="22">
        <v>0</v>
      </c>
      <c r="AA634" s="22">
        <v>0</v>
      </c>
      <c r="AB634" s="22">
        <v>0</v>
      </c>
      <c r="AC634" s="22">
        <v>1</v>
      </c>
      <c r="AD634" s="22">
        <v>2</v>
      </c>
      <c r="AE634" s="22">
        <v>2</v>
      </c>
      <c r="AF634" s="22">
        <v>5</v>
      </c>
      <c r="AG634" s="1">
        <v>1</v>
      </c>
      <c r="AH634" s="1">
        <v>0</v>
      </c>
      <c r="AI634" s="1">
        <v>1</v>
      </c>
      <c r="AJ634" s="1">
        <v>1</v>
      </c>
      <c r="AK634" s="1">
        <v>0</v>
      </c>
      <c r="AL634" s="1">
        <v>19</v>
      </c>
      <c r="AM634" s="1">
        <v>1</v>
      </c>
      <c r="AN634" s="1">
        <v>1</v>
      </c>
      <c r="AO634" s="1">
        <v>0</v>
      </c>
      <c r="AP634" s="1">
        <v>12</v>
      </c>
      <c r="AQ634" s="22">
        <v>12</v>
      </c>
      <c r="AR634" s="22">
        <v>24</v>
      </c>
      <c r="AS634" s="22">
        <v>1</v>
      </c>
      <c r="AT634" s="22">
        <v>0</v>
      </c>
      <c r="AU634" s="22">
        <v>4</v>
      </c>
      <c r="AV634" s="22">
        <v>5</v>
      </c>
      <c r="AW634" s="22">
        <v>1</v>
      </c>
      <c r="AX634" s="22">
        <v>6</v>
      </c>
      <c r="AY634" s="22">
        <v>1</v>
      </c>
      <c r="AZ634" s="22">
        <v>1</v>
      </c>
      <c r="BA634" s="22">
        <v>0</v>
      </c>
      <c r="BB634" s="22">
        <v>0</v>
      </c>
      <c r="BC634" s="22">
        <v>0</v>
      </c>
      <c r="BD634" s="22">
        <v>0</v>
      </c>
      <c r="BE634" s="22">
        <v>0</v>
      </c>
    </row>
    <row r="635" spans="1:57" s="23" customFormat="1" ht="13.7" customHeight="1">
      <c r="A635" s="24"/>
      <c r="B635" s="24" t="s">
        <v>1136</v>
      </c>
      <c r="C635" s="24">
        <f>COUNTA(C624:C634)</f>
        <v>11</v>
      </c>
      <c r="D635" s="25">
        <f>COUNTIF(D624:D634,"併")</f>
        <v>0</v>
      </c>
      <c r="E635" s="25">
        <v>0</v>
      </c>
      <c r="F635" s="25"/>
      <c r="G635" s="26">
        <f>SUM(G624:G634)</f>
        <v>120</v>
      </c>
      <c r="H635" s="26">
        <f t="shared" ref="H635:AE635" si="188">SUM(H624:H634)</f>
        <v>391</v>
      </c>
      <c r="I635" s="26">
        <f t="shared" si="188"/>
        <v>379</v>
      </c>
      <c r="J635" s="26">
        <f t="shared" si="188"/>
        <v>401</v>
      </c>
      <c r="K635" s="26">
        <f t="shared" si="188"/>
        <v>468</v>
      </c>
      <c r="L635" s="26">
        <f t="shared" si="188"/>
        <v>439</v>
      </c>
      <c r="M635" s="26">
        <f t="shared" si="188"/>
        <v>462</v>
      </c>
      <c r="N635" s="26">
        <f t="shared" si="188"/>
        <v>1306</v>
      </c>
      <c r="O635" s="26">
        <f t="shared" si="188"/>
        <v>1234</v>
      </c>
      <c r="P635" s="26">
        <f t="shared" si="188"/>
        <v>2540</v>
      </c>
      <c r="Q635" s="26">
        <f t="shared" si="188"/>
        <v>8</v>
      </c>
      <c r="R635" s="26">
        <f t="shared" si="188"/>
        <v>28</v>
      </c>
      <c r="S635" s="26">
        <f t="shared" si="188"/>
        <v>3</v>
      </c>
      <c r="T635" s="26">
        <f t="shared" si="188"/>
        <v>3</v>
      </c>
      <c r="U635" s="26">
        <f t="shared" si="188"/>
        <v>4</v>
      </c>
      <c r="V635" s="26">
        <f t="shared" si="188"/>
        <v>4</v>
      </c>
      <c r="W635" s="26">
        <f t="shared" si="188"/>
        <v>0</v>
      </c>
      <c r="X635" s="26">
        <f t="shared" si="188"/>
        <v>0</v>
      </c>
      <c r="Y635" s="26">
        <f t="shared" si="188"/>
        <v>0</v>
      </c>
      <c r="Z635" s="26">
        <f t="shared" si="188"/>
        <v>0</v>
      </c>
      <c r="AA635" s="26">
        <f t="shared" si="188"/>
        <v>2</v>
      </c>
      <c r="AB635" s="26">
        <f t="shared" si="188"/>
        <v>2</v>
      </c>
      <c r="AC635" s="26">
        <f t="shared" si="188"/>
        <v>9</v>
      </c>
      <c r="AD635" s="26">
        <f t="shared" si="188"/>
        <v>39</v>
      </c>
      <c r="AE635" s="26">
        <f t="shared" si="188"/>
        <v>26</v>
      </c>
      <c r="AF635" s="26">
        <f>SUM(AF624:AF634)</f>
        <v>76</v>
      </c>
      <c r="AG635" s="26">
        <f>SUM(AG624:AG634)</f>
        <v>11</v>
      </c>
      <c r="AH635" s="26">
        <f t="shared" ref="AH635:BE635" si="189">SUM(AH624:AH634)</f>
        <v>0</v>
      </c>
      <c r="AI635" s="26">
        <f t="shared" si="189"/>
        <v>10</v>
      </c>
      <c r="AJ635" s="26">
        <f t="shared" si="189"/>
        <v>4</v>
      </c>
      <c r="AK635" s="26">
        <f t="shared" si="189"/>
        <v>0</v>
      </c>
      <c r="AL635" s="26">
        <f t="shared" si="189"/>
        <v>149</v>
      </c>
      <c r="AM635" s="26">
        <f t="shared" si="189"/>
        <v>12</v>
      </c>
      <c r="AN635" s="26">
        <f t="shared" si="189"/>
        <v>3</v>
      </c>
      <c r="AO635" s="26">
        <f t="shared" si="189"/>
        <v>0</v>
      </c>
      <c r="AP635" s="26">
        <f t="shared" si="189"/>
        <v>91</v>
      </c>
      <c r="AQ635" s="26">
        <f t="shared" si="189"/>
        <v>98</v>
      </c>
      <c r="AR635" s="26">
        <f t="shared" si="189"/>
        <v>189</v>
      </c>
      <c r="AS635" s="26">
        <f t="shared" si="189"/>
        <v>12</v>
      </c>
      <c r="AT635" s="26">
        <f t="shared" si="189"/>
        <v>0</v>
      </c>
      <c r="AU635" s="26">
        <f t="shared" si="189"/>
        <v>21</v>
      </c>
      <c r="AV635" s="26">
        <f t="shared" si="189"/>
        <v>33</v>
      </c>
      <c r="AW635" s="26">
        <f t="shared" si="189"/>
        <v>10</v>
      </c>
      <c r="AX635" s="26">
        <f t="shared" si="189"/>
        <v>27</v>
      </c>
      <c r="AY635" s="26">
        <f t="shared" si="189"/>
        <v>11</v>
      </c>
      <c r="AZ635" s="26">
        <f t="shared" si="189"/>
        <v>4</v>
      </c>
      <c r="BA635" s="26">
        <f t="shared" si="189"/>
        <v>0</v>
      </c>
      <c r="BB635" s="26">
        <f t="shared" si="189"/>
        <v>1</v>
      </c>
      <c r="BC635" s="26">
        <f t="shared" si="189"/>
        <v>3</v>
      </c>
      <c r="BD635" s="26">
        <f t="shared" si="189"/>
        <v>1</v>
      </c>
      <c r="BE635" s="26">
        <f t="shared" si="189"/>
        <v>3</v>
      </c>
    </row>
    <row r="636" spans="1:57" s="23" customFormat="1" ht="13.7" customHeight="1">
      <c r="A636" s="19" t="s">
        <v>1240</v>
      </c>
      <c r="B636" s="19" t="s">
        <v>1029</v>
      </c>
      <c r="C636" s="28" t="s">
        <v>1030</v>
      </c>
      <c r="D636" s="21">
        <v>0</v>
      </c>
      <c r="E636" s="21">
        <v>2</v>
      </c>
      <c r="F636" s="21" t="s">
        <v>1146</v>
      </c>
      <c r="G636" s="1">
        <v>4</v>
      </c>
      <c r="H636" s="1">
        <v>4</v>
      </c>
      <c r="I636" s="1">
        <v>3</v>
      </c>
      <c r="J636" s="1">
        <v>4</v>
      </c>
      <c r="K636" s="1">
        <v>6</v>
      </c>
      <c r="L636" s="1">
        <v>1</v>
      </c>
      <c r="M636" s="1">
        <v>5</v>
      </c>
      <c r="N636" s="1">
        <v>11</v>
      </c>
      <c r="O636" s="1">
        <v>12</v>
      </c>
      <c r="P636" s="1">
        <f t="shared" si="185"/>
        <v>23</v>
      </c>
      <c r="Q636" s="22">
        <v>1</v>
      </c>
      <c r="R636" s="22">
        <v>1</v>
      </c>
      <c r="S636" s="22">
        <v>0</v>
      </c>
      <c r="T636" s="22">
        <v>0</v>
      </c>
      <c r="U636" s="22">
        <v>0</v>
      </c>
      <c r="V636" s="22">
        <v>0</v>
      </c>
      <c r="W636" s="22">
        <v>0</v>
      </c>
      <c r="X636" s="22">
        <v>0</v>
      </c>
      <c r="Y636" s="22">
        <v>0</v>
      </c>
      <c r="Z636" s="22">
        <v>0</v>
      </c>
      <c r="AA636" s="22">
        <v>0</v>
      </c>
      <c r="AB636" s="22">
        <v>0</v>
      </c>
      <c r="AC636" s="22">
        <v>0</v>
      </c>
      <c r="AD636" s="22">
        <v>0</v>
      </c>
      <c r="AE636" s="22">
        <v>1</v>
      </c>
      <c r="AF636" s="22">
        <v>1</v>
      </c>
      <c r="AG636" s="1">
        <v>1</v>
      </c>
      <c r="AH636" s="1">
        <v>0</v>
      </c>
      <c r="AI636" s="1">
        <v>1</v>
      </c>
      <c r="AJ636" s="1">
        <v>0</v>
      </c>
      <c r="AK636" s="1">
        <v>0</v>
      </c>
      <c r="AL636" s="1">
        <v>4</v>
      </c>
      <c r="AM636" s="1">
        <v>1</v>
      </c>
      <c r="AN636" s="1">
        <v>0</v>
      </c>
      <c r="AO636" s="1">
        <v>0</v>
      </c>
      <c r="AP636" s="1">
        <v>3</v>
      </c>
      <c r="AQ636" s="22">
        <v>4</v>
      </c>
      <c r="AR636" s="22">
        <v>7</v>
      </c>
      <c r="AS636" s="22">
        <v>1</v>
      </c>
      <c r="AT636" s="22">
        <v>0</v>
      </c>
      <c r="AU636" s="22">
        <v>1</v>
      </c>
      <c r="AV636" s="22">
        <v>2</v>
      </c>
      <c r="AW636" s="22">
        <v>1</v>
      </c>
      <c r="AX636" s="22">
        <v>0</v>
      </c>
      <c r="AY636" s="22">
        <v>1</v>
      </c>
      <c r="AZ636" s="22">
        <v>0</v>
      </c>
      <c r="BA636" s="22">
        <v>0</v>
      </c>
      <c r="BB636" s="22">
        <v>0</v>
      </c>
      <c r="BC636" s="22">
        <v>0</v>
      </c>
      <c r="BD636" s="22">
        <v>0</v>
      </c>
      <c r="BE636" s="22">
        <v>0</v>
      </c>
    </row>
    <row r="637" spans="1:57" s="23" customFormat="1" ht="13.7" customHeight="1">
      <c r="A637" s="19" t="s">
        <v>1240</v>
      </c>
      <c r="B637" s="19" t="s">
        <v>1029</v>
      </c>
      <c r="C637" s="20" t="s">
        <v>1031</v>
      </c>
      <c r="D637" s="21">
        <v>0</v>
      </c>
      <c r="E637" s="21">
        <v>1</v>
      </c>
      <c r="F637" s="21" t="s">
        <v>1146</v>
      </c>
      <c r="G637" s="1">
        <v>4</v>
      </c>
      <c r="H637" s="1">
        <v>7</v>
      </c>
      <c r="I637" s="1">
        <v>3</v>
      </c>
      <c r="J637" s="1">
        <v>4</v>
      </c>
      <c r="K637" s="1">
        <v>7</v>
      </c>
      <c r="L637" s="1">
        <v>6</v>
      </c>
      <c r="M637" s="1">
        <v>7</v>
      </c>
      <c r="N637" s="1">
        <v>14</v>
      </c>
      <c r="O637" s="1">
        <v>20</v>
      </c>
      <c r="P637" s="1">
        <f t="shared" si="185"/>
        <v>34</v>
      </c>
      <c r="Q637" s="22">
        <v>0</v>
      </c>
      <c r="R637" s="22">
        <v>0</v>
      </c>
      <c r="S637" s="22">
        <v>0</v>
      </c>
      <c r="T637" s="22">
        <v>0</v>
      </c>
      <c r="U637" s="22">
        <v>0</v>
      </c>
      <c r="V637" s="22">
        <v>0</v>
      </c>
      <c r="W637" s="22">
        <v>0</v>
      </c>
      <c r="X637" s="22">
        <v>0</v>
      </c>
      <c r="Y637" s="22">
        <v>0</v>
      </c>
      <c r="Z637" s="22">
        <v>0</v>
      </c>
      <c r="AA637" s="22">
        <v>0</v>
      </c>
      <c r="AB637" s="22">
        <v>0</v>
      </c>
      <c r="AC637" s="22">
        <v>0</v>
      </c>
      <c r="AD637" s="22">
        <v>0</v>
      </c>
      <c r="AE637" s="22">
        <v>0</v>
      </c>
      <c r="AF637" s="22">
        <v>0</v>
      </c>
      <c r="AG637" s="1">
        <v>1</v>
      </c>
      <c r="AH637" s="1">
        <v>0</v>
      </c>
      <c r="AI637" s="1">
        <v>1</v>
      </c>
      <c r="AJ637" s="1">
        <v>0</v>
      </c>
      <c r="AK637" s="1">
        <v>0</v>
      </c>
      <c r="AL637" s="1">
        <v>4</v>
      </c>
      <c r="AM637" s="1">
        <v>1</v>
      </c>
      <c r="AN637" s="1">
        <v>0</v>
      </c>
      <c r="AO637" s="1">
        <v>0</v>
      </c>
      <c r="AP637" s="1">
        <v>4</v>
      </c>
      <c r="AQ637" s="22">
        <v>3</v>
      </c>
      <c r="AR637" s="22">
        <v>7</v>
      </c>
      <c r="AS637" s="22">
        <v>1</v>
      </c>
      <c r="AT637" s="22">
        <v>0</v>
      </c>
      <c r="AU637" s="22">
        <v>1</v>
      </c>
      <c r="AV637" s="22">
        <v>2</v>
      </c>
      <c r="AW637" s="22">
        <v>1</v>
      </c>
      <c r="AX637" s="22">
        <v>0</v>
      </c>
      <c r="AY637" s="22">
        <v>1</v>
      </c>
      <c r="AZ637" s="22">
        <v>0</v>
      </c>
      <c r="BA637" s="22">
        <v>0</v>
      </c>
      <c r="BB637" s="22">
        <v>0</v>
      </c>
      <c r="BC637" s="22">
        <v>0</v>
      </c>
      <c r="BD637" s="22">
        <v>0</v>
      </c>
      <c r="BE637" s="22">
        <v>0</v>
      </c>
    </row>
    <row r="638" spans="1:57" s="23" customFormat="1" ht="13.7" customHeight="1">
      <c r="A638" s="19" t="s">
        <v>1240</v>
      </c>
      <c r="B638" s="19" t="s">
        <v>1029</v>
      </c>
      <c r="C638" s="20" t="s">
        <v>1032</v>
      </c>
      <c r="D638" s="21">
        <v>0</v>
      </c>
      <c r="E638" s="21" t="s">
        <v>1191</v>
      </c>
      <c r="F638" s="21" t="s">
        <v>1146</v>
      </c>
      <c r="G638" s="1">
        <v>8</v>
      </c>
      <c r="H638" s="1">
        <v>23</v>
      </c>
      <c r="I638" s="1">
        <v>20</v>
      </c>
      <c r="J638" s="1">
        <v>18</v>
      </c>
      <c r="K638" s="1">
        <v>26</v>
      </c>
      <c r="L638" s="1">
        <v>21</v>
      </c>
      <c r="M638" s="1">
        <v>26</v>
      </c>
      <c r="N638" s="1">
        <v>70</v>
      </c>
      <c r="O638" s="1">
        <v>64</v>
      </c>
      <c r="P638" s="1">
        <f t="shared" si="185"/>
        <v>134</v>
      </c>
      <c r="Q638" s="22">
        <v>0</v>
      </c>
      <c r="R638" s="22">
        <v>0</v>
      </c>
      <c r="S638" s="22">
        <v>1</v>
      </c>
      <c r="T638" s="22">
        <v>1</v>
      </c>
      <c r="U638" s="22">
        <v>0</v>
      </c>
      <c r="V638" s="22">
        <v>0</v>
      </c>
      <c r="W638" s="22">
        <v>0</v>
      </c>
      <c r="X638" s="22">
        <v>0</v>
      </c>
      <c r="Y638" s="22">
        <v>0</v>
      </c>
      <c r="Z638" s="22">
        <v>0</v>
      </c>
      <c r="AA638" s="22">
        <v>0</v>
      </c>
      <c r="AB638" s="22">
        <v>0</v>
      </c>
      <c r="AC638" s="22">
        <v>1</v>
      </c>
      <c r="AD638" s="22">
        <v>2</v>
      </c>
      <c r="AE638" s="22">
        <v>2</v>
      </c>
      <c r="AF638" s="22">
        <v>3</v>
      </c>
      <c r="AG638" s="1">
        <v>1</v>
      </c>
      <c r="AH638" s="1">
        <v>0</v>
      </c>
      <c r="AI638" s="1">
        <v>1</v>
      </c>
      <c r="AJ638" s="1">
        <v>0</v>
      </c>
      <c r="AK638" s="1">
        <v>0</v>
      </c>
      <c r="AL638" s="1">
        <v>12</v>
      </c>
      <c r="AM638" s="1">
        <v>1</v>
      </c>
      <c r="AN638" s="1">
        <v>0</v>
      </c>
      <c r="AO638" s="1">
        <v>0</v>
      </c>
      <c r="AP638" s="1">
        <v>8</v>
      </c>
      <c r="AQ638" s="22">
        <v>7</v>
      </c>
      <c r="AR638" s="22">
        <v>15</v>
      </c>
      <c r="AS638" s="22">
        <v>2</v>
      </c>
      <c r="AT638" s="22">
        <v>0</v>
      </c>
      <c r="AU638" s="22">
        <v>1</v>
      </c>
      <c r="AV638" s="22">
        <v>3</v>
      </c>
      <c r="AW638" s="22">
        <v>1</v>
      </c>
      <c r="AX638" s="22">
        <v>2</v>
      </c>
      <c r="AY638" s="22">
        <v>1</v>
      </c>
      <c r="AZ638" s="22">
        <v>0</v>
      </c>
      <c r="BA638" s="22">
        <v>0</v>
      </c>
      <c r="BB638" s="22">
        <v>0</v>
      </c>
      <c r="BC638" s="22">
        <v>0</v>
      </c>
      <c r="BD638" s="22">
        <v>0</v>
      </c>
      <c r="BE638" s="22">
        <v>0</v>
      </c>
    </row>
    <row r="639" spans="1:57" s="23" customFormat="1" ht="13.7" customHeight="1">
      <c r="A639" s="24"/>
      <c r="B639" s="24" t="s">
        <v>1136</v>
      </c>
      <c r="C639" s="24">
        <f>COUNTA(C636:C638)</f>
        <v>3</v>
      </c>
      <c r="D639" s="25">
        <f>COUNTIF(D636:D638,"併")</f>
        <v>0</v>
      </c>
      <c r="E639" s="25">
        <v>3</v>
      </c>
      <c r="F639" s="25"/>
      <c r="G639" s="26">
        <f>SUM(G636:G638)</f>
        <v>16</v>
      </c>
      <c r="H639" s="26">
        <f t="shared" ref="H639:AE639" si="190">SUM(H636:H638)</f>
        <v>34</v>
      </c>
      <c r="I639" s="26">
        <f t="shared" si="190"/>
        <v>26</v>
      </c>
      <c r="J639" s="26">
        <f t="shared" si="190"/>
        <v>26</v>
      </c>
      <c r="K639" s="26">
        <f t="shared" si="190"/>
        <v>39</v>
      </c>
      <c r="L639" s="26">
        <f t="shared" si="190"/>
        <v>28</v>
      </c>
      <c r="M639" s="26">
        <f t="shared" si="190"/>
        <v>38</v>
      </c>
      <c r="N639" s="26">
        <f t="shared" si="190"/>
        <v>95</v>
      </c>
      <c r="O639" s="26">
        <f t="shared" si="190"/>
        <v>96</v>
      </c>
      <c r="P639" s="26">
        <f t="shared" si="190"/>
        <v>191</v>
      </c>
      <c r="Q639" s="26">
        <f t="shared" si="190"/>
        <v>1</v>
      </c>
      <c r="R639" s="26">
        <f t="shared" si="190"/>
        <v>1</v>
      </c>
      <c r="S639" s="26">
        <f t="shared" si="190"/>
        <v>1</v>
      </c>
      <c r="T639" s="26">
        <f t="shared" si="190"/>
        <v>1</v>
      </c>
      <c r="U639" s="26">
        <f t="shared" si="190"/>
        <v>0</v>
      </c>
      <c r="V639" s="26">
        <f t="shared" si="190"/>
        <v>0</v>
      </c>
      <c r="W639" s="26">
        <f t="shared" si="190"/>
        <v>0</v>
      </c>
      <c r="X639" s="26">
        <f t="shared" si="190"/>
        <v>0</v>
      </c>
      <c r="Y639" s="26">
        <f t="shared" si="190"/>
        <v>0</v>
      </c>
      <c r="Z639" s="26">
        <f t="shared" si="190"/>
        <v>0</v>
      </c>
      <c r="AA639" s="26">
        <f t="shared" si="190"/>
        <v>0</v>
      </c>
      <c r="AB639" s="26">
        <f t="shared" si="190"/>
        <v>0</v>
      </c>
      <c r="AC639" s="26">
        <f t="shared" si="190"/>
        <v>1</v>
      </c>
      <c r="AD639" s="26">
        <f t="shared" si="190"/>
        <v>2</v>
      </c>
      <c r="AE639" s="26">
        <f t="shared" si="190"/>
        <v>3</v>
      </c>
      <c r="AF639" s="26">
        <f>SUM(AF636:AF638)</f>
        <v>4</v>
      </c>
      <c r="AG639" s="26">
        <f>SUM(AG636:AG638)</f>
        <v>3</v>
      </c>
      <c r="AH639" s="26">
        <f t="shared" ref="AH639:BE639" si="191">SUM(AH636:AH638)</f>
        <v>0</v>
      </c>
      <c r="AI639" s="26">
        <f t="shared" si="191"/>
        <v>3</v>
      </c>
      <c r="AJ639" s="26">
        <f t="shared" si="191"/>
        <v>0</v>
      </c>
      <c r="AK639" s="26">
        <f t="shared" si="191"/>
        <v>0</v>
      </c>
      <c r="AL639" s="26">
        <f t="shared" si="191"/>
        <v>20</v>
      </c>
      <c r="AM639" s="26">
        <f t="shared" si="191"/>
        <v>3</v>
      </c>
      <c r="AN639" s="26">
        <f t="shared" si="191"/>
        <v>0</v>
      </c>
      <c r="AO639" s="26">
        <f t="shared" si="191"/>
        <v>0</v>
      </c>
      <c r="AP639" s="26">
        <f t="shared" si="191"/>
        <v>15</v>
      </c>
      <c r="AQ639" s="26">
        <f t="shared" si="191"/>
        <v>14</v>
      </c>
      <c r="AR639" s="26">
        <f t="shared" si="191"/>
        <v>29</v>
      </c>
      <c r="AS639" s="26">
        <f t="shared" si="191"/>
        <v>4</v>
      </c>
      <c r="AT639" s="26">
        <f t="shared" si="191"/>
        <v>0</v>
      </c>
      <c r="AU639" s="26">
        <f t="shared" si="191"/>
        <v>3</v>
      </c>
      <c r="AV639" s="26">
        <f t="shared" si="191"/>
        <v>7</v>
      </c>
      <c r="AW639" s="26">
        <f t="shared" si="191"/>
        <v>3</v>
      </c>
      <c r="AX639" s="26">
        <f t="shared" si="191"/>
        <v>2</v>
      </c>
      <c r="AY639" s="26">
        <f t="shared" si="191"/>
        <v>3</v>
      </c>
      <c r="AZ639" s="26">
        <f t="shared" si="191"/>
        <v>0</v>
      </c>
      <c r="BA639" s="26">
        <f t="shared" si="191"/>
        <v>0</v>
      </c>
      <c r="BB639" s="26">
        <f t="shared" si="191"/>
        <v>0</v>
      </c>
      <c r="BC639" s="26">
        <f t="shared" si="191"/>
        <v>0</v>
      </c>
      <c r="BD639" s="26">
        <f t="shared" si="191"/>
        <v>0</v>
      </c>
      <c r="BE639" s="26">
        <f t="shared" si="191"/>
        <v>0</v>
      </c>
    </row>
    <row r="640" spans="1:57" s="23" customFormat="1" ht="13.7" customHeight="1">
      <c r="A640" s="19" t="s">
        <v>1241</v>
      </c>
      <c r="B640" s="19" t="s">
        <v>1033</v>
      </c>
      <c r="C640" s="20" t="s">
        <v>1034</v>
      </c>
      <c r="D640" s="21">
        <v>0</v>
      </c>
      <c r="E640" s="21">
        <v>1</v>
      </c>
      <c r="F640" s="21" t="s">
        <v>1146</v>
      </c>
      <c r="G640" s="1">
        <v>5</v>
      </c>
      <c r="H640" s="1">
        <v>0</v>
      </c>
      <c r="I640" s="1">
        <v>4</v>
      </c>
      <c r="J640" s="1">
        <v>2</v>
      </c>
      <c r="K640" s="1">
        <v>4</v>
      </c>
      <c r="L640" s="1">
        <v>3</v>
      </c>
      <c r="M640" s="1">
        <v>5</v>
      </c>
      <c r="N640" s="1">
        <v>7</v>
      </c>
      <c r="O640" s="1">
        <v>11</v>
      </c>
      <c r="P640" s="1">
        <f t="shared" si="185"/>
        <v>18</v>
      </c>
      <c r="Q640" s="22">
        <v>1</v>
      </c>
      <c r="R640" s="22">
        <v>1</v>
      </c>
      <c r="S640" s="22">
        <v>0</v>
      </c>
      <c r="T640" s="22">
        <v>0</v>
      </c>
      <c r="U640" s="22">
        <v>0</v>
      </c>
      <c r="V640" s="22">
        <v>0</v>
      </c>
      <c r="W640" s="22">
        <v>0</v>
      </c>
      <c r="X640" s="22">
        <v>0</v>
      </c>
      <c r="Y640" s="22">
        <v>0</v>
      </c>
      <c r="Z640" s="22">
        <v>0</v>
      </c>
      <c r="AA640" s="22">
        <v>0</v>
      </c>
      <c r="AB640" s="22">
        <v>0</v>
      </c>
      <c r="AC640" s="22">
        <v>1</v>
      </c>
      <c r="AD640" s="22">
        <v>1</v>
      </c>
      <c r="AE640" s="22">
        <v>2</v>
      </c>
      <c r="AF640" s="22">
        <v>2</v>
      </c>
      <c r="AG640" s="1">
        <v>1</v>
      </c>
      <c r="AH640" s="1">
        <v>0</v>
      </c>
      <c r="AI640" s="1">
        <v>1</v>
      </c>
      <c r="AJ640" s="1">
        <v>0</v>
      </c>
      <c r="AK640" s="1">
        <v>0</v>
      </c>
      <c r="AL640" s="1">
        <v>5</v>
      </c>
      <c r="AM640" s="1">
        <v>1</v>
      </c>
      <c r="AN640" s="1">
        <v>0</v>
      </c>
      <c r="AO640" s="1">
        <v>0</v>
      </c>
      <c r="AP640" s="1">
        <v>3</v>
      </c>
      <c r="AQ640" s="22">
        <v>5</v>
      </c>
      <c r="AR640" s="22">
        <v>8</v>
      </c>
      <c r="AS640" s="22">
        <v>1</v>
      </c>
      <c r="AT640" s="22">
        <v>0</v>
      </c>
      <c r="AU640" s="22">
        <v>1</v>
      </c>
      <c r="AV640" s="22">
        <v>2</v>
      </c>
      <c r="AW640" s="22">
        <v>1</v>
      </c>
      <c r="AX640" s="22">
        <v>1</v>
      </c>
      <c r="AY640" s="22">
        <v>1</v>
      </c>
      <c r="AZ640" s="22">
        <v>0</v>
      </c>
      <c r="BA640" s="22">
        <v>0</v>
      </c>
      <c r="BB640" s="22">
        <v>0</v>
      </c>
      <c r="BC640" s="22">
        <v>0</v>
      </c>
      <c r="BD640" s="22">
        <v>0</v>
      </c>
      <c r="BE640" s="22">
        <v>0</v>
      </c>
    </row>
    <row r="641" spans="1:57" s="23" customFormat="1" ht="13.7" customHeight="1">
      <c r="A641" s="19" t="s">
        <v>1241</v>
      </c>
      <c r="B641" s="19" t="s">
        <v>1033</v>
      </c>
      <c r="C641" s="20" t="s">
        <v>1035</v>
      </c>
      <c r="D641" s="21">
        <v>0</v>
      </c>
      <c r="E641" s="21">
        <v>1</v>
      </c>
      <c r="F641" s="21" t="s">
        <v>1146</v>
      </c>
      <c r="G641" s="1">
        <v>9</v>
      </c>
      <c r="H641" s="1">
        <v>12</v>
      </c>
      <c r="I641" s="1">
        <v>11</v>
      </c>
      <c r="J641" s="1">
        <v>17</v>
      </c>
      <c r="K641" s="1">
        <v>9</v>
      </c>
      <c r="L641" s="1">
        <v>14</v>
      </c>
      <c r="M641" s="1">
        <v>16</v>
      </c>
      <c r="N641" s="1">
        <v>34</v>
      </c>
      <c r="O641" s="1">
        <v>45</v>
      </c>
      <c r="P641" s="1">
        <f t="shared" ref="P641" si="192">SUM(H641:M641)</f>
        <v>79</v>
      </c>
      <c r="Q641" s="22">
        <v>1</v>
      </c>
      <c r="R641" s="22">
        <v>1</v>
      </c>
      <c r="S641" s="22">
        <v>1</v>
      </c>
      <c r="T641" s="22">
        <v>1</v>
      </c>
      <c r="U641" s="22">
        <v>0</v>
      </c>
      <c r="V641" s="22">
        <v>0</v>
      </c>
      <c r="W641" s="22">
        <v>0</v>
      </c>
      <c r="X641" s="22">
        <v>0</v>
      </c>
      <c r="Y641" s="22">
        <v>0</v>
      </c>
      <c r="Z641" s="22">
        <v>0</v>
      </c>
      <c r="AA641" s="22">
        <v>0</v>
      </c>
      <c r="AB641" s="22">
        <v>0</v>
      </c>
      <c r="AC641" s="22">
        <v>1</v>
      </c>
      <c r="AD641" s="22">
        <v>1</v>
      </c>
      <c r="AE641" s="22">
        <v>3</v>
      </c>
      <c r="AF641" s="22">
        <v>3</v>
      </c>
      <c r="AG641" s="1">
        <v>1</v>
      </c>
      <c r="AH641" s="1">
        <v>0</v>
      </c>
      <c r="AI641" s="1">
        <v>1</v>
      </c>
      <c r="AJ641" s="1">
        <v>0</v>
      </c>
      <c r="AK641" s="1">
        <v>0</v>
      </c>
      <c r="AL641" s="1">
        <v>10</v>
      </c>
      <c r="AM641" s="1">
        <v>1</v>
      </c>
      <c r="AN641" s="1">
        <v>1</v>
      </c>
      <c r="AO641" s="1">
        <v>0</v>
      </c>
      <c r="AP641" s="1">
        <v>6</v>
      </c>
      <c r="AQ641" s="22">
        <v>8</v>
      </c>
      <c r="AR641" s="22">
        <v>14</v>
      </c>
      <c r="AS641" s="22">
        <v>1</v>
      </c>
      <c r="AT641" s="22">
        <v>0</v>
      </c>
      <c r="AU641" s="22">
        <v>1</v>
      </c>
      <c r="AV641" s="22">
        <v>2</v>
      </c>
      <c r="AW641" s="22">
        <v>1</v>
      </c>
      <c r="AX641" s="22">
        <v>3</v>
      </c>
      <c r="AY641" s="22">
        <v>1</v>
      </c>
      <c r="AZ641" s="22">
        <v>0</v>
      </c>
      <c r="BA641" s="22">
        <v>0</v>
      </c>
      <c r="BB641" s="22">
        <v>0</v>
      </c>
      <c r="BC641" s="22">
        <v>0</v>
      </c>
      <c r="BD641" s="22">
        <v>0</v>
      </c>
      <c r="BE641" s="22">
        <v>0</v>
      </c>
    </row>
    <row r="642" spans="1:57" ht="13.7" customHeight="1">
      <c r="A642" s="24"/>
      <c r="B642" s="24" t="s">
        <v>1136</v>
      </c>
      <c r="C642" s="24">
        <f>COUNTA(C640:C641)</f>
        <v>2</v>
      </c>
      <c r="D642" s="25">
        <f>COUNTIF(D640:D641,"併")</f>
        <v>0</v>
      </c>
      <c r="E642" s="25">
        <v>2</v>
      </c>
      <c r="F642" s="25"/>
      <c r="G642" s="26">
        <f>SUM(G640:G641)</f>
        <v>14</v>
      </c>
      <c r="H642" s="26">
        <f t="shared" ref="H642:AE642" si="193">SUM(H640:H641)</f>
        <v>12</v>
      </c>
      <c r="I642" s="26">
        <f t="shared" si="193"/>
        <v>15</v>
      </c>
      <c r="J642" s="26">
        <f t="shared" si="193"/>
        <v>19</v>
      </c>
      <c r="K642" s="26">
        <f t="shared" si="193"/>
        <v>13</v>
      </c>
      <c r="L642" s="26">
        <f t="shared" si="193"/>
        <v>17</v>
      </c>
      <c r="M642" s="26">
        <f t="shared" si="193"/>
        <v>21</v>
      </c>
      <c r="N642" s="26">
        <f t="shared" si="193"/>
        <v>41</v>
      </c>
      <c r="O642" s="26">
        <f t="shared" si="193"/>
        <v>56</v>
      </c>
      <c r="P642" s="26">
        <f t="shared" si="193"/>
        <v>97</v>
      </c>
      <c r="Q642" s="26">
        <f t="shared" si="193"/>
        <v>2</v>
      </c>
      <c r="R642" s="26">
        <f t="shared" si="193"/>
        <v>2</v>
      </c>
      <c r="S642" s="26">
        <f t="shared" si="193"/>
        <v>1</v>
      </c>
      <c r="T642" s="26">
        <f t="shared" si="193"/>
        <v>1</v>
      </c>
      <c r="U642" s="26">
        <f t="shared" si="193"/>
        <v>0</v>
      </c>
      <c r="V642" s="26">
        <f t="shared" si="193"/>
        <v>0</v>
      </c>
      <c r="W642" s="26">
        <f t="shared" si="193"/>
        <v>0</v>
      </c>
      <c r="X642" s="26">
        <f t="shared" si="193"/>
        <v>0</v>
      </c>
      <c r="Y642" s="26">
        <f t="shared" si="193"/>
        <v>0</v>
      </c>
      <c r="Z642" s="26">
        <f t="shared" si="193"/>
        <v>0</v>
      </c>
      <c r="AA642" s="26">
        <f t="shared" si="193"/>
        <v>0</v>
      </c>
      <c r="AB642" s="26">
        <f t="shared" si="193"/>
        <v>0</v>
      </c>
      <c r="AC642" s="26">
        <f t="shared" si="193"/>
        <v>2</v>
      </c>
      <c r="AD642" s="26">
        <f t="shared" si="193"/>
        <v>2</v>
      </c>
      <c r="AE642" s="26">
        <f t="shared" si="193"/>
        <v>5</v>
      </c>
      <c r="AF642" s="26">
        <f>SUM(AF640:AF641)</f>
        <v>5</v>
      </c>
      <c r="AG642" s="26">
        <f>SUM(AG640:AG641)</f>
        <v>2</v>
      </c>
      <c r="AH642" s="26">
        <f t="shared" ref="AH642:BE642" si="194">SUM(AH640:AH641)</f>
        <v>0</v>
      </c>
      <c r="AI642" s="26">
        <f t="shared" si="194"/>
        <v>2</v>
      </c>
      <c r="AJ642" s="26">
        <f t="shared" si="194"/>
        <v>0</v>
      </c>
      <c r="AK642" s="26">
        <f t="shared" si="194"/>
        <v>0</v>
      </c>
      <c r="AL642" s="26">
        <f t="shared" si="194"/>
        <v>15</v>
      </c>
      <c r="AM642" s="26">
        <f t="shared" si="194"/>
        <v>2</v>
      </c>
      <c r="AN642" s="26">
        <f t="shared" si="194"/>
        <v>1</v>
      </c>
      <c r="AO642" s="26">
        <f t="shared" si="194"/>
        <v>0</v>
      </c>
      <c r="AP642" s="26">
        <f t="shared" si="194"/>
        <v>9</v>
      </c>
      <c r="AQ642" s="26">
        <f t="shared" si="194"/>
        <v>13</v>
      </c>
      <c r="AR642" s="26">
        <f t="shared" si="194"/>
        <v>22</v>
      </c>
      <c r="AS642" s="26">
        <f t="shared" si="194"/>
        <v>2</v>
      </c>
      <c r="AT642" s="26">
        <f t="shared" si="194"/>
        <v>0</v>
      </c>
      <c r="AU642" s="26">
        <f t="shared" si="194"/>
        <v>2</v>
      </c>
      <c r="AV642" s="26">
        <f t="shared" si="194"/>
        <v>4</v>
      </c>
      <c r="AW642" s="26">
        <f t="shared" si="194"/>
        <v>2</v>
      </c>
      <c r="AX642" s="26">
        <f t="shared" si="194"/>
        <v>4</v>
      </c>
      <c r="AY642" s="26">
        <f t="shared" si="194"/>
        <v>2</v>
      </c>
      <c r="AZ642" s="26">
        <f t="shared" si="194"/>
        <v>0</v>
      </c>
      <c r="BA642" s="26">
        <f t="shared" si="194"/>
        <v>0</v>
      </c>
      <c r="BB642" s="26">
        <f t="shared" si="194"/>
        <v>0</v>
      </c>
      <c r="BC642" s="26">
        <f t="shared" si="194"/>
        <v>0</v>
      </c>
      <c r="BD642" s="26">
        <f t="shared" si="194"/>
        <v>0</v>
      </c>
      <c r="BE642" s="26">
        <f t="shared" si="194"/>
        <v>0</v>
      </c>
    </row>
    <row r="643" spans="1:57" s="23" customFormat="1" ht="13.7" customHeight="1">
      <c r="A643" s="19" t="s">
        <v>1241</v>
      </c>
      <c r="B643" s="19" t="s">
        <v>1036</v>
      </c>
      <c r="C643" s="28" t="s">
        <v>1242</v>
      </c>
      <c r="D643" s="21">
        <v>0</v>
      </c>
      <c r="E643" s="21">
        <v>1</v>
      </c>
      <c r="F643" s="21" t="s">
        <v>1146</v>
      </c>
      <c r="G643" s="1">
        <v>4</v>
      </c>
      <c r="H643" s="22">
        <v>2</v>
      </c>
      <c r="I643" s="1">
        <v>4</v>
      </c>
      <c r="J643" s="1">
        <v>1</v>
      </c>
      <c r="K643" s="1">
        <v>2</v>
      </c>
      <c r="L643" s="1">
        <v>2</v>
      </c>
      <c r="M643" s="1">
        <v>2</v>
      </c>
      <c r="N643" s="1">
        <v>7</v>
      </c>
      <c r="O643" s="1">
        <v>6</v>
      </c>
      <c r="P643" s="1">
        <f t="shared" ref="P643:P645" si="195">SUM(H643:M643)</f>
        <v>13</v>
      </c>
      <c r="Q643" s="22">
        <v>1</v>
      </c>
      <c r="R643" s="22">
        <v>1</v>
      </c>
      <c r="S643" s="22">
        <v>0</v>
      </c>
      <c r="T643" s="22">
        <v>0</v>
      </c>
      <c r="U643" s="22">
        <v>0</v>
      </c>
      <c r="V643" s="22">
        <v>0</v>
      </c>
      <c r="W643" s="22">
        <v>0</v>
      </c>
      <c r="X643" s="22">
        <v>0</v>
      </c>
      <c r="Y643" s="22">
        <v>0</v>
      </c>
      <c r="Z643" s="22">
        <v>0</v>
      </c>
      <c r="AA643" s="22">
        <v>0</v>
      </c>
      <c r="AB643" s="22">
        <v>0</v>
      </c>
      <c r="AC643" s="22">
        <v>0</v>
      </c>
      <c r="AD643" s="22">
        <v>0</v>
      </c>
      <c r="AE643" s="22">
        <v>1</v>
      </c>
      <c r="AF643" s="22">
        <v>1</v>
      </c>
      <c r="AG643" s="1">
        <v>1</v>
      </c>
      <c r="AH643" s="22">
        <v>0</v>
      </c>
      <c r="AI643" s="1">
        <v>1</v>
      </c>
      <c r="AJ643" s="1">
        <v>0</v>
      </c>
      <c r="AK643" s="1">
        <v>0</v>
      </c>
      <c r="AL643" s="1">
        <v>3</v>
      </c>
      <c r="AM643" s="1">
        <v>1</v>
      </c>
      <c r="AN643" s="1">
        <v>0</v>
      </c>
      <c r="AO643" s="1">
        <v>0</v>
      </c>
      <c r="AP643" s="1">
        <v>3</v>
      </c>
      <c r="AQ643" s="22">
        <v>3</v>
      </c>
      <c r="AR643" s="22">
        <v>6</v>
      </c>
      <c r="AS643" s="22">
        <v>1</v>
      </c>
      <c r="AT643" s="22">
        <v>0</v>
      </c>
      <c r="AU643" s="22">
        <v>1</v>
      </c>
      <c r="AV643" s="22">
        <v>2</v>
      </c>
      <c r="AW643" s="22">
        <v>1</v>
      </c>
      <c r="AX643" s="22">
        <v>0</v>
      </c>
      <c r="AY643" s="22">
        <v>1</v>
      </c>
      <c r="AZ643" s="22">
        <v>0</v>
      </c>
      <c r="BA643" s="22">
        <v>0</v>
      </c>
      <c r="BB643" s="22">
        <v>0</v>
      </c>
      <c r="BC643" s="22">
        <v>0</v>
      </c>
      <c r="BD643" s="22">
        <v>0</v>
      </c>
      <c r="BE643" s="22">
        <v>0</v>
      </c>
    </row>
    <row r="644" spans="1:57" s="23" customFormat="1" ht="13.7" customHeight="1">
      <c r="A644" s="19" t="s">
        <v>1241</v>
      </c>
      <c r="B644" s="19" t="s">
        <v>1036</v>
      </c>
      <c r="C644" s="20" t="s">
        <v>1037</v>
      </c>
      <c r="D644" s="21">
        <v>0</v>
      </c>
      <c r="E644" s="21" t="s">
        <v>1215</v>
      </c>
      <c r="F644" s="21" t="s">
        <v>1146</v>
      </c>
      <c r="G644" s="1">
        <v>9</v>
      </c>
      <c r="H644" s="1">
        <v>15</v>
      </c>
      <c r="I644" s="1">
        <v>27</v>
      </c>
      <c r="J644" s="1">
        <v>23</v>
      </c>
      <c r="K644" s="1">
        <v>27</v>
      </c>
      <c r="L644" s="1">
        <v>26</v>
      </c>
      <c r="M644" s="1">
        <v>25</v>
      </c>
      <c r="N644" s="1">
        <v>73</v>
      </c>
      <c r="O644" s="1">
        <v>70</v>
      </c>
      <c r="P644" s="1">
        <f t="shared" si="195"/>
        <v>143</v>
      </c>
      <c r="Q644" s="22">
        <v>1</v>
      </c>
      <c r="R644" s="22">
        <v>3</v>
      </c>
      <c r="S644" s="22">
        <v>0</v>
      </c>
      <c r="T644" s="22">
        <v>0</v>
      </c>
      <c r="U644" s="22">
        <v>1</v>
      </c>
      <c r="V644" s="22">
        <v>1</v>
      </c>
      <c r="W644" s="22">
        <v>0</v>
      </c>
      <c r="X644" s="22">
        <v>0</v>
      </c>
      <c r="Y644" s="22">
        <v>0</v>
      </c>
      <c r="Z644" s="22">
        <v>0</v>
      </c>
      <c r="AA644" s="22">
        <v>0</v>
      </c>
      <c r="AB644" s="22">
        <v>0</v>
      </c>
      <c r="AC644" s="22">
        <v>1</v>
      </c>
      <c r="AD644" s="22">
        <v>1</v>
      </c>
      <c r="AE644" s="22">
        <v>3</v>
      </c>
      <c r="AF644" s="22">
        <v>5</v>
      </c>
      <c r="AG644" s="1">
        <v>1</v>
      </c>
      <c r="AH644" s="1">
        <v>0</v>
      </c>
      <c r="AI644" s="1">
        <v>1</v>
      </c>
      <c r="AJ644" s="1">
        <v>0</v>
      </c>
      <c r="AK644" s="1">
        <v>0</v>
      </c>
      <c r="AL644" s="1">
        <v>12</v>
      </c>
      <c r="AM644" s="1">
        <v>1</v>
      </c>
      <c r="AN644" s="1">
        <v>0</v>
      </c>
      <c r="AO644" s="1">
        <v>0</v>
      </c>
      <c r="AP644" s="1">
        <v>7</v>
      </c>
      <c r="AQ644" s="22">
        <v>8</v>
      </c>
      <c r="AR644" s="22">
        <v>15</v>
      </c>
      <c r="AS644" s="22">
        <v>1</v>
      </c>
      <c r="AT644" s="22">
        <v>0</v>
      </c>
      <c r="AU644" s="22">
        <v>1</v>
      </c>
      <c r="AV644" s="22">
        <v>2</v>
      </c>
      <c r="AW644" s="22">
        <v>1</v>
      </c>
      <c r="AX644" s="22">
        <v>2</v>
      </c>
      <c r="AY644" s="22">
        <v>1</v>
      </c>
      <c r="AZ644" s="22">
        <v>0</v>
      </c>
      <c r="BA644" s="22">
        <v>0</v>
      </c>
      <c r="BB644" s="22">
        <v>0</v>
      </c>
      <c r="BC644" s="22">
        <v>0</v>
      </c>
      <c r="BD644" s="22">
        <v>0</v>
      </c>
      <c r="BE644" s="22">
        <v>0</v>
      </c>
    </row>
    <row r="645" spans="1:57" s="23" customFormat="1" ht="13.7" customHeight="1">
      <c r="A645" s="19" t="s">
        <v>1241</v>
      </c>
      <c r="B645" s="19" t="s">
        <v>1036</v>
      </c>
      <c r="C645" s="20" t="s">
        <v>1038</v>
      </c>
      <c r="D645" s="21">
        <v>0</v>
      </c>
      <c r="E645" s="21">
        <v>1</v>
      </c>
      <c r="F645" s="21" t="s">
        <v>1146</v>
      </c>
      <c r="G645" s="1">
        <v>4</v>
      </c>
      <c r="H645" s="1">
        <v>3</v>
      </c>
      <c r="I645" s="1">
        <v>5</v>
      </c>
      <c r="J645" s="1">
        <v>7</v>
      </c>
      <c r="K645" s="1">
        <v>2</v>
      </c>
      <c r="L645" s="1">
        <v>4</v>
      </c>
      <c r="M645" s="1">
        <v>2</v>
      </c>
      <c r="N645" s="1">
        <v>12</v>
      </c>
      <c r="O645" s="1">
        <v>11</v>
      </c>
      <c r="P645" s="1">
        <f t="shared" si="195"/>
        <v>23</v>
      </c>
      <c r="Q645" s="22">
        <v>0</v>
      </c>
      <c r="R645" s="22">
        <v>0</v>
      </c>
      <c r="S645" s="22">
        <v>0</v>
      </c>
      <c r="T645" s="22">
        <v>0</v>
      </c>
      <c r="U645" s="22">
        <v>0</v>
      </c>
      <c r="V645" s="22">
        <v>0</v>
      </c>
      <c r="W645" s="22">
        <v>0</v>
      </c>
      <c r="X645" s="22">
        <v>0</v>
      </c>
      <c r="Y645" s="22">
        <v>0</v>
      </c>
      <c r="Z645" s="22">
        <v>0</v>
      </c>
      <c r="AA645" s="22">
        <v>0</v>
      </c>
      <c r="AB645" s="22">
        <v>0</v>
      </c>
      <c r="AC645" s="22">
        <v>1</v>
      </c>
      <c r="AD645" s="22">
        <v>1</v>
      </c>
      <c r="AE645" s="22">
        <v>1</v>
      </c>
      <c r="AF645" s="22">
        <v>1</v>
      </c>
      <c r="AG645" s="1">
        <v>1</v>
      </c>
      <c r="AH645" s="1">
        <v>0</v>
      </c>
      <c r="AI645" s="1">
        <v>1</v>
      </c>
      <c r="AJ645" s="1">
        <v>0</v>
      </c>
      <c r="AK645" s="1">
        <v>1</v>
      </c>
      <c r="AL645" s="1">
        <v>4</v>
      </c>
      <c r="AM645" s="1">
        <v>1</v>
      </c>
      <c r="AN645" s="1">
        <v>0</v>
      </c>
      <c r="AO645" s="1">
        <v>0</v>
      </c>
      <c r="AP645" s="1">
        <v>5</v>
      </c>
      <c r="AQ645" s="22">
        <v>3</v>
      </c>
      <c r="AR645" s="22">
        <v>8</v>
      </c>
      <c r="AS645" s="22">
        <v>1</v>
      </c>
      <c r="AT645" s="22">
        <v>0</v>
      </c>
      <c r="AU645" s="22">
        <v>1</v>
      </c>
      <c r="AV645" s="22">
        <v>2</v>
      </c>
      <c r="AW645" s="22">
        <v>1</v>
      </c>
      <c r="AX645" s="22">
        <v>0</v>
      </c>
      <c r="AY645" s="22">
        <v>1</v>
      </c>
      <c r="AZ645" s="22">
        <v>0</v>
      </c>
      <c r="BA645" s="22">
        <v>0</v>
      </c>
      <c r="BB645" s="22">
        <v>0</v>
      </c>
      <c r="BC645" s="22">
        <v>0</v>
      </c>
      <c r="BD645" s="22">
        <v>0</v>
      </c>
      <c r="BE645" s="22">
        <v>0</v>
      </c>
    </row>
    <row r="646" spans="1:57" s="23" customFormat="1" ht="13.7" customHeight="1">
      <c r="A646" s="24"/>
      <c r="B646" s="24" t="s">
        <v>1136</v>
      </c>
      <c r="C646" s="24">
        <f>COUNTA(C643:C645)</f>
        <v>3</v>
      </c>
      <c r="D646" s="25">
        <f>COUNTIF(D643:D645,"併")</f>
        <v>0</v>
      </c>
      <c r="E646" s="25">
        <v>2</v>
      </c>
      <c r="F646" s="25"/>
      <c r="G646" s="26">
        <f>SUM(G643:G645)</f>
        <v>17</v>
      </c>
      <c r="H646" s="26">
        <f t="shared" ref="H646:AE646" si="196">SUM(H643:H645)</f>
        <v>20</v>
      </c>
      <c r="I646" s="26">
        <f t="shared" si="196"/>
        <v>36</v>
      </c>
      <c r="J646" s="26">
        <f t="shared" si="196"/>
        <v>31</v>
      </c>
      <c r="K646" s="26">
        <f t="shared" si="196"/>
        <v>31</v>
      </c>
      <c r="L646" s="26">
        <f t="shared" si="196"/>
        <v>32</v>
      </c>
      <c r="M646" s="26">
        <f t="shared" si="196"/>
        <v>29</v>
      </c>
      <c r="N646" s="26">
        <f t="shared" si="196"/>
        <v>92</v>
      </c>
      <c r="O646" s="26">
        <f t="shared" si="196"/>
        <v>87</v>
      </c>
      <c r="P646" s="26">
        <f t="shared" si="196"/>
        <v>179</v>
      </c>
      <c r="Q646" s="26">
        <f t="shared" si="196"/>
        <v>2</v>
      </c>
      <c r="R646" s="26">
        <f t="shared" si="196"/>
        <v>4</v>
      </c>
      <c r="S646" s="26">
        <f t="shared" si="196"/>
        <v>0</v>
      </c>
      <c r="T646" s="26">
        <f t="shared" si="196"/>
        <v>0</v>
      </c>
      <c r="U646" s="26">
        <f t="shared" si="196"/>
        <v>1</v>
      </c>
      <c r="V646" s="26">
        <f t="shared" si="196"/>
        <v>1</v>
      </c>
      <c r="W646" s="26">
        <f t="shared" si="196"/>
        <v>0</v>
      </c>
      <c r="X646" s="26">
        <f t="shared" si="196"/>
        <v>0</v>
      </c>
      <c r="Y646" s="26">
        <f t="shared" si="196"/>
        <v>0</v>
      </c>
      <c r="Z646" s="26">
        <f t="shared" si="196"/>
        <v>0</v>
      </c>
      <c r="AA646" s="26">
        <f t="shared" si="196"/>
        <v>0</v>
      </c>
      <c r="AB646" s="26">
        <f t="shared" si="196"/>
        <v>0</v>
      </c>
      <c r="AC646" s="26">
        <f t="shared" si="196"/>
        <v>2</v>
      </c>
      <c r="AD646" s="26">
        <f t="shared" si="196"/>
        <v>2</v>
      </c>
      <c r="AE646" s="26">
        <f t="shared" si="196"/>
        <v>5</v>
      </c>
      <c r="AF646" s="26">
        <f>SUM(AF643:AF645)</f>
        <v>7</v>
      </c>
      <c r="AG646" s="26">
        <f>SUM(AG643:AG645)</f>
        <v>3</v>
      </c>
      <c r="AH646" s="26">
        <f t="shared" ref="AH646:BE646" si="197">SUM(AH643:AH645)</f>
        <v>0</v>
      </c>
      <c r="AI646" s="26">
        <f t="shared" si="197"/>
        <v>3</v>
      </c>
      <c r="AJ646" s="26">
        <f t="shared" si="197"/>
        <v>0</v>
      </c>
      <c r="AK646" s="26">
        <f t="shared" si="197"/>
        <v>1</v>
      </c>
      <c r="AL646" s="26">
        <f t="shared" si="197"/>
        <v>19</v>
      </c>
      <c r="AM646" s="26">
        <f t="shared" si="197"/>
        <v>3</v>
      </c>
      <c r="AN646" s="26">
        <f t="shared" si="197"/>
        <v>0</v>
      </c>
      <c r="AO646" s="26">
        <f t="shared" si="197"/>
        <v>0</v>
      </c>
      <c r="AP646" s="26">
        <f t="shared" si="197"/>
        <v>15</v>
      </c>
      <c r="AQ646" s="26">
        <f t="shared" si="197"/>
        <v>14</v>
      </c>
      <c r="AR646" s="26">
        <f t="shared" si="197"/>
        <v>29</v>
      </c>
      <c r="AS646" s="26">
        <f t="shared" si="197"/>
        <v>3</v>
      </c>
      <c r="AT646" s="26">
        <f t="shared" si="197"/>
        <v>0</v>
      </c>
      <c r="AU646" s="26">
        <f t="shared" si="197"/>
        <v>3</v>
      </c>
      <c r="AV646" s="26">
        <f t="shared" si="197"/>
        <v>6</v>
      </c>
      <c r="AW646" s="26">
        <f t="shared" si="197"/>
        <v>3</v>
      </c>
      <c r="AX646" s="26">
        <f t="shared" si="197"/>
        <v>2</v>
      </c>
      <c r="AY646" s="26">
        <f t="shared" si="197"/>
        <v>3</v>
      </c>
      <c r="AZ646" s="26">
        <f t="shared" si="197"/>
        <v>0</v>
      </c>
      <c r="BA646" s="26">
        <f t="shared" si="197"/>
        <v>0</v>
      </c>
      <c r="BB646" s="26">
        <f t="shared" si="197"/>
        <v>0</v>
      </c>
      <c r="BC646" s="26">
        <f t="shared" si="197"/>
        <v>0</v>
      </c>
      <c r="BD646" s="26">
        <f t="shared" si="197"/>
        <v>0</v>
      </c>
      <c r="BE646" s="26">
        <f t="shared" si="197"/>
        <v>0</v>
      </c>
    </row>
    <row r="647" spans="1:57" s="23" customFormat="1" ht="13.7" customHeight="1">
      <c r="A647" s="19" t="s">
        <v>1241</v>
      </c>
      <c r="B647" s="19" t="s">
        <v>1039</v>
      </c>
      <c r="C647" s="20" t="s">
        <v>1040</v>
      </c>
      <c r="D647" s="21">
        <v>0</v>
      </c>
      <c r="E647" s="21" t="s">
        <v>1215</v>
      </c>
      <c r="F647" s="21" t="s">
        <v>1146</v>
      </c>
      <c r="G647" s="1">
        <v>7</v>
      </c>
      <c r="H647" s="1">
        <v>21</v>
      </c>
      <c r="I647" s="1">
        <v>20</v>
      </c>
      <c r="J647" s="1">
        <v>21</v>
      </c>
      <c r="K647" s="1">
        <v>14</v>
      </c>
      <c r="L647" s="1">
        <v>24</v>
      </c>
      <c r="M647" s="1">
        <v>18</v>
      </c>
      <c r="N647" s="1">
        <v>59</v>
      </c>
      <c r="O647" s="1">
        <v>59</v>
      </c>
      <c r="P647" s="1">
        <f t="shared" ref="P647" si="198">SUM(H647:M647)</f>
        <v>118</v>
      </c>
      <c r="Q647" s="22">
        <v>0</v>
      </c>
      <c r="R647" s="22">
        <v>0</v>
      </c>
      <c r="S647" s="22">
        <v>0</v>
      </c>
      <c r="T647" s="22">
        <v>0</v>
      </c>
      <c r="U647" s="22">
        <v>0</v>
      </c>
      <c r="V647" s="22">
        <v>0</v>
      </c>
      <c r="W647" s="22">
        <v>0</v>
      </c>
      <c r="X647" s="22">
        <v>0</v>
      </c>
      <c r="Y647" s="22">
        <v>0</v>
      </c>
      <c r="Z647" s="22">
        <v>0</v>
      </c>
      <c r="AA647" s="22">
        <v>0</v>
      </c>
      <c r="AB647" s="22">
        <v>0</v>
      </c>
      <c r="AC647" s="22">
        <v>1</v>
      </c>
      <c r="AD647" s="22">
        <v>1</v>
      </c>
      <c r="AE647" s="22">
        <v>1</v>
      </c>
      <c r="AF647" s="22">
        <v>1</v>
      </c>
      <c r="AG647" s="1">
        <v>1</v>
      </c>
      <c r="AH647" s="1">
        <v>0</v>
      </c>
      <c r="AI647" s="1">
        <v>1</v>
      </c>
      <c r="AJ647" s="1">
        <v>0</v>
      </c>
      <c r="AK647" s="1">
        <v>0</v>
      </c>
      <c r="AL647" s="1">
        <v>9</v>
      </c>
      <c r="AM647" s="1">
        <v>1</v>
      </c>
      <c r="AN647" s="1">
        <v>1</v>
      </c>
      <c r="AO647" s="1">
        <v>0</v>
      </c>
      <c r="AP647" s="1">
        <v>8</v>
      </c>
      <c r="AQ647" s="22">
        <v>5</v>
      </c>
      <c r="AR647" s="22">
        <v>13</v>
      </c>
      <c r="AS647" s="22">
        <v>1</v>
      </c>
      <c r="AT647" s="22">
        <v>0</v>
      </c>
      <c r="AU647" s="22">
        <v>2</v>
      </c>
      <c r="AV647" s="22">
        <v>3</v>
      </c>
      <c r="AW647" s="22">
        <v>1</v>
      </c>
      <c r="AX647" s="22">
        <v>1</v>
      </c>
      <c r="AY647" s="22">
        <v>1</v>
      </c>
      <c r="AZ647" s="22">
        <v>0</v>
      </c>
      <c r="BA647" s="22">
        <v>0</v>
      </c>
      <c r="BB647" s="22">
        <v>1</v>
      </c>
      <c r="BC647" s="22">
        <v>0</v>
      </c>
      <c r="BD647" s="22">
        <v>1</v>
      </c>
      <c r="BE647" s="22">
        <v>0</v>
      </c>
    </row>
    <row r="648" spans="1:57" s="23" customFormat="1" ht="13.7" customHeight="1">
      <c r="A648" s="24"/>
      <c r="B648" s="24" t="s">
        <v>1136</v>
      </c>
      <c r="C648" s="24">
        <v>1</v>
      </c>
      <c r="D648" s="25">
        <f>COUNTIF(D647,"併")</f>
        <v>0</v>
      </c>
      <c r="E648" s="25">
        <v>0</v>
      </c>
      <c r="F648" s="25"/>
      <c r="G648" s="26">
        <f>G647</f>
        <v>7</v>
      </c>
      <c r="H648" s="26">
        <f t="shared" ref="H648:AE648" si="199">H647</f>
        <v>21</v>
      </c>
      <c r="I648" s="26">
        <f t="shared" si="199"/>
        <v>20</v>
      </c>
      <c r="J648" s="26">
        <f t="shared" si="199"/>
        <v>21</v>
      </c>
      <c r="K648" s="26">
        <f t="shared" si="199"/>
        <v>14</v>
      </c>
      <c r="L648" s="26">
        <f t="shared" si="199"/>
        <v>24</v>
      </c>
      <c r="M648" s="26">
        <f t="shared" si="199"/>
        <v>18</v>
      </c>
      <c r="N648" s="26">
        <f t="shared" si="199"/>
        <v>59</v>
      </c>
      <c r="O648" s="26">
        <f t="shared" si="199"/>
        <v>59</v>
      </c>
      <c r="P648" s="26">
        <f t="shared" si="199"/>
        <v>118</v>
      </c>
      <c r="Q648" s="26">
        <f t="shared" si="199"/>
        <v>0</v>
      </c>
      <c r="R648" s="26">
        <f t="shared" si="199"/>
        <v>0</v>
      </c>
      <c r="S648" s="26">
        <f t="shared" si="199"/>
        <v>0</v>
      </c>
      <c r="T648" s="26">
        <f t="shared" si="199"/>
        <v>0</v>
      </c>
      <c r="U648" s="26">
        <f t="shared" si="199"/>
        <v>0</v>
      </c>
      <c r="V648" s="26">
        <f t="shared" si="199"/>
        <v>0</v>
      </c>
      <c r="W648" s="26">
        <f t="shared" si="199"/>
        <v>0</v>
      </c>
      <c r="X648" s="26">
        <f t="shared" si="199"/>
        <v>0</v>
      </c>
      <c r="Y648" s="26">
        <f t="shared" si="199"/>
        <v>0</v>
      </c>
      <c r="Z648" s="26">
        <f t="shared" si="199"/>
        <v>0</v>
      </c>
      <c r="AA648" s="26">
        <f t="shared" si="199"/>
        <v>0</v>
      </c>
      <c r="AB648" s="26">
        <f t="shared" si="199"/>
        <v>0</v>
      </c>
      <c r="AC648" s="26">
        <f t="shared" si="199"/>
        <v>1</v>
      </c>
      <c r="AD648" s="26">
        <f t="shared" si="199"/>
        <v>1</v>
      </c>
      <c r="AE648" s="26">
        <f t="shared" si="199"/>
        <v>1</v>
      </c>
      <c r="AF648" s="26">
        <f>AF647</f>
        <v>1</v>
      </c>
      <c r="AG648" s="26">
        <f>AG647</f>
        <v>1</v>
      </c>
      <c r="AH648" s="26">
        <f t="shared" ref="AH648:BE648" si="200">AH647</f>
        <v>0</v>
      </c>
      <c r="AI648" s="26">
        <f t="shared" si="200"/>
        <v>1</v>
      </c>
      <c r="AJ648" s="26">
        <f t="shared" si="200"/>
        <v>0</v>
      </c>
      <c r="AK648" s="26">
        <f t="shared" si="200"/>
        <v>0</v>
      </c>
      <c r="AL648" s="26">
        <f t="shared" si="200"/>
        <v>9</v>
      </c>
      <c r="AM648" s="26">
        <f t="shared" si="200"/>
        <v>1</v>
      </c>
      <c r="AN648" s="26">
        <f t="shared" si="200"/>
        <v>1</v>
      </c>
      <c r="AO648" s="26">
        <f t="shared" si="200"/>
        <v>0</v>
      </c>
      <c r="AP648" s="26">
        <f t="shared" si="200"/>
        <v>8</v>
      </c>
      <c r="AQ648" s="26">
        <f t="shared" si="200"/>
        <v>5</v>
      </c>
      <c r="AR648" s="26">
        <f t="shared" si="200"/>
        <v>13</v>
      </c>
      <c r="AS648" s="26">
        <f t="shared" si="200"/>
        <v>1</v>
      </c>
      <c r="AT648" s="26">
        <f t="shared" si="200"/>
        <v>0</v>
      </c>
      <c r="AU648" s="26">
        <f t="shared" si="200"/>
        <v>2</v>
      </c>
      <c r="AV648" s="26">
        <f t="shared" si="200"/>
        <v>3</v>
      </c>
      <c r="AW648" s="26">
        <f t="shared" si="200"/>
        <v>1</v>
      </c>
      <c r="AX648" s="26">
        <f t="shared" si="200"/>
        <v>1</v>
      </c>
      <c r="AY648" s="26">
        <f t="shared" si="200"/>
        <v>1</v>
      </c>
      <c r="AZ648" s="26">
        <f t="shared" si="200"/>
        <v>0</v>
      </c>
      <c r="BA648" s="26">
        <f t="shared" si="200"/>
        <v>0</v>
      </c>
      <c r="BB648" s="26">
        <f t="shared" si="200"/>
        <v>1</v>
      </c>
      <c r="BC648" s="26">
        <f t="shared" si="200"/>
        <v>0</v>
      </c>
      <c r="BD648" s="26">
        <f t="shared" si="200"/>
        <v>1</v>
      </c>
      <c r="BE648" s="26">
        <f t="shared" si="200"/>
        <v>0</v>
      </c>
    </row>
    <row r="649" spans="1:57" s="23" customFormat="1" ht="13.7" customHeight="1">
      <c r="A649" s="19" t="s">
        <v>1243</v>
      </c>
      <c r="B649" s="19" t="s">
        <v>1052</v>
      </c>
      <c r="C649" s="28" t="s">
        <v>1053</v>
      </c>
      <c r="D649" s="21">
        <v>0</v>
      </c>
      <c r="E649" s="21" t="s">
        <v>1220</v>
      </c>
      <c r="F649" s="21" t="s">
        <v>1146</v>
      </c>
      <c r="G649" s="1">
        <v>6</v>
      </c>
      <c r="H649" s="1">
        <v>6</v>
      </c>
      <c r="I649" s="1">
        <v>9</v>
      </c>
      <c r="J649" s="1">
        <v>7</v>
      </c>
      <c r="K649" s="1">
        <v>6</v>
      </c>
      <c r="L649" s="1">
        <v>12</v>
      </c>
      <c r="M649" s="1">
        <v>13</v>
      </c>
      <c r="N649" s="1">
        <v>25</v>
      </c>
      <c r="O649" s="1">
        <v>28</v>
      </c>
      <c r="P649" s="1">
        <f t="shared" ref="P649:P656" si="201">SUM(H649:M649)</f>
        <v>53</v>
      </c>
      <c r="Q649" s="22">
        <v>0</v>
      </c>
      <c r="R649" s="22">
        <v>0</v>
      </c>
      <c r="S649" s="22">
        <v>0</v>
      </c>
      <c r="T649" s="22">
        <v>0</v>
      </c>
      <c r="U649" s="22">
        <v>0</v>
      </c>
      <c r="V649" s="22">
        <v>0</v>
      </c>
      <c r="W649" s="22">
        <v>0</v>
      </c>
      <c r="X649" s="22">
        <v>0</v>
      </c>
      <c r="Y649" s="22">
        <v>0</v>
      </c>
      <c r="Z649" s="22">
        <v>0</v>
      </c>
      <c r="AA649" s="22">
        <v>0</v>
      </c>
      <c r="AB649" s="22">
        <v>0</v>
      </c>
      <c r="AC649" s="22">
        <v>1</v>
      </c>
      <c r="AD649" s="22">
        <v>1</v>
      </c>
      <c r="AE649" s="22">
        <v>1</v>
      </c>
      <c r="AF649" s="22">
        <v>1</v>
      </c>
      <c r="AG649" s="1">
        <v>1</v>
      </c>
      <c r="AH649" s="1">
        <v>0</v>
      </c>
      <c r="AI649" s="1">
        <v>1</v>
      </c>
      <c r="AJ649" s="1">
        <v>0</v>
      </c>
      <c r="AK649" s="1">
        <v>0</v>
      </c>
      <c r="AL649" s="1">
        <v>6</v>
      </c>
      <c r="AM649" s="1">
        <v>1</v>
      </c>
      <c r="AN649" s="1">
        <v>0</v>
      </c>
      <c r="AO649" s="1">
        <v>0</v>
      </c>
      <c r="AP649" s="1">
        <v>6</v>
      </c>
      <c r="AQ649" s="22">
        <v>3</v>
      </c>
      <c r="AR649" s="22">
        <v>9</v>
      </c>
      <c r="AS649" s="22">
        <v>1</v>
      </c>
      <c r="AT649" s="22">
        <v>0</v>
      </c>
      <c r="AU649" s="22">
        <v>1</v>
      </c>
      <c r="AV649" s="22">
        <v>2</v>
      </c>
      <c r="AW649" s="22">
        <v>1</v>
      </c>
      <c r="AX649" s="22">
        <v>1</v>
      </c>
      <c r="AY649" s="22">
        <v>1</v>
      </c>
      <c r="AZ649" s="22">
        <v>0</v>
      </c>
      <c r="BA649" s="22">
        <v>0</v>
      </c>
      <c r="BB649" s="22">
        <v>0</v>
      </c>
      <c r="BC649" s="22">
        <v>0</v>
      </c>
      <c r="BD649" s="22">
        <v>0</v>
      </c>
      <c r="BE649" s="22">
        <v>0</v>
      </c>
    </row>
    <row r="650" spans="1:57" s="23" customFormat="1" ht="13.7" customHeight="1">
      <c r="A650" s="19" t="s">
        <v>1243</v>
      </c>
      <c r="B650" s="19" t="s">
        <v>1052</v>
      </c>
      <c r="C650" s="20" t="s">
        <v>1054</v>
      </c>
      <c r="D650" s="21">
        <v>0</v>
      </c>
      <c r="E650" s="21" t="s">
        <v>1220</v>
      </c>
      <c r="F650" s="21" t="s">
        <v>1146</v>
      </c>
      <c r="G650" s="1">
        <v>3</v>
      </c>
      <c r="H650" s="1">
        <v>3</v>
      </c>
      <c r="I650" s="1">
        <v>2</v>
      </c>
      <c r="J650" s="1">
        <v>4</v>
      </c>
      <c r="K650" s="1">
        <v>4</v>
      </c>
      <c r="L650" s="1">
        <v>2</v>
      </c>
      <c r="M650" s="1">
        <v>3</v>
      </c>
      <c r="N650" s="1">
        <v>6</v>
      </c>
      <c r="O650" s="1">
        <v>12</v>
      </c>
      <c r="P650" s="1">
        <f t="shared" si="201"/>
        <v>18</v>
      </c>
      <c r="Q650" s="22">
        <v>0</v>
      </c>
      <c r="R650" s="22">
        <v>0</v>
      </c>
      <c r="S650" s="22">
        <v>0</v>
      </c>
      <c r="T650" s="22">
        <v>0</v>
      </c>
      <c r="U650" s="22">
        <v>0</v>
      </c>
      <c r="V650" s="22">
        <v>0</v>
      </c>
      <c r="W650" s="22">
        <v>0</v>
      </c>
      <c r="X650" s="22">
        <v>0</v>
      </c>
      <c r="Y650" s="22">
        <v>0</v>
      </c>
      <c r="Z650" s="22">
        <v>0</v>
      </c>
      <c r="AA650" s="22">
        <v>0</v>
      </c>
      <c r="AB650" s="22">
        <v>0</v>
      </c>
      <c r="AC650" s="22">
        <v>0</v>
      </c>
      <c r="AD650" s="22">
        <v>0</v>
      </c>
      <c r="AE650" s="22">
        <v>0</v>
      </c>
      <c r="AF650" s="22">
        <v>0</v>
      </c>
      <c r="AG650" s="1">
        <v>1</v>
      </c>
      <c r="AH650" s="1">
        <v>0</v>
      </c>
      <c r="AI650" s="1">
        <v>1</v>
      </c>
      <c r="AJ650" s="1">
        <v>0</v>
      </c>
      <c r="AK650" s="1">
        <v>0</v>
      </c>
      <c r="AL650" s="1">
        <v>3</v>
      </c>
      <c r="AM650" s="1">
        <v>1</v>
      </c>
      <c r="AN650" s="1">
        <v>0</v>
      </c>
      <c r="AO650" s="1">
        <v>0</v>
      </c>
      <c r="AP650" s="1">
        <v>3</v>
      </c>
      <c r="AQ650" s="22">
        <v>3</v>
      </c>
      <c r="AR650" s="22">
        <v>6</v>
      </c>
      <c r="AS650" s="22">
        <v>0</v>
      </c>
      <c r="AT650" s="22">
        <v>0</v>
      </c>
      <c r="AU650" s="22">
        <v>2</v>
      </c>
      <c r="AV650" s="22">
        <v>2</v>
      </c>
      <c r="AW650" s="22">
        <v>1</v>
      </c>
      <c r="AX650" s="22">
        <v>0</v>
      </c>
      <c r="AY650" s="22">
        <v>1</v>
      </c>
      <c r="AZ650" s="22">
        <v>0</v>
      </c>
      <c r="BA650" s="22">
        <v>0</v>
      </c>
      <c r="BB650" s="22">
        <v>0</v>
      </c>
      <c r="BC650" s="22">
        <v>0</v>
      </c>
      <c r="BD650" s="22">
        <v>0</v>
      </c>
      <c r="BE650" s="22">
        <v>0</v>
      </c>
    </row>
    <row r="651" spans="1:57" s="23" customFormat="1" ht="13.7" customHeight="1">
      <c r="A651" s="19" t="s">
        <v>1243</v>
      </c>
      <c r="B651" s="19" t="s">
        <v>1052</v>
      </c>
      <c r="C651" s="20" t="s">
        <v>1055</v>
      </c>
      <c r="D651" s="21">
        <v>0</v>
      </c>
      <c r="E651" s="21">
        <v>1</v>
      </c>
      <c r="F651" s="21" t="s">
        <v>1146</v>
      </c>
      <c r="G651" s="1">
        <v>3</v>
      </c>
      <c r="H651" s="1">
        <v>1</v>
      </c>
      <c r="I651" s="22">
        <v>2</v>
      </c>
      <c r="J651" s="1">
        <v>1</v>
      </c>
      <c r="K651" s="22">
        <v>2</v>
      </c>
      <c r="L651" s="1">
        <v>1</v>
      </c>
      <c r="M651" s="1">
        <v>0</v>
      </c>
      <c r="N651" s="1">
        <v>5</v>
      </c>
      <c r="O651" s="1">
        <v>2</v>
      </c>
      <c r="P651" s="1">
        <f t="shared" si="201"/>
        <v>7</v>
      </c>
      <c r="Q651" s="22">
        <v>0</v>
      </c>
      <c r="R651" s="22">
        <v>0</v>
      </c>
      <c r="S651" s="22">
        <v>0</v>
      </c>
      <c r="T651" s="22">
        <v>0</v>
      </c>
      <c r="U651" s="22">
        <v>0</v>
      </c>
      <c r="V651" s="22">
        <v>0</v>
      </c>
      <c r="W651" s="22">
        <v>0</v>
      </c>
      <c r="X651" s="22">
        <v>0</v>
      </c>
      <c r="Y651" s="22">
        <v>0</v>
      </c>
      <c r="Z651" s="22">
        <v>0</v>
      </c>
      <c r="AA651" s="22">
        <v>0</v>
      </c>
      <c r="AB651" s="22">
        <v>0</v>
      </c>
      <c r="AC651" s="22">
        <v>0</v>
      </c>
      <c r="AD651" s="22">
        <v>0</v>
      </c>
      <c r="AE651" s="22">
        <v>0</v>
      </c>
      <c r="AF651" s="22">
        <v>0</v>
      </c>
      <c r="AG651" s="1">
        <v>1</v>
      </c>
      <c r="AH651" s="1">
        <v>0</v>
      </c>
      <c r="AI651" s="22">
        <v>1</v>
      </c>
      <c r="AJ651" s="1">
        <v>0</v>
      </c>
      <c r="AK651" s="22">
        <v>0</v>
      </c>
      <c r="AL651" s="1">
        <v>2</v>
      </c>
      <c r="AM651" s="1">
        <v>0</v>
      </c>
      <c r="AN651" s="1">
        <v>0</v>
      </c>
      <c r="AO651" s="1">
        <v>0</v>
      </c>
      <c r="AP651" s="1">
        <v>3</v>
      </c>
      <c r="AQ651" s="22">
        <v>1</v>
      </c>
      <c r="AR651" s="22">
        <v>4</v>
      </c>
      <c r="AS651" s="22">
        <v>0</v>
      </c>
      <c r="AT651" s="22">
        <v>0</v>
      </c>
      <c r="AU651" s="22">
        <v>1</v>
      </c>
      <c r="AV651" s="22">
        <v>1</v>
      </c>
      <c r="AW651" s="22">
        <v>1</v>
      </c>
      <c r="AX651" s="22">
        <v>0</v>
      </c>
      <c r="AY651" s="22">
        <v>1</v>
      </c>
      <c r="AZ651" s="22">
        <v>0</v>
      </c>
      <c r="BA651" s="22">
        <v>0</v>
      </c>
      <c r="BB651" s="22">
        <v>0</v>
      </c>
      <c r="BC651" s="22">
        <v>0</v>
      </c>
      <c r="BD651" s="22">
        <v>0</v>
      </c>
      <c r="BE651" s="22">
        <v>0</v>
      </c>
    </row>
    <row r="652" spans="1:57" s="23" customFormat="1" ht="13.7" customHeight="1">
      <c r="A652" s="19" t="s">
        <v>1243</v>
      </c>
      <c r="B652" s="19" t="s">
        <v>1052</v>
      </c>
      <c r="C652" s="20" t="s">
        <v>1056</v>
      </c>
      <c r="D652" s="21">
        <v>0</v>
      </c>
      <c r="E652" s="21" t="s">
        <v>1220</v>
      </c>
      <c r="F652" s="21" t="s">
        <v>1146</v>
      </c>
      <c r="G652" s="1">
        <v>4</v>
      </c>
      <c r="H652" s="1">
        <v>6</v>
      </c>
      <c r="I652" s="1">
        <v>3</v>
      </c>
      <c r="J652" s="1">
        <v>5</v>
      </c>
      <c r="K652" s="1">
        <v>4</v>
      </c>
      <c r="L652" s="1">
        <v>3</v>
      </c>
      <c r="M652" s="1">
        <v>2</v>
      </c>
      <c r="N652" s="1">
        <v>7</v>
      </c>
      <c r="O652" s="1">
        <v>16</v>
      </c>
      <c r="P652" s="1">
        <f t="shared" si="201"/>
        <v>23</v>
      </c>
      <c r="Q652" s="22">
        <v>0</v>
      </c>
      <c r="R652" s="22">
        <v>0</v>
      </c>
      <c r="S652" s="22">
        <v>0</v>
      </c>
      <c r="T652" s="22">
        <v>0</v>
      </c>
      <c r="U652" s="22">
        <v>0</v>
      </c>
      <c r="V652" s="22">
        <v>0</v>
      </c>
      <c r="W652" s="22">
        <v>0</v>
      </c>
      <c r="X652" s="22">
        <v>0</v>
      </c>
      <c r="Y652" s="22">
        <v>0</v>
      </c>
      <c r="Z652" s="22">
        <v>0</v>
      </c>
      <c r="AA652" s="22">
        <v>0</v>
      </c>
      <c r="AB652" s="22">
        <v>0</v>
      </c>
      <c r="AC652" s="22">
        <v>0</v>
      </c>
      <c r="AD652" s="22">
        <v>0</v>
      </c>
      <c r="AE652" s="22">
        <v>0</v>
      </c>
      <c r="AF652" s="22">
        <v>0</v>
      </c>
      <c r="AG652" s="1">
        <v>1</v>
      </c>
      <c r="AH652" s="1">
        <v>0</v>
      </c>
      <c r="AI652" s="1">
        <v>1</v>
      </c>
      <c r="AJ652" s="1">
        <v>0</v>
      </c>
      <c r="AK652" s="1">
        <v>0</v>
      </c>
      <c r="AL652" s="1">
        <v>5</v>
      </c>
      <c r="AM652" s="1">
        <v>1</v>
      </c>
      <c r="AN652" s="1">
        <v>0</v>
      </c>
      <c r="AO652" s="1">
        <v>0</v>
      </c>
      <c r="AP652" s="1">
        <v>3</v>
      </c>
      <c r="AQ652" s="22">
        <v>5</v>
      </c>
      <c r="AR652" s="22">
        <v>8</v>
      </c>
      <c r="AS652" s="22">
        <v>2</v>
      </c>
      <c r="AT652" s="22">
        <v>0</v>
      </c>
      <c r="AU652" s="22">
        <v>1</v>
      </c>
      <c r="AV652" s="22">
        <v>3</v>
      </c>
      <c r="AW652" s="22">
        <v>1</v>
      </c>
      <c r="AX652" s="22">
        <v>0</v>
      </c>
      <c r="AY652" s="22">
        <v>1</v>
      </c>
      <c r="AZ652" s="22">
        <v>0</v>
      </c>
      <c r="BA652" s="22">
        <v>0</v>
      </c>
      <c r="BB652" s="22">
        <v>1</v>
      </c>
      <c r="BC652" s="22">
        <v>0</v>
      </c>
      <c r="BD652" s="22">
        <v>1</v>
      </c>
      <c r="BE652" s="22">
        <v>0</v>
      </c>
    </row>
    <row r="653" spans="1:57" s="23" customFormat="1" ht="13.7" customHeight="1">
      <c r="A653" s="19" t="s">
        <v>1243</v>
      </c>
      <c r="B653" s="19" t="s">
        <v>1052</v>
      </c>
      <c r="C653" s="20" t="s">
        <v>1057</v>
      </c>
      <c r="D653" s="21">
        <v>0</v>
      </c>
      <c r="E653" s="21" t="s">
        <v>1220</v>
      </c>
      <c r="F653" s="21" t="s">
        <v>1146</v>
      </c>
      <c r="G653" s="1">
        <v>22</v>
      </c>
      <c r="H653" s="1">
        <v>87</v>
      </c>
      <c r="I653" s="1">
        <v>80</v>
      </c>
      <c r="J653" s="1">
        <v>93</v>
      </c>
      <c r="K653" s="1">
        <v>88</v>
      </c>
      <c r="L653" s="1">
        <v>85</v>
      </c>
      <c r="M653" s="1">
        <v>87</v>
      </c>
      <c r="N653" s="1">
        <v>269</v>
      </c>
      <c r="O653" s="1">
        <v>251</v>
      </c>
      <c r="P653" s="1">
        <f t="shared" si="201"/>
        <v>520</v>
      </c>
      <c r="Q653" s="22">
        <v>1</v>
      </c>
      <c r="R653" s="22">
        <v>6</v>
      </c>
      <c r="S653" s="22">
        <v>0</v>
      </c>
      <c r="T653" s="22">
        <v>0</v>
      </c>
      <c r="U653" s="22">
        <v>0</v>
      </c>
      <c r="V653" s="22">
        <v>0</v>
      </c>
      <c r="W653" s="22">
        <v>0</v>
      </c>
      <c r="X653" s="22">
        <v>0</v>
      </c>
      <c r="Y653" s="22">
        <v>0</v>
      </c>
      <c r="Z653" s="22">
        <v>0</v>
      </c>
      <c r="AA653" s="22">
        <v>1</v>
      </c>
      <c r="AB653" s="22">
        <v>1</v>
      </c>
      <c r="AC653" s="22">
        <v>2</v>
      </c>
      <c r="AD653" s="22">
        <v>16</v>
      </c>
      <c r="AE653" s="22">
        <v>4</v>
      </c>
      <c r="AF653" s="22">
        <v>23</v>
      </c>
      <c r="AG653" s="1">
        <v>1</v>
      </c>
      <c r="AH653" s="1">
        <v>0</v>
      </c>
      <c r="AI653" s="1">
        <v>1</v>
      </c>
      <c r="AJ653" s="1">
        <v>1</v>
      </c>
      <c r="AK653" s="1">
        <v>0</v>
      </c>
      <c r="AL653" s="1">
        <v>33</v>
      </c>
      <c r="AM653" s="1">
        <v>1</v>
      </c>
      <c r="AN653" s="1">
        <v>1</v>
      </c>
      <c r="AO653" s="1">
        <v>0</v>
      </c>
      <c r="AP653" s="1">
        <v>19</v>
      </c>
      <c r="AQ653" s="22">
        <v>19</v>
      </c>
      <c r="AR653" s="22">
        <v>38</v>
      </c>
      <c r="AS653" s="22">
        <v>2</v>
      </c>
      <c r="AT653" s="22">
        <v>0</v>
      </c>
      <c r="AU653" s="22">
        <v>2</v>
      </c>
      <c r="AV653" s="22">
        <v>4</v>
      </c>
      <c r="AW653" s="22">
        <v>1</v>
      </c>
      <c r="AX653" s="22">
        <v>6</v>
      </c>
      <c r="AY653" s="22">
        <v>1</v>
      </c>
      <c r="AZ653" s="22">
        <v>1</v>
      </c>
      <c r="BA653" s="22">
        <v>0</v>
      </c>
      <c r="BB653" s="22">
        <v>0</v>
      </c>
      <c r="BC653" s="22">
        <v>0</v>
      </c>
      <c r="BD653" s="22">
        <v>0</v>
      </c>
      <c r="BE653" s="22">
        <v>0</v>
      </c>
    </row>
    <row r="654" spans="1:57" ht="13.7" customHeight="1">
      <c r="A654" s="19" t="s">
        <v>1243</v>
      </c>
      <c r="B654" s="19" t="s">
        <v>1052</v>
      </c>
      <c r="C654" s="20" t="s">
        <v>1058</v>
      </c>
      <c r="D654" s="21">
        <v>0</v>
      </c>
      <c r="E654" s="21" t="s">
        <v>1220</v>
      </c>
      <c r="F654" s="21" t="s">
        <v>1146</v>
      </c>
      <c r="G654" s="1">
        <v>9</v>
      </c>
      <c r="H654" s="1">
        <v>16</v>
      </c>
      <c r="I654" s="1">
        <v>7</v>
      </c>
      <c r="J654" s="1">
        <v>17</v>
      </c>
      <c r="K654" s="1">
        <v>15</v>
      </c>
      <c r="L654" s="1">
        <v>18</v>
      </c>
      <c r="M654" s="1">
        <v>18</v>
      </c>
      <c r="N654" s="1">
        <v>49</v>
      </c>
      <c r="O654" s="1">
        <v>42</v>
      </c>
      <c r="P654" s="1">
        <f t="shared" si="201"/>
        <v>91</v>
      </c>
      <c r="Q654" s="22">
        <v>1</v>
      </c>
      <c r="R654" s="22">
        <v>2</v>
      </c>
      <c r="S654" s="22">
        <v>0</v>
      </c>
      <c r="T654" s="22">
        <v>0</v>
      </c>
      <c r="U654" s="22">
        <v>0</v>
      </c>
      <c r="V654" s="22">
        <v>0</v>
      </c>
      <c r="W654" s="22">
        <v>1</v>
      </c>
      <c r="X654" s="22">
        <v>1</v>
      </c>
      <c r="Y654" s="22">
        <v>0</v>
      </c>
      <c r="Z654" s="22">
        <v>0</v>
      </c>
      <c r="AA654" s="22">
        <v>0</v>
      </c>
      <c r="AB654" s="22">
        <v>0</v>
      </c>
      <c r="AC654" s="22">
        <v>1</v>
      </c>
      <c r="AD654" s="22">
        <v>2</v>
      </c>
      <c r="AE654" s="22">
        <v>3</v>
      </c>
      <c r="AF654" s="22">
        <v>5</v>
      </c>
      <c r="AG654" s="1">
        <v>1</v>
      </c>
      <c r="AH654" s="1">
        <v>0</v>
      </c>
      <c r="AI654" s="1">
        <v>1</v>
      </c>
      <c r="AJ654" s="1">
        <v>0</v>
      </c>
      <c r="AK654" s="1">
        <v>0</v>
      </c>
      <c r="AL654" s="1">
        <v>11</v>
      </c>
      <c r="AM654" s="1">
        <v>1</v>
      </c>
      <c r="AN654" s="1">
        <v>0</v>
      </c>
      <c r="AO654" s="1">
        <v>0</v>
      </c>
      <c r="AP654" s="1">
        <v>7</v>
      </c>
      <c r="AQ654" s="22">
        <v>7</v>
      </c>
      <c r="AR654" s="22">
        <v>14</v>
      </c>
      <c r="AS654" s="22">
        <v>1</v>
      </c>
      <c r="AT654" s="22">
        <v>0</v>
      </c>
      <c r="AU654" s="22">
        <v>1</v>
      </c>
      <c r="AV654" s="22">
        <v>2</v>
      </c>
      <c r="AW654" s="22">
        <v>1</v>
      </c>
      <c r="AX654" s="22">
        <v>1</v>
      </c>
      <c r="AY654" s="22">
        <v>1</v>
      </c>
      <c r="AZ654" s="22">
        <v>0</v>
      </c>
      <c r="BA654" s="22">
        <v>0</v>
      </c>
      <c r="BB654" s="22">
        <v>1</v>
      </c>
      <c r="BC654" s="22">
        <v>0</v>
      </c>
      <c r="BD654" s="22">
        <v>0</v>
      </c>
      <c r="BE654" s="22">
        <v>0</v>
      </c>
    </row>
    <row r="655" spans="1:57" s="23" customFormat="1" ht="13.7" customHeight="1">
      <c r="A655" s="19" t="s">
        <v>1243</v>
      </c>
      <c r="B655" s="19" t="s">
        <v>1052</v>
      </c>
      <c r="C655" s="20" t="s">
        <v>1060</v>
      </c>
      <c r="D655" s="21">
        <v>0</v>
      </c>
      <c r="E655" s="21" t="s">
        <v>1220</v>
      </c>
      <c r="F655" s="21" t="s">
        <v>1146</v>
      </c>
      <c r="G655" s="1">
        <v>23</v>
      </c>
      <c r="H655" s="1">
        <v>115</v>
      </c>
      <c r="I655" s="1">
        <v>110</v>
      </c>
      <c r="J655" s="1">
        <v>112</v>
      </c>
      <c r="K655" s="1">
        <v>120</v>
      </c>
      <c r="L655" s="1">
        <v>114</v>
      </c>
      <c r="M655" s="1">
        <v>89</v>
      </c>
      <c r="N655" s="1">
        <v>317</v>
      </c>
      <c r="O655" s="1">
        <v>343</v>
      </c>
      <c r="P655" s="1">
        <f t="shared" si="201"/>
        <v>660</v>
      </c>
      <c r="Q655" s="22">
        <v>1</v>
      </c>
      <c r="R655" s="22">
        <v>3</v>
      </c>
      <c r="S655" s="22">
        <v>0</v>
      </c>
      <c r="T655" s="22">
        <v>0</v>
      </c>
      <c r="U655" s="22">
        <v>0</v>
      </c>
      <c r="V655" s="22">
        <v>0</v>
      </c>
      <c r="W655" s="22">
        <v>0</v>
      </c>
      <c r="X655" s="22">
        <v>0</v>
      </c>
      <c r="Y655" s="22">
        <v>0</v>
      </c>
      <c r="Z655" s="22">
        <v>0</v>
      </c>
      <c r="AA655" s="22">
        <v>0</v>
      </c>
      <c r="AB655" s="22">
        <v>0</v>
      </c>
      <c r="AC655" s="22">
        <v>2</v>
      </c>
      <c r="AD655" s="22">
        <v>10</v>
      </c>
      <c r="AE655" s="22">
        <v>3</v>
      </c>
      <c r="AF655" s="22">
        <v>13</v>
      </c>
      <c r="AG655" s="1">
        <v>1</v>
      </c>
      <c r="AH655" s="1">
        <v>0</v>
      </c>
      <c r="AI655" s="1">
        <v>1</v>
      </c>
      <c r="AJ655" s="1">
        <v>1</v>
      </c>
      <c r="AK655" s="1">
        <v>0</v>
      </c>
      <c r="AL655" s="1">
        <v>29</v>
      </c>
      <c r="AM655" s="1">
        <v>1</v>
      </c>
      <c r="AN655" s="1">
        <v>0</v>
      </c>
      <c r="AO655" s="1">
        <v>0</v>
      </c>
      <c r="AP655" s="1">
        <v>19</v>
      </c>
      <c r="AQ655" s="22">
        <v>14</v>
      </c>
      <c r="AR655" s="22">
        <v>33</v>
      </c>
      <c r="AS655" s="22">
        <v>1</v>
      </c>
      <c r="AT655" s="22">
        <v>0</v>
      </c>
      <c r="AU655" s="22">
        <v>2</v>
      </c>
      <c r="AV655" s="22">
        <v>3</v>
      </c>
      <c r="AW655" s="22">
        <v>1</v>
      </c>
      <c r="AX655" s="22">
        <v>6</v>
      </c>
      <c r="AY655" s="22">
        <v>1</v>
      </c>
      <c r="AZ655" s="22">
        <v>1</v>
      </c>
      <c r="BA655" s="22">
        <v>0</v>
      </c>
      <c r="BB655" s="22">
        <v>0</v>
      </c>
      <c r="BC655" s="22">
        <v>0</v>
      </c>
      <c r="BD655" s="22">
        <v>0</v>
      </c>
      <c r="BE655" s="22">
        <v>0</v>
      </c>
    </row>
    <row r="656" spans="1:57" s="23" customFormat="1" ht="13.7" customHeight="1">
      <c r="A656" s="19" t="s">
        <v>1243</v>
      </c>
      <c r="B656" s="19" t="s">
        <v>1052</v>
      </c>
      <c r="C656" s="34" t="s">
        <v>1187</v>
      </c>
      <c r="D656" s="21" t="s">
        <v>761</v>
      </c>
      <c r="E656" s="21" t="s">
        <v>1191</v>
      </c>
      <c r="F656" s="21" t="s">
        <v>1148</v>
      </c>
      <c r="G656" s="1">
        <v>1</v>
      </c>
      <c r="H656" s="22">
        <v>0</v>
      </c>
      <c r="I656" s="22">
        <v>0</v>
      </c>
      <c r="J656" s="22">
        <v>0</v>
      </c>
      <c r="K656" s="22">
        <v>1</v>
      </c>
      <c r="L656" s="1">
        <v>0</v>
      </c>
      <c r="M656" s="1">
        <v>0</v>
      </c>
      <c r="N656" s="1">
        <v>1</v>
      </c>
      <c r="O656" s="22">
        <v>0</v>
      </c>
      <c r="P656" s="1">
        <f t="shared" si="201"/>
        <v>1</v>
      </c>
      <c r="Q656" s="22">
        <v>0</v>
      </c>
      <c r="R656" s="22">
        <v>0</v>
      </c>
      <c r="S656" s="22">
        <v>0</v>
      </c>
      <c r="T656" s="22">
        <v>0</v>
      </c>
      <c r="U656" s="22">
        <v>0</v>
      </c>
      <c r="V656" s="22">
        <v>0</v>
      </c>
      <c r="W656" s="22">
        <v>0</v>
      </c>
      <c r="X656" s="22">
        <v>0</v>
      </c>
      <c r="Y656" s="22">
        <v>0</v>
      </c>
      <c r="Z656" s="22">
        <v>0</v>
      </c>
      <c r="AA656" s="22">
        <v>0</v>
      </c>
      <c r="AB656" s="22">
        <v>0</v>
      </c>
      <c r="AC656" s="22">
        <v>1</v>
      </c>
      <c r="AD656" s="22">
        <v>1</v>
      </c>
      <c r="AE656" s="22">
        <v>1</v>
      </c>
      <c r="AF656" s="22">
        <v>1</v>
      </c>
      <c r="AG656" s="1">
        <v>0</v>
      </c>
      <c r="AH656" s="22">
        <v>0</v>
      </c>
      <c r="AI656" s="22">
        <v>0</v>
      </c>
      <c r="AJ656" s="22">
        <v>0</v>
      </c>
      <c r="AK656" s="22">
        <v>0</v>
      </c>
      <c r="AL656" s="1">
        <v>5</v>
      </c>
      <c r="AM656" s="1">
        <v>1</v>
      </c>
      <c r="AN656" s="1">
        <v>0</v>
      </c>
      <c r="AO656" s="22">
        <v>0</v>
      </c>
      <c r="AP656" s="1">
        <v>4</v>
      </c>
      <c r="AQ656" s="22">
        <v>2</v>
      </c>
      <c r="AR656" s="22">
        <v>6</v>
      </c>
      <c r="AS656" s="22">
        <v>1</v>
      </c>
      <c r="AT656" s="22">
        <v>0</v>
      </c>
      <c r="AU656" s="22">
        <v>0</v>
      </c>
      <c r="AV656" s="22">
        <v>1</v>
      </c>
      <c r="AW656" s="22">
        <v>0</v>
      </c>
      <c r="AX656" s="22">
        <v>0</v>
      </c>
      <c r="AY656" s="22">
        <v>1</v>
      </c>
      <c r="AZ656" s="22">
        <v>0</v>
      </c>
      <c r="BA656" s="22">
        <v>0</v>
      </c>
      <c r="BB656" s="22">
        <v>0</v>
      </c>
      <c r="BC656" s="22">
        <v>0</v>
      </c>
      <c r="BD656" s="22">
        <v>0</v>
      </c>
      <c r="BE656" s="22">
        <v>0</v>
      </c>
    </row>
    <row r="657" spans="1:57" s="23" customFormat="1" ht="13.7" customHeight="1">
      <c r="A657" s="24"/>
      <c r="B657" s="24" t="s">
        <v>1136</v>
      </c>
      <c r="C657" s="24">
        <f>COUNTA(C649:C656)</f>
        <v>8</v>
      </c>
      <c r="D657" s="25">
        <f>COUNTIF(D649:D656,"併")</f>
        <v>1</v>
      </c>
      <c r="E657" s="25">
        <v>2</v>
      </c>
      <c r="F657" s="25"/>
      <c r="G657" s="26">
        <f>SUM(G649:G656)</f>
        <v>71</v>
      </c>
      <c r="H657" s="26">
        <f t="shared" ref="H657:AE657" si="202">SUM(H649:H656)</f>
        <v>234</v>
      </c>
      <c r="I657" s="26">
        <f t="shared" si="202"/>
        <v>213</v>
      </c>
      <c r="J657" s="26">
        <f t="shared" si="202"/>
        <v>239</v>
      </c>
      <c r="K657" s="26">
        <f t="shared" si="202"/>
        <v>240</v>
      </c>
      <c r="L657" s="26">
        <f t="shared" si="202"/>
        <v>235</v>
      </c>
      <c r="M657" s="26">
        <f t="shared" si="202"/>
        <v>212</v>
      </c>
      <c r="N657" s="26">
        <f t="shared" si="202"/>
        <v>679</v>
      </c>
      <c r="O657" s="26">
        <f t="shared" si="202"/>
        <v>694</v>
      </c>
      <c r="P657" s="26">
        <f t="shared" si="202"/>
        <v>1373</v>
      </c>
      <c r="Q657" s="26">
        <f t="shared" si="202"/>
        <v>3</v>
      </c>
      <c r="R657" s="26">
        <f t="shared" si="202"/>
        <v>11</v>
      </c>
      <c r="S657" s="26">
        <f t="shared" si="202"/>
        <v>0</v>
      </c>
      <c r="T657" s="26">
        <f t="shared" si="202"/>
        <v>0</v>
      </c>
      <c r="U657" s="26">
        <f t="shared" si="202"/>
        <v>0</v>
      </c>
      <c r="V657" s="26">
        <f t="shared" si="202"/>
        <v>0</v>
      </c>
      <c r="W657" s="26">
        <f t="shared" si="202"/>
        <v>1</v>
      </c>
      <c r="X657" s="26">
        <f t="shared" si="202"/>
        <v>1</v>
      </c>
      <c r="Y657" s="26">
        <f t="shared" si="202"/>
        <v>0</v>
      </c>
      <c r="Z657" s="26">
        <f t="shared" si="202"/>
        <v>0</v>
      </c>
      <c r="AA657" s="26">
        <f t="shared" si="202"/>
        <v>1</v>
      </c>
      <c r="AB657" s="26">
        <f t="shared" si="202"/>
        <v>1</v>
      </c>
      <c r="AC657" s="26">
        <f t="shared" si="202"/>
        <v>7</v>
      </c>
      <c r="AD657" s="26">
        <f t="shared" si="202"/>
        <v>30</v>
      </c>
      <c r="AE657" s="26">
        <f t="shared" si="202"/>
        <v>12</v>
      </c>
      <c r="AF657" s="26">
        <f>SUM(AF649:AF656)</f>
        <v>43</v>
      </c>
      <c r="AG657" s="26">
        <f>SUM(AG649:AG656)</f>
        <v>7</v>
      </c>
      <c r="AH657" s="26">
        <f t="shared" ref="AH657:BE657" si="203">SUM(AH649:AH656)</f>
        <v>0</v>
      </c>
      <c r="AI657" s="26">
        <f t="shared" si="203"/>
        <v>7</v>
      </c>
      <c r="AJ657" s="26">
        <f t="shared" si="203"/>
        <v>2</v>
      </c>
      <c r="AK657" s="26">
        <f t="shared" si="203"/>
        <v>0</v>
      </c>
      <c r="AL657" s="26">
        <f t="shared" si="203"/>
        <v>94</v>
      </c>
      <c r="AM657" s="26">
        <f t="shared" si="203"/>
        <v>7</v>
      </c>
      <c r="AN657" s="26">
        <f t="shared" si="203"/>
        <v>1</v>
      </c>
      <c r="AO657" s="26">
        <f t="shared" si="203"/>
        <v>0</v>
      </c>
      <c r="AP657" s="26">
        <f t="shared" si="203"/>
        <v>64</v>
      </c>
      <c r="AQ657" s="26">
        <f t="shared" si="203"/>
        <v>54</v>
      </c>
      <c r="AR657" s="26">
        <f t="shared" si="203"/>
        <v>118</v>
      </c>
      <c r="AS657" s="26">
        <f t="shared" si="203"/>
        <v>8</v>
      </c>
      <c r="AT657" s="26">
        <f t="shared" si="203"/>
        <v>0</v>
      </c>
      <c r="AU657" s="26">
        <f t="shared" si="203"/>
        <v>10</v>
      </c>
      <c r="AV657" s="26">
        <f t="shared" si="203"/>
        <v>18</v>
      </c>
      <c r="AW657" s="26">
        <f t="shared" si="203"/>
        <v>7</v>
      </c>
      <c r="AX657" s="26">
        <f t="shared" si="203"/>
        <v>14</v>
      </c>
      <c r="AY657" s="26">
        <f t="shared" si="203"/>
        <v>8</v>
      </c>
      <c r="AZ657" s="26">
        <f t="shared" si="203"/>
        <v>2</v>
      </c>
      <c r="BA657" s="26">
        <f t="shared" si="203"/>
        <v>0</v>
      </c>
      <c r="BB657" s="26">
        <f t="shared" si="203"/>
        <v>2</v>
      </c>
      <c r="BC657" s="26">
        <f t="shared" si="203"/>
        <v>0</v>
      </c>
      <c r="BD657" s="26">
        <f t="shared" si="203"/>
        <v>1</v>
      </c>
      <c r="BE657" s="26">
        <f t="shared" si="203"/>
        <v>0</v>
      </c>
    </row>
    <row r="658" spans="1:57" s="23" customFormat="1" ht="13.7" customHeight="1">
      <c r="A658" s="19" t="s">
        <v>1241</v>
      </c>
      <c r="B658" s="19" t="s">
        <v>1072</v>
      </c>
      <c r="C658" s="20" t="s">
        <v>1073</v>
      </c>
      <c r="D658" s="21">
        <v>0</v>
      </c>
      <c r="E658" s="21">
        <v>1</v>
      </c>
      <c r="F658" s="21" t="s">
        <v>1146</v>
      </c>
      <c r="G658" s="1">
        <v>10</v>
      </c>
      <c r="H658" s="1">
        <v>24</v>
      </c>
      <c r="I658" s="1">
        <v>35</v>
      </c>
      <c r="J658" s="1">
        <v>26</v>
      </c>
      <c r="K658" s="1">
        <v>29</v>
      </c>
      <c r="L658" s="1">
        <v>34</v>
      </c>
      <c r="M658" s="1">
        <v>28</v>
      </c>
      <c r="N658" s="1">
        <v>102</v>
      </c>
      <c r="O658" s="1">
        <v>74</v>
      </c>
      <c r="P658" s="1">
        <f t="shared" ref="P658" si="204">SUM(H658:M658)</f>
        <v>176</v>
      </c>
      <c r="Q658" s="22">
        <v>1</v>
      </c>
      <c r="R658" s="22">
        <v>4</v>
      </c>
      <c r="S658" s="22">
        <v>1</v>
      </c>
      <c r="T658" s="22">
        <v>1</v>
      </c>
      <c r="U658" s="22">
        <v>0</v>
      </c>
      <c r="V658" s="22">
        <v>0</v>
      </c>
      <c r="W658" s="22">
        <v>0</v>
      </c>
      <c r="X658" s="22">
        <v>0</v>
      </c>
      <c r="Y658" s="22">
        <v>0</v>
      </c>
      <c r="Z658" s="22">
        <v>0</v>
      </c>
      <c r="AA658" s="22">
        <v>1</v>
      </c>
      <c r="AB658" s="22">
        <v>2</v>
      </c>
      <c r="AC658" s="22">
        <v>1</v>
      </c>
      <c r="AD658" s="22">
        <v>1</v>
      </c>
      <c r="AE658" s="22">
        <v>4</v>
      </c>
      <c r="AF658" s="22">
        <v>8</v>
      </c>
      <c r="AG658" s="1">
        <v>1</v>
      </c>
      <c r="AH658" s="1">
        <v>0</v>
      </c>
      <c r="AI658" s="1">
        <v>1</v>
      </c>
      <c r="AJ658" s="1">
        <v>0</v>
      </c>
      <c r="AK658" s="1">
        <v>0</v>
      </c>
      <c r="AL658" s="1">
        <v>14</v>
      </c>
      <c r="AM658" s="1">
        <v>1</v>
      </c>
      <c r="AN658" s="1">
        <v>1</v>
      </c>
      <c r="AO658" s="1">
        <v>0</v>
      </c>
      <c r="AP658" s="1">
        <v>9</v>
      </c>
      <c r="AQ658" s="22">
        <v>9</v>
      </c>
      <c r="AR658" s="22">
        <v>18</v>
      </c>
      <c r="AS658" s="22">
        <v>1</v>
      </c>
      <c r="AT658" s="22">
        <v>0</v>
      </c>
      <c r="AU658" s="22">
        <v>0</v>
      </c>
      <c r="AV658" s="22">
        <v>1</v>
      </c>
      <c r="AW658" s="22">
        <v>1</v>
      </c>
      <c r="AX658" s="22">
        <v>1</v>
      </c>
      <c r="AY658" s="22">
        <v>1</v>
      </c>
      <c r="AZ658" s="22">
        <v>0</v>
      </c>
      <c r="BA658" s="22">
        <v>0</v>
      </c>
      <c r="BB658" s="22">
        <v>1</v>
      </c>
      <c r="BC658" s="22">
        <v>0</v>
      </c>
      <c r="BD658" s="22">
        <v>0</v>
      </c>
      <c r="BE658" s="22">
        <v>0</v>
      </c>
    </row>
    <row r="659" spans="1:57" s="23" customFormat="1" ht="13.7" customHeight="1">
      <c r="A659" s="24"/>
      <c r="B659" s="24" t="s">
        <v>1136</v>
      </c>
      <c r="C659" s="24">
        <v>1</v>
      </c>
      <c r="D659" s="25">
        <f>COUNTIF(D658,"併")</f>
        <v>0</v>
      </c>
      <c r="E659" s="25">
        <v>1</v>
      </c>
      <c r="F659" s="25"/>
      <c r="G659" s="26">
        <f>G658</f>
        <v>10</v>
      </c>
      <c r="H659" s="26">
        <f t="shared" ref="H659:AE659" si="205">H658</f>
        <v>24</v>
      </c>
      <c r="I659" s="26">
        <f t="shared" si="205"/>
        <v>35</v>
      </c>
      <c r="J659" s="26">
        <f t="shared" si="205"/>
        <v>26</v>
      </c>
      <c r="K659" s="26">
        <f t="shared" si="205"/>
        <v>29</v>
      </c>
      <c r="L659" s="26">
        <f t="shared" si="205"/>
        <v>34</v>
      </c>
      <c r="M659" s="26">
        <f t="shared" si="205"/>
        <v>28</v>
      </c>
      <c r="N659" s="26">
        <f t="shared" si="205"/>
        <v>102</v>
      </c>
      <c r="O659" s="26">
        <f t="shared" si="205"/>
        <v>74</v>
      </c>
      <c r="P659" s="26">
        <f t="shared" si="205"/>
        <v>176</v>
      </c>
      <c r="Q659" s="26">
        <f t="shared" si="205"/>
        <v>1</v>
      </c>
      <c r="R659" s="26">
        <f t="shared" si="205"/>
        <v>4</v>
      </c>
      <c r="S659" s="26">
        <f t="shared" si="205"/>
        <v>1</v>
      </c>
      <c r="T659" s="26">
        <f t="shared" si="205"/>
        <v>1</v>
      </c>
      <c r="U659" s="26">
        <f t="shared" si="205"/>
        <v>0</v>
      </c>
      <c r="V659" s="26">
        <f t="shared" si="205"/>
        <v>0</v>
      </c>
      <c r="W659" s="26">
        <f t="shared" si="205"/>
        <v>0</v>
      </c>
      <c r="X659" s="26">
        <f t="shared" si="205"/>
        <v>0</v>
      </c>
      <c r="Y659" s="26">
        <f t="shared" si="205"/>
        <v>0</v>
      </c>
      <c r="Z659" s="26">
        <f t="shared" si="205"/>
        <v>0</v>
      </c>
      <c r="AA659" s="26">
        <f t="shared" si="205"/>
        <v>1</v>
      </c>
      <c r="AB659" s="26">
        <f t="shared" si="205"/>
        <v>2</v>
      </c>
      <c r="AC659" s="26">
        <f t="shared" si="205"/>
        <v>1</v>
      </c>
      <c r="AD659" s="26">
        <f t="shared" si="205"/>
        <v>1</v>
      </c>
      <c r="AE659" s="26">
        <f t="shared" si="205"/>
        <v>4</v>
      </c>
      <c r="AF659" s="26">
        <f>AF658</f>
        <v>8</v>
      </c>
      <c r="AG659" s="26">
        <f>AG658</f>
        <v>1</v>
      </c>
      <c r="AH659" s="26">
        <f t="shared" ref="AH659:BE659" si="206">AH658</f>
        <v>0</v>
      </c>
      <c r="AI659" s="26">
        <f t="shared" si="206"/>
        <v>1</v>
      </c>
      <c r="AJ659" s="26">
        <f t="shared" si="206"/>
        <v>0</v>
      </c>
      <c r="AK659" s="26">
        <f t="shared" si="206"/>
        <v>0</v>
      </c>
      <c r="AL659" s="26">
        <f t="shared" si="206"/>
        <v>14</v>
      </c>
      <c r="AM659" s="26">
        <f t="shared" si="206"/>
        <v>1</v>
      </c>
      <c r="AN659" s="26">
        <f t="shared" si="206"/>
        <v>1</v>
      </c>
      <c r="AO659" s="26">
        <f t="shared" si="206"/>
        <v>0</v>
      </c>
      <c r="AP659" s="26">
        <f t="shared" si="206"/>
        <v>9</v>
      </c>
      <c r="AQ659" s="26">
        <f t="shared" si="206"/>
        <v>9</v>
      </c>
      <c r="AR659" s="26">
        <f t="shared" si="206"/>
        <v>18</v>
      </c>
      <c r="AS659" s="26">
        <f t="shared" si="206"/>
        <v>1</v>
      </c>
      <c r="AT659" s="26">
        <f t="shared" si="206"/>
        <v>0</v>
      </c>
      <c r="AU659" s="26">
        <f t="shared" si="206"/>
        <v>0</v>
      </c>
      <c r="AV659" s="26">
        <f t="shared" si="206"/>
        <v>1</v>
      </c>
      <c r="AW659" s="26">
        <f t="shared" si="206"/>
        <v>1</v>
      </c>
      <c r="AX659" s="26">
        <f t="shared" si="206"/>
        <v>1</v>
      </c>
      <c r="AY659" s="26">
        <f t="shared" si="206"/>
        <v>1</v>
      </c>
      <c r="AZ659" s="26">
        <f t="shared" si="206"/>
        <v>0</v>
      </c>
      <c r="BA659" s="26">
        <f t="shared" si="206"/>
        <v>0</v>
      </c>
      <c r="BB659" s="26">
        <f t="shared" si="206"/>
        <v>1</v>
      </c>
      <c r="BC659" s="26">
        <f t="shared" si="206"/>
        <v>0</v>
      </c>
      <c r="BD659" s="26">
        <f t="shared" si="206"/>
        <v>0</v>
      </c>
      <c r="BE659" s="26">
        <f t="shared" si="206"/>
        <v>0</v>
      </c>
    </row>
    <row r="660" spans="1:57" s="23" customFormat="1" ht="13.7" customHeight="1">
      <c r="A660" s="19" t="s">
        <v>1176</v>
      </c>
      <c r="B660" s="19" t="s">
        <v>1074</v>
      </c>
      <c r="C660" s="20" t="s">
        <v>1075</v>
      </c>
      <c r="D660" s="21">
        <v>0</v>
      </c>
      <c r="E660" s="21" t="s">
        <v>1190</v>
      </c>
      <c r="F660" s="21" t="s">
        <v>1146</v>
      </c>
      <c r="G660" s="1">
        <v>7</v>
      </c>
      <c r="H660" s="1">
        <v>5</v>
      </c>
      <c r="I660" s="1">
        <v>5</v>
      </c>
      <c r="J660" s="1">
        <v>10</v>
      </c>
      <c r="K660" s="1">
        <v>4</v>
      </c>
      <c r="L660" s="1">
        <v>14</v>
      </c>
      <c r="M660" s="1">
        <v>9</v>
      </c>
      <c r="N660" s="1">
        <v>23</v>
      </c>
      <c r="O660" s="1">
        <v>24</v>
      </c>
      <c r="P660" s="1">
        <f t="shared" ref="P660:P667" si="207">SUM(H660:M660)</f>
        <v>47</v>
      </c>
      <c r="Q660" s="22">
        <v>1</v>
      </c>
      <c r="R660" s="22">
        <v>1</v>
      </c>
      <c r="S660" s="22">
        <v>0</v>
      </c>
      <c r="T660" s="22">
        <v>0</v>
      </c>
      <c r="U660" s="22">
        <v>0</v>
      </c>
      <c r="V660" s="22">
        <v>0</v>
      </c>
      <c r="W660" s="22">
        <v>0</v>
      </c>
      <c r="X660" s="22">
        <v>0</v>
      </c>
      <c r="Y660" s="22">
        <v>0</v>
      </c>
      <c r="Z660" s="22">
        <v>0</v>
      </c>
      <c r="AA660" s="22">
        <v>0</v>
      </c>
      <c r="AB660" s="22">
        <v>0</v>
      </c>
      <c r="AC660" s="22">
        <v>1</v>
      </c>
      <c r="AD660" s="22">
        <v>1</v>
      </c>
      <c r="AE660" s="22">
        <v>2</v>
      </c>
      <c r="AF660" s="22">
        <v>2</v>
      </c>
      <c r="AG660" s="1">
        <v>1</v>
      </c>
      <c r="AH660" s="1">
        <v>0</v>
      </c>
      <c r="AI660" s="1">
        <v>1</v>
      </c>
      <c r="AJ660" s="1">
        <v>0</v>
      </c>
      <c r="AK660" s="1">
        <v>0</v>
      </c>
      <c r="AL660" s="1">
        <v>8</v>
      </c>
      <c r="AM660" s="1">
        <v>1</v>
      </c>
      <c r="AN660" s="1">
        <v>0</v>
      </c>
      <c r="AO660" s="1">
        <v>0</v>
      </c>
      <c r="AP660" s="1">
        <v>7</v>
      </c>
      <c r="AQ660" s="22">
        <v>4</v>
      </c>
      <c r="AR660" s="22">
        <v>11</v>
      </c>
      <c r="AS660" s="22">
        <v>1</v>
      </c>
      <c r="AT660" s="22">
        <v>0</v>
      </c>
      <c r="AU660" s="22">
        <v>1</v>
      </c>
      <c r="AV660" s="22">
        <v>2</v>
      </c>
      <c r="AW660" s="22">
        <v>1</v>
      </c>
      <c r="AX660" s="22">
        <v>1</v>
      </c>
      <c r="AY660" s="22">
        <v>1</v>
      </c>
      <c r="AZ660" s="22">
        <v>0</v>
      </c>
      <c r="BA660" s="22">
        <v>0</v>
      </c>
      <c r="BB660" s="22">
        <v>0</v>
      </c>
      <c r="BC660" s="22">
        <v>0</v>
      </c>
      <c r="BD660" s="22">
        <v>0</v>
      </c>
      <c r="BE660" s="22">
        <v>0</v>
      </c>
    </row>
    <row r="661" spans="1:57" ht="13.7" customHeight="1">
      <c r="A661" s="19" t="s">
        <v>1176</v>
      </c>
      <c r="B661" s="19" t="s">
        <v>1074</v>
      </c>
      <c r="C661" s="20" t="s">
        <v>1076</v>
      </c>
      <c r="D661" s="21">
        <v>0</v>
      </c>
      <c r="E661" s="21" t="s">
        <v>1190</v>
      </c>
      <c r="F661" s="21" t="s">
        <v>1146</v>
      </c>
      <c r="G661" s="1">
        <v>16</v>
      </c>
      <c r="H661" s="1">
        <v>66</v>
      </c>
      <c r="I661" s="1">
        <v>54</v>
      </c>
      <c r="J661" s="1">
        <v>53</v>
      </c>
      <c r="K661" s="1">
        <v>62</v>
      </c>
      <c r="L661" s="1">
        <v>54</v>
      </c>
      <c r="M661" s="1">
        <v>73</v>
      </c>
      <c r="N661" s="1">
        <v>179</v>
      </c>
      <c r="O661" s="1">
        <v>183</v>
      </c>
      <c r="P661" s="1">
        <f t="shared" si="207"/>
        <v>362</v>
      </c>
      <c r="Q661" s="22">
        <v>1</v>
      </c>
      <c r="R661" s="22">
        <v>3</v>
      </c>
      <c r="S661" s="22">
        <v>1</v>
      </c>
      <c r="T661" s="22">
        <v>1</v>
      </c>
      <c r="U661" s="22">
        <v>0</v>
      </c>
      <c r="V661" s="22">
        <v>0</v>
      </c>
      <c r="W661" s="22">
        <v>0</v>
      </c>
      <c r="X661" s="22">
        <v>0</v>
      </c>
      <c r="Y661" s="22">
        <v>0</v>
      </c>
      <c r="Z661" s="22">
        <v>0</v>
      </c>
      <c r="AA661" s="22">
        <v>0</v>
      </c>
      <c r="AB661" s="22">
        <v>0</v>
      </c>
      <c r="AC661" s="22">
        <v>2</v>
      </c>
      <c r="AD661" s="22">
        <v>11</v>
      </c>
      <c r="AE661" s="22">
        <v>4</v>
      </c>
      <c r="AF661" s="22">
        <v>15</v>
      </c>
      <c r="AG661" s="1">
        <v>1</v>
      </c>
      <c r="AH661" s="1">
        <v>0</v>
      </c>
      <c r="AI661" s="1">
        <v>1</v>
      </c>
      <c r="AJ661" s="1">
        <v>0</v>
      </c>
      <c r="AK661" s="1">
        <v>0</v>
      </c>
      <c r="AL661" s="1">
        <v>22</v>
      </c>
      <c r="AM661" s="1">
        <v>1</v>
      </c>
      <c r="AN661" s="1">
        <v>1</v>
      </c>
      <c r="AO661" s="1">
        <v>0</v>
      </c>
      <c r="AP661" s="1">
        <v>14</v>
      </c>
      <c r="AQ661" s="22">
        <v>12</v>
      </c>
      <c r="AR661" s="22">
        <v>26</v>
      </c>
      <c r="AS661" s="22">
        <v>2</v>
      </c>
      <c r="AT661" s="22">
        <v>0</v>
      </c>
      <c r="AU661" s="22">
        <v>2</v>
      </c>
      <c r="AV661" s="22">
        <v>4</v>
      </c>
      <c r="AW661" s="22">
        <v>1</v>
      </c>
      <c r="AX661" s="22">
        <v>6</v>
      </c>
      <c r="AY661" s="22">
        <v>1</v>
      </c>
      <c r="AZ661" s="22">
        <v>1</v>
      </c>
      <c r="BA661" s="22">
        <v>0</v>
      </c>
      <c r="BB661" s="22">
        <v>0</v>
      </c>
      <c r="BC661" s="22">
        <v>1</v>
      </c>
      <c r="BD661" s="22">
        <v>0</v>
      </c>
      <c r="BE661" s="22">
        <v>1</v>
      </c>
    </row>
    <row r="662" spans="1:57" s="23" customFormat="1" ht="13.7" customHeight="1">
      <c r="A662" s="19" t="s">
        <v>1176</v>
      </c>
      <c r="B662" s="19" t="s">
        <v>1074</v>
      </c>
      <c r="C662" s="20" t="s">
        <v>1077</v>
      </c>
      <c r="D662" s="21">
        <v>0</v>
      </c>
      <c r="E662" s="21" t="s">
        <v>1190</v>
      </c>
      <c r="F662" s="21" t="s">
        <v>1146</v>
      </c>
      <c r="G662" s="1">
        <v>8</v>
      </c>
      <c r="H662" s="1">
        <v>8</v>
      </c>
      <c r="I662" s="1">
        <v>12</v>
      </c>
      <c r="J662" s="1">
        <v>14</v>
      </c>
      <c r="K662" s="1">
        <v>13</v>
      </c>
      <c r="L662" s="1">
        <v>15</v>
      </c>
      <c r="M662" s="1">
        <v>13</v>
      </c>
      <c r="N662" s="1">
        <v>36</v>
      </c>
      <c r="O662" s="1">
        <v>39</v>
      </c>
      <c r="P662" s="1">
        <f t="shared" si="207"/>
        <v>75</v>
      </c>
      <c r="Q662" s="22">
        <v>1</v>
      </c>
      <c r="R662" s="22">
        <v>2</v>
      </c>
      <c r="S662" s="22">
        <v>0</v>
      </c>
      <c r="T662" s="22">
        <v>0</v>
      </c>
      <c r="U662" s="22">
        <v>0</v>
      </c>
      <c r="V662" s="22">
        <v>0</v>
      </c>
      <c r="W662" s="22">
        <v>0</v>
      </c>
      <c r="X662" s="22">
        <v>0</v>
      </c>
      <c r="Y662" s="22">
        <v>0</v>
      </c>
      <c r="Z662" s="22">
        <v>0</v>
      </c>
      <c r="AA662" s="22">
        <v>0</v>
      </c>
      <c r="AB662" s="22">
        <v>0</v>
      </c>
      <c r="AC662" s="22">
        <v>1</v>
      </c>
      <c r="AD662" s="22">
        <v>4</v>
      </c>
      <c r="AE662" s="22">
        <v>2</v>
      </c>
      <c r="AF662" s="22">
        <v>6</v>
      </c>
      <c r="AG662" s="1">
        <v>1</v>
      </c>
      <c r="AH662" s="1">
        <v>0</v>
      </c>
      <c r="AI662" s="1">
        <v>1</v>
      </c>
      <c r="AJ662" s="1">
        <v>0</v>
      </c>
      <c r="AK662" s="1">
        <v>0</v>
      </c>
      <c r="AL662" s="1">
        <v>8</v>
      </c>
      <c r="AM662" s="1">
        <v>1</v>
      </c>
      <c r="AN662" s="1">
        <v>0</v>
      </c>
      <c r="AO662" s="1">
        <v>0</v>
      </c>
      <c r="AP662" s="1">
        <v>6</v>
      </c>
      <c r="AQ662" s="22">
        <v>5</v>
      </c>
      <c r="AR662" s="22">
        <v>11</v>
      </c>
      <c r="AS662" s="22">
        <v>1</v>
      </c>
      <c r="AT662" s="22">
        <v>0</v>
      </c>
      <c r="AU662" s="22">
        <v>1</v>
      </c>
      <c r="AV662" s="22">
        <v>2</v>
      </c>
      <c r="AW662" s="22">
        <v>1</v>
      </c>
      <c r="AX662" s="22">
        <v>0</v>
      </c>
      <c r="AY662" s="22">
        <v>1</v>
      </c>
      <c r="AZ662" s="22">
        <v>0</v>
      </c>
      <c r="BA662" s="22">
        <v>0</v>
      </c>
      <c r="BB662" s="22">
        <v>0</v>
      </c>
      <c r="BC662" s="22">
        <v>0</v>
      </c>
      <c r="BD662" s="22">
        <v>0</v>
      </c>
      <c r="BE662" s="22">
        <v>0</v>
      </c>
    </row>
    <row r="663" spans="1:57" s="23" customFormat="1" ht="13.7" customHeight="1">
      <c r="A663" s="19" t="s">
        <v>1176</v>
      </c>
      <c r="B663" s="19" t="s">
        <v>1074</v>
      </c>
      <c r="C663" s="20" t="s">
        <v>1078</v>
      </c>
      <c r="D663" s="21">
        <v>0</v>
      </c>
      <c r="E663" s="21">
        <v>0</v>
      </c>
      <c r="F663" s="21" t="s">
        <v>1146</v>
      </c>
      <c r="G663" s="1">
        <v>5</v>
      </c>
      <c r="H663" s="1">
        <v>5</v>
      </c>
      <c r="I663" s="1">
        <v>3</v>
      </c>
      <c r="J663" s="1">
        <v>0</v>
      </c>
      <c r="K663" s="1">
        <v>4</v>
      </c>
      <c r="L663" s="1">
        <v>2</v>
      </c>
      <c r="M663" s="1">
        <v>4</v>
      </c>
      <c r="N663" s="1">
        <v>12</v>
      </c>
      <c r="O663" s="1">
        <v>6</v>
      </c>
      <c r="P663" s="1">
        <f t="shared" si="207"/>
        <v>18</v>
      </c>
      <c r="Q663" s="22">
        <v>1</v>
      </c>
      <c r="R663" s="22">
        <v>1</v>
      </c>
      <c r="S663" s="22">
        <v>0</v>
      </c>
      <c r="T663" s="22">
        <v>0</v>
      </c>
      <c r="U663" s="22">
        <v>0</v>
      </c>
      <c r="V663" s="22">
        <v>0</v>
      </c>
      <c r="W663" s="22">
        <v>0</v>
      </c>
      <c r="X663" s="22">
        <v>0</v>
      </c>
      <c r="Y663" s="22">
        <v>0</v>
      </c>
      <c r="Z663" s="22">
        <v>0</v>
      </c>
      <c r="AA663" s="22">
        <v>0</v>
      </c>
      <c r="AB663" s="22">
        <v>0</v>
      </c>
      <c r="AC663" s="22">
        <v>1</v>
      </c>
      <c r="AD663" s="22">
        <v>1</v>
      </c>
      <c r="AE663" s="22">
        <v>2</v>
      </c>
      <c r="AF663" s="22">
        <v>2</v>
      </c>
      <c r="AG663" s="1">
        <v>1</v>
      </c>
      <c r="AH663" s="1">
        <v>0</v>
      </c>
      <c r="AI663" s="1">
        <v>1</v>
      </c>
      <c r="AJ663" s="1">
        <v>0</v>
      </c>
      <c r="AK663" s="1">
        <v>0</v>
      </c>
      <c r="AL663" s="1">
        <v>6</v>
      </c>
      <c r="AM663" s="1">
        <v>1</v>
      </c>
      <c r="AN663" s="1">
        <v>0</v>
      </c>
      <c r="AO663" s="1">
        <v>0</v>
      </c>
      <c r="AP663" s="1">
        <v>3</v>
      </c>
      <c r="AQ663" s="22">
        <v>6</v>
      </c>
      <c r="AR663" s="22">
        <v>9</v>
      </c>
      <c r="AS663" s="22">
        <v>1</v>
      </c>
      <c r="AT663" s="22">
        <v>0</v>
      </c>
      <c r="AU663" s="22">
        <v>1</v>
      </c>
      <c r="AV663" s="22">
        <v>2</v>
      </c>
      <c r="AW663" s="22">
        <v>1</v>
      </c>
      <c r="AX663" s="22">
        <v>1</v>
      </c>
      <c r="AY663" s="22">
        <v>1</v>
      </c>
      <c r="AZ663" s="22">
        <v>0</v>
      </c>
      <c r="BA663" s="22">
        <v>0</v>
      </c>
      <c r="BB663" s="22">
        <v>1</v>
      </c>
      <c r="BC663" s="22">
        <v>0</v>
      </c>
      <c r="BD663" s="22">
        <v>0</v>
      </c>
      <c r="BE663" s="22">
        <v>0</v>
      </c>
    </row>
    <row r="664" spans="1:57" ht="13.7" customHeight="1">
      <c r="A664" s="19" t="s">
        <v>1176</v>
      </c>
      <c r="B664" s="19" t="s">
        <v>1074</v>
      </c>
      <c r="C664" s="20" t="s">
        <v>1172</v>
      </c>
      <c r="D664" s="21">
        <v>0</v>
      </c>
      <c r="E664" s="21" t="s">
        <v>1190</v>
      </c>
      <c r="F664" s="21">
        <v>0</v>
      </c>
      <c r="G664" s="22">
        <v>0</v>
      </c>
      <c r="H664" s="22">
        <v>0</v>
      </c>
      <c r="I664" s="22">
        <v>0</v>
      </c>
      <c r="J664" s="22">
        <v>0</v>
      </c>
      <c r="K664" s="22">
        <v>0</v>
      </c>
      <c r="L664" s="22">
        <v>0</v>
      </c>
      <c r="M664" s="22">
        <v>0</v>
      </c>
      <c r="N664" s="22">
        <v>0</v>
      </c>
      <c r="O664" s="22">
        <v>0</v>
      </c>
      <c r="P664" s="1">
        <f t="shared" si="207"/>
        <v>0</v>
      </c>
      <c r="Q664" s="22">
        <v>0</v>
      </c>
      <c r="R664" s="22">
        <v>0</v>
      </c>
      <c r="S664" s="22">
        <v>0</v>
      </c>
      <c r="T664" s="22">
        <v>0</v>
      </c>
      <c r="U664" s="22">
        <v>0</v>
      </c>
      <c r="V664" s="22">
        <v>0</v>
      </c>
      <c r="W664" s="22">
        <v>0</v>
      </c>
      <c r="X664" s="22">
        <v>0</v>
      </c>
      <c r="Y664" s="22">
        <v>0</v>
      </c>
      <c r="Z664" s="22">
        <v>0</v>
      </c>
      <c r="AA664" s="22">
        <v>0</v>
      </c>
      <c r="AB664" s="22">
        <v>0</v>
      </c>
      <c r="AC664" s="22">
        <v>0</v>
      </c>
      <c r="AD664" s="22">
        <v>0</v>
      </c>
      <c r="AE664" s="22">
        <v>0</v>
      </c>
      <c r="AF664" s="22">
        <v>0</v>
      </c>
      <c r="AG664" s="22">
        <v>0</v>
      </c>
      <c r="AH664" s="22">
        <v>0</v>
      </c>
      <c r="AI664" s="22">
        <v>0</v>
      </c>
      <c r="AJ664" s="22">
        <v>0</v>
      </c>
      <c r="AK664" s="22">
        <v>0</v>
      </c>
      <c r="AL664" s="22">
        <v>0</v>
      </c>
      <c r="AM664" s="22">
        <v>0</v>
      </c>
      <c r="AN664" s="22">
        <v>0</v>
      </c>
      <c r="AO664" s="22">
        <v>0</v>
      </c>
      <c r="AP664" s="22">
        <v>0</v>
      </c>
      <c r="AQ664" s="22">
        <v>0</v>
      </c>
      <c r="AR664" s="22">
        <v>0</v>
      </c>
      <c r="AS664" s="22">
        <v>0</v>
      </c>
      <c r="AT664" s="22">
        <v>0</v>
      </c>
      <c r="AU664" s="22">
        <v>0</v>
      </c>
      <c r="AV664" s="22">
        <v>0</v>
      </c>
      <c r="AW664" s="22">
        <v>0</v>
      </c>
      <c r="AX664" s="22">
        <v>0</v>
      </c>
      <c r="AY664" s="22">
        <v>0</v>
      </c>
      <c r="AZ664" s="22">
        <v>0</v>
      </c>
      <c r="BA664" s="22">
        <v>0</v>
      </c>
      <c r="BB664" s="22">
        <v>0</v>
      </c>
      <c r="BC664" s="22">
        <v>0</v>
      </c>
      <c r="BD664" s="22">
        <v>0</v>
      </c>
      <c r="BE664" s="22">
        <v>0</v>
      </c>
    </row>
    <row r="665" spans="1:57" s="23" customFormat="1" ht="13.7" customHeight="1">
      <c r="A665" s="19" t="s">
        <v>1176</v>
      </c>
      <c r="B665" s="19" t="s">
        <v>1074</v>
      </c>
      <c r="C665" s="20" t="s">
        <v>1206</v>
      </c>
      <c r="D665" s="21">
        <v>0</v>
      </c>
      <c r="E665" s="21">
        <v>1</v>
      </c>
      <c r="F665" s="21" t="s">
        <v>1146</v>
      </c>
      <c r="G665" s="1">
        <v>0</v>
      </c>
      <c r="H665" s="1">
        <v>0</v>
      </c>
      <c r="I665" s="22">
        <v>0</v>
      </c>
      <c r="J665" s="1">
        <v>0</v>
      </c>
      <c r="K665" s="1">
        <v>0</v>
      </c>
      <c r="L665" s="1">
        <v>0</v>
      </c>
      <c r="M665" s="1">
        <v>0</v>
      </c>
      <c r="N665" s="1">
        <v>0</v>
      </c>
      <c r="O665" s="1">
        <v>0</v>
      </c>
      <c r="P665" s="1">
        <f t="shared" si="207"/>
        <v>0</v>
      </c>
      <c r="Q665" s="22">
        <v>0</v>
      </c>
      <c r="R665" s="22">
        <v>0</v>
      </c>
      <c r="S665" s="22">
        <v>0</v>
      </c>
      <c r="T665" s="22">
        <v>0</v>
      </c>
      <c r="U665" s="22">
        <v>0</v>
      </c>
      <c r="V665" s="22">
        <v>0</v>
      </c>
      <c r="W665" s="22">
        <v>0</v>
      </c>
      <c r="X665" s="22">
        <v>0</v>
      </c>
      <c r="Y665" s="22">
        <v>0</v>
      </c>
      <c r="Z665" s="22">
        <v>0</v>
      </c>
      <c r="AA665" s="22">
        <v>0</v>
      </c>
      <c r="AB665" s="22">
        <v>0</v>
      </c>
      <c r="AC665" s="22">
        <v>0</v>
      </c>
      <c r="AD665" s="22">
        <v>0</v>
      </c>
      <c r="AE665" s="22">
        <v>0</v>
      </c>
      <c r="AF665" s="22">
        <v>0</v>
      </c>
      <c r="AG665" s="1">
        <v>0</v>
      </c>
      <c r="AH665" s="1">
        <v>0</v>
      </c>
      <c r="AI665" s="1">
        <v>0</v>
      </c>
      <c r="AJ665" s="1">
        <v>0</v>
      </c>
      <c r="AK665" s="1">
        <v>0</v>
      </c>
      <c r="AL665" s="1">
        <v>0</v>
      </c>
      <c r="AM665" s="1">
        <v>0</v>
      </c>
      <c r="AN665" s="1">
        <v>0</v>
      </c>
      <c r="AO665" s="1">
        <v>0</v>
      </c>
      <c r="AP665" s="1">
        <v>0</v>
      </c>
      <c r="AQ665" s="1">
        <v>0</v>
      </c>
      <c r="AR665" s="1">
        <v>0</v>
      </c>
      <c r="AS665" s="1">
        <v>0</v>
      </c>
      <c r="AT665" s="1">
        <v>0</v>
      </c>
      <c r="AU665" s="1">
        <v>0</v>
      </c>
      <c r="AV665" s="1">
        <v>0</v>
      </c>
      <c r="AW665" s="22">
        <v>0</v>
      </c>
      <c r="AX665" s="22">
        <v>0</v>
      </c>
      <c r="AY665" s="22">
        <v>0</v>
      </c>
      <c r="AZ665" s="22">
        <v>0</v>
      </c>
      <c r="BA665" s="22">
        <v>0</v>
      </c>
      <c r="BB665" s="22">
        <v>0</v>
      </c>
      <c r="BC665" s="22">
        <v>0</v>
      </c>
      <c r="BD665" s="22">
        <v>0</v>
      </c>
      <c r="BE665" s="22">
        <v>0</v>
      </c>
    </row>
    <row r="666" spans="1:57" s="23" customFormat="1" ht="13.7" customHeight="1">
      <c r="A666" s="19" t="s">
        <v>1176</v>
      </c>
      <c r="B666" s="19" t="s">
        <v>1074</v>
      </c>
      <c r="C666" s="20" t="s">
        <v>1080</v>
      </c>
      <c r="D666" s="21">
        <v>0</v>
      </c>
      <c r="E666" s="21">
        <v>2</v>
      </c>
      <c r="F666" s="21" t="s">
        <v>1146</v>
      </c>
      <c r="G666" s="1">
        <v>4</v>
      </c>
      <c r="H666" s="1">
        <v>0</v>
      </c>
      <c r="I666" s="1">
        <v>3</v>
      </c>
      <c r="J666" s="1">
        <v>1</v>
      </c>
      <c r="K666" s="1">
        <v>4</v>
      </c>
      <c r="L666" s="1">
        <v>1</v>
      </c>
      <c r="M666" s="1">
        <v>2</v>
      </c>
      <c r="N666" s="1">
        <v>5</v>
      </c>
      <c r="O666" s="1">
        <v>6</v>
      </c>
      <c r="P666" s="1">
        <f t="shared" si="207"/>
        <v>11</v>
      </c>
      <c r="Q666" s="22">
        <v>0</v>
      </c>
      <c r="R666" s="22">
        <v>0</v>
      </c>
      <c r="S666" s="22">
        <v>0</v>
      </c>
      <c r="T666" s="22">
        <v>0</v>
      </c>
      <c r="U666" s="22">
        <v>0</v>
      </c>
      <c r="V666" s="22">
        <v>0</v>
      </c>
      <c r="W666" s="22">
        <v>0</v>
      </c>
      <c r="X666" s="22">
        <v>0</v>
      </c>
      <c r="Y666" s="22">
        <v>0</v>
      </c>
      <c r="Z666" s="22">
        <v>0</v>
      </c>
      <c r="AA666" s="22">
        <v>0</v>
      </c>
      <c r="AB666" s="22">
        <v>0</v>
      </c>
      <c r="AC666" s="22">
        <v>1</v>
      </c>
      <c r="AD666" s="22">
        <v>1</v>
      </c>
      <c r="AE666" s="22">
        <v>1</v>
      </c>
      <c r="AF666" s="22">
        <v>1</v>
      </c>
      <c r="AG666" s="1">
        <v>1</v>
      </c>
      <c r="AH666" s="1">
        <v>0</v>
      </c>
      <c r="AI666" s="1">
        <v>1</v>
      </c>
      <c r="AJ666" s="1">
        <v>0</v>
      </c>
      <c r="AK666" s="1">
        <v>0</v>
      </c>
      <c r="AL666" s="1">
        <v>4</v>
      </c>
      <c r="AM666" s="1">
        <v>1</v>
      </c>
      <c r="AN666" s="1">
        <v>0</v>
      </c>
      <c r="AO666" s="1">
        <v>0</v>
      </c>
      <c r="AP666" s="1">
        <v>3</v>
      </c>
      <c r="AQ666" s="22">
        <v>4</v>
      </c>
      <c r="AR666" s="22">
        <v>7</v>
      </c>
      <c r="AS666" s="22">
        <v>1</v>
      </c>
      <c r="AT666" s="22">
        <v>0</v>
      </c>
      <c r="AU666" s="22">
        <v>1</v>
      </c>
      <c r="AV666" s="22">
        <v>2</v>
      </c>
      <c r="AW666" s="22">
        <v>1</v>
      </c>
      <c r="AX666" s="22">
        <v>0</v>
      </c>
      <c r="AY666" s="22">
        <v>1</v>
      </c>
      <c r="AZ666" s="22">
        <v>0</v>
      </c>
      <c r="BA666" s="22">
        <v>0</v>
      </c>
      <c r="BB666" s="22">
        <v>0</v>
      </c>
      <c r="BC666" s="22">
        <v>1</v>
      </c>
      <c r="BD666" s="22">
        <v>0</v>
      </c>
      <c r="BE666" s="22">
        <v>1</v>
      </c>
    </row>
    <row r="667" spans="1:57" s="23" customFormat="1" ht="13.7" customHeight="1">
      <c r="A667" s="19" t="s">
        <v>1176</v>
      </c>
      <c r="B667" s="19" t="s">
        <v>1074</v>
      </c>
      <c r="C667" s="20" t="s">
        <v>67</v>
      </c>
      <c r="D667" s="21">
        <v>0</v>
      </c>
      <c r="E667" s="21" t="s">
        <v>1191</v>
      </c>
      <c r="F667" s="21" t="s">
        <v>1146</v>
      </c>
      <c r="G667" s="1">
        <v>9</v>
      </c>
      <c r="H667" s="1">
        <v>28</v>
      </c>
      <c r="I667" s="1">
        <v>21</v>
      </c>
      <c r="J667" s="1">
        <v>28</v>
      </c>
      <c r="K667" s="1">
        <v>21</v>
      </c>
      <c r="L667" s="1">
        <v>32</v>
      </c>
      <c r="M667" s="1">
        <v>24</v>
      </c>
      <c r="N667" s="1">
        <v>84</v>
      </c>
      <c r="O667" s="1">
        <v>70</v>
      </c>
      <c r="P667" s="1">
        <f t="shared" si="207"/>
        <v>154</v>
      </c>
      <c r="Q667" s="22">
        <v>1</v>
      </c>
      <c r="R667" s="22">
        <v>1</v>
      </c>
      <c r="S667" s="22">
        <v>0</v>
      </c>
      <c r="T667" s="22">
        <v>0</v>
      </c>
      <c r="U667" s="22">
        <v>0</v>
      </c>
      <c r="V667" s="22">
        <v>0</v>
      </c>
      <c r="W667" s="22">
        <v>0</v>
      </c>
      <c r="X667" s="22">
        <v>0</v>
      </c>
      <c r="Y667" s="22">
        <v>0</v>
      </c>
      <c r="Z667" s="22">
        <v>0</v>
      </c>
      <c r="AA667" s="22">
        <v>0</v>
      </c>
      <c r="AB667" s="22">
        <v>0</v>
      </c>
      <c r="AC667" s="22">
        <v>1</v>
      </c>
      <c r="AD667" s="22">
        <v>6</v>
      </c>
      <c r="AE667" s="22">
        <v>2</v>
      </c>
      <c r="AF667" s="22">
        <v>7</v>
      </c>
      <c r="AG667" s="1">
        <v>1</v>
      </c>
      <c r="AH667" s="1">
        <v>0</v>
      </c>
      <c r="AI667" s="1">
        <v>1</v>
      </c>
      <c r="AJ667" s="1">
        <v>0</v>
      </c>
      <c r="AK667" s="1">
        <v>0</v>
      </c>
      <c r="AL667" s="1">
        <v>13</v>
      </c>
      <c r="AM667" s="1">
        <v>1</v>
      </c>
      <c r="AN667" s="1">
        <v>0</v>
      </c>
      <c r="AO667" s="1">
        <v>0</v>
      </c>
      <c r="AP667" s="1">
        <v>11</v>
      </c>
      <c r="AQ667" s="22">
        <v>5</v>
      </c>
      <c r="AR667" s="22">
        <v>16</v>
      </c>
      <c r="AS667" s="22">
        <v>1</v>
      </c>
      <c r="AT667" s="22">
        <v>0</v>
      </c>
      <c r="AU667" s="22">
        <v>2</v>
      </c>
      <c r="AV667" s="22">
        <v>3</v>
      </c>
      <c r="AW667" s="22">
        <v>1</v>
      </c>
      <c r="AX667" s="22">
        <v>2</v>
      </c>
      <c r="AY667" s="22">
        <v>1</v>
      </c>
      <c r="AZ667" s="22">
        <v>0</v>
      </c>
      <c r="BA667" s="22">
        <v>0</v>
      </c>
      <c r="BB667" s="22">
        <v>0</v>
      </c>
      <c r="BC667" s="22">
        <v>0</v>
      </c>
      <c r="BD667" s="22">
        <v>1</v>
      </c>
      <c r="BE667" s="22">
        <v>0</v>
      </c>
    </row>
    <row r="668" spans="1:57" ht="13.7" customHeight="1">
      <c r="A668" s="24"/>
      <c r="B668" s="24" t="s">
        <v>1136</v>
      </c>
      <c r="C668" s="24">
        <f>COUNTA(C660:C667)</f>
        <v>8</v>
      </c>
      <c r="D668" s="25">
        <f>COUNTIF(D660:D667,"併")</f>
        <v>0</v>
      </c>
      <c r="E668" s="25">
        <v>3</v>
      </c>
      <c r="F668" s="25"/>
      <c r="G668" s="26">
        <f t="shared" ref="G668" si="208">SUM(G660:G667)</f>
        <v>49</v>
      </c>
      <c r="H668" s="26">
        <f t="shared" ref="H668:AE668" si="209">SUM(H660:H667)</f>
        <v>112</v>
      </c>
      <c r="I668" s="26">
        <f t="shared" si="209"/>
        <v>98</v>
      </c>
      <c r="J668" s="26">
        <f t="shared" si="209"/>
        <v>106</v>
      </c>
      <c r="K668" s="26">
        <f t="shared" si="209"/>
        <v>108</v>
      </c>
      <c r="L668" s="26">
        <f t="shared" si="209"/>
        <v>118</v>
      </c>
      <c r="M668" s="26">
        <f t="shared" si="209"/>
        <v>125</v>
      </c>
      <c r="N668" s="26">
        <f t="shared" si="209"/>
        <v>339</v>
      </c>
      <c r="O668" s="26">
        <f t="shared" si="209"/>
        <v>328</v>
      </c>
      <c r="P668" s="26">
        <f t="shared" si="209"/>
        <v>667</v>
      </c>
      <c r="Q668" s="26">
        <f t="shared" si="209"/>
        <v>5</v>
      </c>
      <c r="R668" s="26">
        <f t="shared" si="209"/>
        <v>8</v>
      </c>
      <c r="S668" s="26">
        <f t="shared" si="209"/>
        <v>1</v>
      </c>
      <c r="T668" s="26">
        <f t="shared" si="209"/>
        <v>1</v>
      </c>
      <c r="U668" s="26">
        <f t="shared" si="209"/>
        <v>0</v>
      </c>
      <c r="V668" s="26">
        <f t="shared" si="209"/>
        <v>0</v>
      </c>
      <c r="W668" s="26">
        <f t="shared" si="209"/>
        <v>0</v>
      </c>
      <c r="X668" s="26">
        <f t="shared" si="209"/>
        <v>0</v>
      </c>
      <c r="Y668" s="26">
        <f t="shared" si="209"/>
        <v>0</v>
      </c>
      <c r="Z668" s="26">
        <f t="shared" si="209"/>
        <v>0</v>
      </c>
      <c r="AA668" s="26">
        <f t="shared" si="209"/>
        <v>0</v>
      </c>
      <c r="AB668" s="26">
        <f t="shared" si="209"/>
        <v>0</v>
      </c>
      <c r="AC668" s="26">
        <f t="shared" si="209"/>
        <v>7</v>
      </c>
      <c r="AD668" s="26">
        <f t="shared" si="209"/>
        <v>24</v>
      </c>
      <c r="AE668" s="26">
        <f t="shared" si="209"/>
        <v>13</v>
      </c>
      <c r="AF668" s="26">
        <f>SUM(AF660:AF667)</f>
        <v>33</v>
      </c>
      <c r="AG668" s="26">
        <f t="shared" ref="AG668:BE668" si="210">SUM(AG660:AG667)</f>
        <v>6</v>
      </c>
      <c r="AH668" s="26">
        <f t="shared" si="210"/>
        <v>0</v>
      </c>
      <c r="AI668" s="26">
        <f t="shared" si="210"/>
        <v>6</v>
      </c>
      <c r="AJ668" s="26">
        <f t="shared" si="210"/>
        <v>0</v>
      </c>
      <c r="AK668" s="26">
        <f t="shared" si="210"/>
        <v>0</v>
      </c>
      <c r="AL668" s="26">
        <f t="shared" si="210"/>
        <v>61</v>
      </c>
      <c r="AM668" s="26">
        <f t="shared" si="210"/>
        <v>6</v>
      </c>
      <c r="AN668" s="26">
        <f t="shared" si="210"/>
        <v>1</v>
      </c>
      <c r="AO668" s="26">
        <f t="shared" si="210"/>
        <v>0</v>
      </c>
      <c r="AP668" s="26">
        <f t="shared" si="210"/>
        <v>44</v>
      </c>
      <c r="AQ668" s="26">
        <f t="shared" si="210"/>
        <v>36</v>
      </c>
      <c r="AR668" s="26">
        <f t="shared" si="210"/>
        <v>80</v>
      </c>
      <c r="AS668" s="26">
        <f t="shared" si="210"/>
        <v>7</v>
      </c>
      <c r="AT668" s="26">
        <f t="shared" si="210"/>
        <v>0</v>
      </c>
      <c r="AU668" s="26">
        <f t="shared" si="210"/>
        <v>8</v>
      </c>
      <c r="AV668" s="26">
        <f t="shared" si="210"/>
        <v>15</v>
      </c>
      <c r="AW668" s="26">
        <f t="shared" si="210"/>
        <v>6</v>
      </c>
      <c r="AX668" s="26">
        <f t="shared" si="210"/>
        <v>10</v>
      </c>
      <c r="AY668" s="26">
        <f t="shared" si="210"/>
        <v>6</v>
      </c>
      <c r="AZ668" s="26">
        <f t="shared" si="210"/>
        <v>1</v>
      </c>
      <c r="BA668" s="26">
        <f t="shared" si="210"/>
        <v>0</v>
      </c>
      <c r="BB668" s="26">
        <f t="shared" si="210"/>
        <v>1</v>
      </c>
      <c r="BC668" s="26">
        <f t="shared" si="210"/>
        <v>2</v>
      </c>
      <c r="BD668" s="26">
        <f t="shared" si="210"/>
        <v>1</v>
      </c>
      <c r="BE668" s="26">
        <f t="shared" si="210"/>
        <v>2</v>
      </c>
    </row>
    <row r="669" spans="1:57" s="23" customFormat="1" ht="13.7" customHeight="1">
      <c r="A669" s="19" t="s">
        <v>1241</v>
      </c>
      <c r="B669" s="19" t="s">
        <v>1081</v>
      </c>
      <c r="C669" s="20" t="s">
        <v>1082</v>
      </c>
      <c r="D669" s="21">
        <v>0</v>
      </c>
      <c r="E669" s="21">
        <v>1</v>
      </c>
      <c r="F669" s="21" t="s">
        <v>1146</v>
      </c>
      <c r="G669" s="1">
        <v>9</v>
      </c>
      <c r="H669" s="1">
        <v>13</v>
      </c>
      <c r="I669" s="1">
        <v>16</v>
      </c>
      <c r="J669" s="1">
        <v>11</v>
      </c>
      <c r="K669" s="1">
        <v>18</v>
      </c>
      <c r="L669" s="1">
        <v>8</v>
      </c>
      <c r="M669" s="1">
        <v>22</v>
      </c>
      <c r="N669" s="1">
        <v>56</v>
      </c>
      <c r="O669" s="1">
        <v>32</v>
      </c>
      <c r="P669" s="1">
        <f t="shared" ref="P669:P679" si="211">SUM(H669:M669)</f>
        <v>88</v>
      </c>
      <c r="Q669" s="22">
        <v>0</v>
      </c>
      <c r="R669" s="22">
        <v>0</v>
      </c>
      <c r="S669" s="22">
        <v>1</v>
      </c>
      <c r="T669" s="22">
        <v>1</v>
      </c>
      <c r="U669" s="22">
        <v>1</v>
      </c>
      <c r="V669" s="22">
        <v>1</v>
      </c>
      <c r="W669" s="22">
        <v>0</v>
      </c>
      <c r="X669" s="22">
        <v>0</v>
      </c>
      <c r="Y669" s="22">
        <v>0</v>
      </c>
      <c r="Z669" s="22">
        <v>0</v>
      </c>
      <c r="AA669" s="22">
        <v>0</v>
      </c>
      <c r="AB669" s="22">
        <v>0</v>
      </c>
      <c r="AC669" s="22">
        <v>1</v>
      </c>
      <c r="AD669" s="22">
        <v>3</v>
      </c>
      <c r="AE669" s="22">
        <v>3</v>
      </c>
      <c r="AF669" s="22">
        <v>5</v>
      </c>
      <c r="AG669" s="1">
        <v>1</v>
      </c>
      <c r="AH669" s="1">
        <v>0</v>
      </c>
      <c r="AI669" s="1">
        <v>1</v>
      </c>
      <c r="AJ669" s="1">
        <v>0</v>
      </c>
      <c r="AK669" s="1">
        <v>0</v>
      </c>
      <c r="AL669" s="1">
        <v>10</v>
      </c>
      <c r="AM669" s="1">
        <v>1</v>
      </c>
      <c r="AN669" s="1">
        <v>0</v>
      </c>
      <c r="AO669" s="1">
        <v>0</v>
      </c>
      <c r="AP669" s="1">
        <v>7</v>
      </c>
      <c r="AQ669" s="22">
        <v>6</v>
      </c>
      <c r="AR669" s="22">
        <v>13</v>
      </c>
      <c r="AS669" s="22">
        <v>1</v>
      </c>
      <c r="AT669" s="22">
        <v>0</v>
      </c>
      <c r="AU669" s="22">
        <v>1</v>
      </c>
      <c r="AV669" s="22">
        <v>2</v>
      </c>
      <c r="AW669" s="22">
        <v>1</v>
      </c>
      <c r="AX669" s="22">
        <v>0</v>
      </c>
      <c r="AY669" s="22">
        <v>1</v>
      </c>
      <c r="AZ669" s="22">
        <v>1</v>
      </c>
      <c r="BA669" s="22">
        <v>0</v>
      </c>
      <c r="BB669" s="22">
        <v>0</v>
      </c>
      <c r="BC669" s="22">
        <v>0</v>
      </c>
      <c r="BD669" s="22">
        <v>0</v>
      </c>
      <c r="BE669" s="22">
        <v>0</v>
      </c>
    </row>
    <row r="670" spans="1:57" ht="13.7" customHeight="1">
      <c r="A670" s="19" t="s">
        <v>1241</v>
      </c>
      <c r="B670" s="19" t="s">
        <v>1081</v>
      </c>
      <c r="C670" s="20" t="s">
        <v>1083</v>
      </c>
      <c r="D670" s="21">
        <v>0</v>
      </c>
      <c r="E670" s="21" t="s">
        <v>1191</v>
      </c>
      <c r="F670" s="21" t="s">
        <v>1146</v>
      </c>
      <c r="G670" s="1">
        <v>3</v>
      </c>
      <c r="H670" s="1">
        <v>1</v>
      </c>
      <c r="I670" s="1">
        <v>7</v>
      </c>
      <c r="J670" s="1">
        <v>5</v>
      </c>
      <c r="K670" s="1">
        <v>4</v>
      </c>
      <c r="L670" s="1">
        <v>3</v>
      </c>
      <c r="M670" s="1">
        <v>1</v>
      </c>
      <c r="N670" s="1">
        <v>13</v>
      </c>
      <c r="O670" s="1">
        <v>8</v>
      </c>
      <c r="P670" s="1">
        <f t="shared" si="211"/>
        <v>21</v>
      </c>
      <c r="Q670" s="22">
        <v>0</v>
      </c>
      <c r="R670" s="22">
        <v>0</v>
      </c>
      <c r="S670" s="22">
        <v>0</v>
      </c>
      <c r="T670" s="22">
        <v>0</v>
      </c>
      <c r="U670" s="22">
        <v>0</v>
      </c>
      <c r="V670" s="22">
        <v>0</v>
      </c>
      <c r="W670" s="22">
        <v>0</v>
      </c>
      <c r="X670" s="22">
        <v>0</v>
      </c>
      <c r="Y670" s="22">
        <v>0</v>
      </c>
      <c r="Z670" s="22">
        <v>0</v>
      </c>
      <c r="AA670" s="22">
        <v>0</v>
      </c>
      <c r="AB670" s="22">
        <v>0</v>
      </c>
      <c r="AC670" s="22">
        <v>0</v>
      </c>
      <c r="AD670" s="22">
        <v>0</v>
      </c>
      <c r="AE670" s="22">
        <v>0</v>
      </c>
      <c r="AF670" s="22">
        <v>0</v>
      </c>
      <c r="AG670" s="1">
        <v>1</v>
      </c>
      <c r="AH670" s="1">
        <v>0</v>
      </c>
      <c r="AI670" s="1">
        <v>1</v>
      </c>
      <c r="AJ670" s="1">
        <v>0</v>
      </c>
      <c r="AK670" s="1">
        <v>0</v>
      </c>
      <c r="AL670" s="1">
        <v>4</v>
      </c>
      <c r="AM670" s="1">
        <v>1</v>
      </c>
      <c r="AN670" s="1">
        <v>0</v>
      </c>
      <c r="AO670" s="1">
        <v>0</v>
      </c>
      <c r="AP670" s="1">
        <v>3</v>
      </c>
      <c r="AQ670" s="22">
        <v>4</v>
      </c>
      <c r="AR670" s="22">
        <v>7</v>
      </c>
      <c r="AS670" s="22">
        <v>1</v>
      </c>
      <c r="AT670" s="22">
        <v>0</v>
      </c>
      <c r="AU670" s="22">
        <v>0</v>
      </c>
      <c r="AV670" s="22">
        <v>1</v>
      </c>
      <c r="AW670" s="22">
        <v>1</v>
      </c>
      <c r="AX670" s="22">
        <v>0</v>
      </c>
      <c r="AY670" s="22">
        <v>1</v>
      </c>
      <c r="AZ670" s="22">
        <v>0</v>
      </c>
      <c r="BA670" s="22">
        <v>0</v>
      </c>
      <c r="BB670" s="22">
        <v>0</v>
      </c>
      <c r="BC670" s="22">
        <v>1</v>
      </c>
      <c r="BD670" s="22">
        <v>0</v>
      </c>
      <c r="BE670" s="22">
        <v>1</v>
      </c>
    </row>
    <row r="671" spans="1:57" s="23" customFormat="1" ht="13.7" customHeight="1">
      <c r="A671" s="19" t="s">
        <v>1241</v>
      </c>
      <c r="B671" s="19" t="s">
        <v>1081</v>
      </c>
      <c r="C671" s="20" t="s">
        <v>1084</v>
      </c>
      <c r="D671" s="21">
        <v>0</v>
      </c>
      <c r="E671" s="21">
        <v>1</v>
      </c>
      <c r="F671" s="21" t="s">
        <v>1146</v>
      </c>
      <c r="G671" s="1">
        <v>3</v>
      </c>
      <c r="H671" s="22">
        <v>1</v>
      </c>
      <c r="I671" s="1">
        <v>1</v>
      </c>
      <c r="J671" s="1">
        <v>1</v>
      </c>
      <c r="K671" s="1">
        <v>3</v>
      </c>
      <c r="L671" s="1">
        <v>0</v>
      </c>
      <c r="M671" s="1">
        <v>4</v>
      </c>
      <c r="N671" s="1">
        <v>5</v>
      </c>
      <c r="O671" s="1">
        <v>5</v>
      </c>
      <c r="P671" s="1">
        <f t="shared" si="211"/>
        <v>10</v>
      </c>
      <c r="Q671" s="22">
        <v>0</v>
      </c>
      <c r="R671" s="22">
        <v>0</v>
      </c>
      <c r="S671" s="22">
        <v>0</v>
      </c>
      <c r="T671" s="22">
        <v>0</v>
      </c>
      <c r="U671" s="22">
        <v>0</v>
      </c>
      <c r="V671" s="22">
        <v>0</v>
      </c>
      <c r="W671" s="22">
        <v>0</v>
      </c>
      <c r="X671" s="22">
        <v>0</v>
      </c>
      <c r="Y671" s="22">
        <v>0</v>
      </c>
      <c r="Z671" s="22">
        <v>0</v>
      </c>
      <c r="AA671" s="22">
        <v>0</v>
      </c>
      <c r="AB671" s="22">
        <v>0</v>
      </c>
      <c r="AC671" s="22">
        <v>1</v>
      </c>
      <c r="AD671" s="22">
        <v>1</v>
      </c>
      <c r="AE671" s="22">
        <v>1</v>
      </c>
      <c r="AF671" s="22">
        <v>1</v>
      </c>
      <c r="AG671" s="1">
        <v>1</v>
      </c>
      <c r="AH671" s="22">
        <v>0</v>
      </c>
      <c r="AI671" s="1">
        <v>1</v>
      </c>
      <c r="AJ671" s="1">
        <v>0</v>
      </c>
      <c r="AK671" s="1">
        <v>0</v>
      </c>
      <c r="AL671" s="1">
        <v>2</v>
      </c>
      <c r="AM671" s="1">
        <v>0</v>
      </c>
      <c r="AN671" s="1">
        <v>0</v>
      </c>
      <c r="AO671" s="1">
        <v>0</v>
      </c>
      <c r="AP671" s="1">
        <v>2</v>
      </c>
      <c r="AQ671" s="22">
        <v>2</v>
      </c>
      <c r="AR671" s="22">
        <v>4</v>
      </c>
      <c r="AS671" s="22">
        <v>0</v>
      </c>
      <c r="AT671" s="22">
        <v>0</v>
      </c>
      <c r="AU671" s="22">
        <v>1</v>
      </c>
      <c r="AV671" s="22">
        <v>1</v>
      </c>
      <c r="AW671" s="22">
        <v>1</v>
      </c>
      <c r="AX671" s="22">
        <v>0</v>
      </c>
      <c r="AY671" s="22">
        <v>1</v>
      </c>
      <c r="AZ671" s="22">
        <v>1</v>
      </c>
      <c r="BA671" s="22">
        <v>0</v>
      </c>
      <c r="BB671" s="22">
        <v>0</v>
      </c>
      <c r="BC671" s="22">
        <v>0</v>
      </c>
      <c r="BD671" s="22">
        <v>0</v>
      </c>
      <c r="BE671" s="22">
        <v>0</v>
      </c>
    </row>
    <row r="672" spans="1:57" s="23" customFormat="1" ht="13.7" customHeight="1">
      <c r="A672" s="19" t="s">
        <v>1241</v>
      </c>
      <c r="B672" s="19" t="s">
        <v>1081</v>
      </c>
      <c r="C672" s="20" t="s">
        <v>1085</v>
      </c>
      <c r="D672" s="21">
        <v>0</v>
      </c>
      <c r="E672" s="21" t="s">
        <v>1191</v>
      </c>
      <c r="F672" s="21" t="s">
        <v>1146</v>
      </c>
      <c r="G672" s="1">
        <v>3</v>
      </c>
      <c r="H672" s="22">
        <v>3</v>
      </c>
      <c r="I672" s="1">
        <v>5</v>
      </c>
      <c r="J672" s="1">
        <v>1</v>
      </c>
      <c r="K672" s="1">
        <v>5</v>
      </c>
      <c r="L672" s="1">
        <v>0</v>
      </c>
      <c r="M672" s="1">
        <v>3</v>
      </c>
      <c r="N672" s="1">
        <v>11</v>
      </c>
      <c r="O672" s="1">
        <v>6</v>
      </c>
      <c r="P672" s="1">
        <f t="shared" si="211"/>
        <v>17</v>
      </c>
      <c r="Q672" s="22">
        <v>0</v>
      </c>
      <c r="R672" s="22">
        <v>0</v>
      </c>
      <c r="S672" s="22">
        <v>0</v>
      </c>
      <c r="T672" s="22">
        <v>0</v>
      </c>
      <c r="U672" s="22">
        <v>0</v>
      </c>
      <c r="V672" s="22">
        <v>0</v>
      </c>
      <c r="W672" s="22">
        <v>0</v>
      </c>
      <c r="X672" s="22">
        <v>0</v>
      </c>
      <c r="Y672" s="22">
        <v>0</v>
      </c>
      <c r="Z672" s="22">
        <v>0</v>
      </c>
      <c r="AA672" s="22">
        <v>0</v>
      </c>
      <c r="AB672" s="22">
        <v>0</v>
      </c>
      <c r="AC672" s="22">
        <v>0</v>
      </c>
      <c r="AD672" s="22">
        <v>0</v>
      </c>
      <c r="AE672" s="22">
        <v>0</v>
      </c>
      <c r="AF672" s="22">
        <v>0</v>
      </c>
      <c r="AG672" s="1">
        <v>1</v>
      </c>
      <c r="AH672" s="22">
        <v>0</v>
      </c>
      <c r="AI672" s="1">
        <v>1</v>
      </c>
      <c r="AJ672" s="1">
        <v>0</v>
      </c>
      <c r="AK672" s="1">
        <v>0</v>
      </c>
      <c r="AL672" s="1">
        <v>3</v>
      </c>
      <c r="AM672" s="1">
        <v>1</v>
      </c>
      <c r="AN672" s="1">
        <v>0</v>
      </c>
      <c r="AO672" s="1">
        <v>0</v>
      </c>
      <c r="AP672" s="1">
        <v>3</v>
      </c>
      <c r="AQ672" s="22">
        <v>3</v>
      </c>
      <c r="AR672" s="22">
        <v>6</v>
      </c>
      <c r="AS672" s="22">
        <v>1</v>
      </c>
      <c r="AT672" s="22">
        <v>0</v>
      </c>
      <c r="AU672" s="22">
        <v>0</v>
      </c>
      <c r="AV672" s="22">
        <v>1</v>
      </c>
      <c r="AW672" s="22">
        <v>1</v>
      </c>
      <c r="AX672" s="22">
        <v>0</v>
      </c>
      <c r="AY672" s="22">
        <v>1</v>
      </c>
      <c r="AZ672" s="22">
        <v>0</v>
      </c>
      <c r="BA672" s="22">
        <v>0</v>
      </c>
      <c r="BB672" s="22">
        <v>0</v>
      </c>
      <c r="BC672" s="22">
        <v>0</v>
      </c>
      <c r="BD672" s="22">
        <v>0</v>
      </c>
      <c r="BE672" s="22">
        <v>0</v>
      </c>
    </row>
    <row r="673" spans="1:57" s="23" customFormat="1" ht="13.7" customHeight="1">
      <c r="A673" s="19" t="s">
        <v>1241</v>
      </c>
      <c r="B673" s="19" t="s">
        <v>1081</v>
      </c>
      <c r="C673" s="20" t="s">
        <v>1086</v>
      </c>
      <c r="D673" s="21">
        <v>0</v>
      </c>
      <c r="E673" s="21" t="s">
        <v>1192</v>
      </c>
      <c r="F673" s="21" t="s">
        <v>1146</v>
      </c>
      <c r="G673" s="1">
        <v>4</v>
      </c>
      <c r="H673" s="1">
        <v>0</v>
      </c>
      <c r="I673" s="1">
        <v>2</v>
      </c>
      <c r="J673" s="1">
        <v>3</v>
      </c>
      <c r="K673" s="1">
        <v>2</v>
      </c>
      <c r="L673" s="1">
        <v>1</v>
      </c>
      <c r="M673" s="1">
        <v>7</v>
      </c>
      <c r="N673" s="1">
        <v>7</v>
      </c>
      <c r="O673" s="1">
        <v>8</v>
      </c>
      <c r="P673" s="1">
        <f t="shared" si="211"/>
        <v>15</v>
      </c>
      <c r="Q673" s="22">
        <v>0</v>
      </c>
      <c r="R673" s="22">
        <v>0</v>
      </c>
      <c r="S673" s="22">
        <v>1</v>
      </c>
      <c r="T673" s="22">
        <v>1</v>
      </c>
      <c r="U673" s="22">
        <v>0</v>
      </c>
      <c r="V673" s="22">
        <v>0</v>
      </c>
      <c r="W673" s="22">
        <v>0</v>
      </c>
      <c r="X673" s="22">
        <v>0</v>
      </c>
      <c r="Y673" s="22">
        <v>0</v>
      </c>
      <c r="Z673" s="22">
        <v>0</v>
      </c>
      <c r="AA673" s="22">
        <v>0</v>
      </c>
      <c r="AB673" s="22">
        <v>0</v>
      </c>
      <c r="AC673" s="22">
        <v>0</v>
      </c>
      <c r="AD673" s="22">
        <v>0</v>
      </c>
      <c r="AE673" s="22">
        <v>1</v>
      </c>
      <c r="AF673" s="22">
        <v>1</v>
      </c>
      <c r="AG673" s="1">
        <v>1</v>
      </c>
      <c r="AH673" s="1">
        <v>0</v>
      </c>
      <c r="AI673" s="1">
        <v>1</v>
      </c>
      <c r="AJ673" s="1">
        <v>0</v>
      </c>
      <c r="AK673" s="1">
        <v>0</v>
      </c>
      <c r="AL673" s="1">
        <v>3</v>
      </c>
      <c r="AM673" s="1">
        <v>1</v>
      </c>
      <c r="AN673" s="1">
        <v>0</v>
      </c>
      <c r="AO673" s="1">
        <v>0</v>
      </c>
      <c r="AP673" s="1">
        <v>4</v>
      </c>
      <c r="AQ673" s="22">
        <v>2</v>
      </c>
      <c r="AR673" s="22">
        <v>6</v>
      </c>
      <c r="AS673" s="22">
        <v>1</v>
      </c>
      <c r="AT673" s="22">
        <v>0</v>
      </c>
      <c r="AU673" s="22">
        <v>0</v>
      </c>
      <c r="AV673" s="22">
        <v>1</v>
      </c>
      <c r="AW673" s="22">
        <v>1</v>
      </c>
      <c r="AX673" s="22">
        <v>0</v>
      </c>
      <c r="AY673" s="22">
        <v>1</v>
      </c>
      <c r="AZ673" s="22">
        <v>0</v>
      </c>
      <c r="BA673" s="22">
        <v>0</v>
      </c>
      <c r="BB673" s="22">
        <v>0</v>
      </c>
      <c r="BC673" s="22">
        <v>0</v>
      </c>
      <c r="BD673" s="22">
        <v>0</v>
      </c>
      <c r="BE673" s="22">
        <v>0</v>
      </c>
    </row>
    <row r="674" spans="1:57" s="23" customFormat="1" ht="13.7" customHeight="1">
      <c r="A674" s="19" t="s">
        <v>1244</v>
      </c>
      <c r="B674" s="19" t="s">
        <v>1081</v>
      </c>
      <c r="C674" s="20" t="s">
        <v>1087</v>
      </c>
      <c r="D674" s="21">
        <v>0</v>
      </c>
      <c r="E674" s="21" t="s">
        <v>1230</v>
      </c>
      <c r="F674" s="21" t="s">
        <v>1146</v>
      </c>
      <c r="G674" s="1">
        <v>18</v>
      </c>
      <c r="H674" s="1">
        <v>86</v>
      </c>
      <c r="I674" s="1">
        <v>87</v>
      </c>
      <c r="J674" s="1">
        <v>88</v>
      </c>
      <c r="K674" s="1">
        <v>81</v>
      </c>
      <c r="L674" s="1">
        <v>69</v>
      </c>
      <c r="M674" s="1">
        <v>90</v>
      </c>
      <c r="N674" s="1">
        <v>243</v>
      </c>
      <c r="O674" s="1">
        <v>258</v>
      </c>
      <c r="P674" s="1">
        <f t="shared" si="211"/>
        <v>501</v>
      </c>
      <c r="Q674" s="22">
        <v>1</v>
      </c>
      <c r="R674" s="22">
        <v>1</v>
      </c>
      <c r="S674" s="22">
        <v>0</v>
      </c>
      <c r="T674" s="22">
        <v>0</v>
      </c>
      <c r="U674" s="22">
        <v>0</v>
      </c>
      <c r="V674" s="22">
        <v>0</v>
      </c>
      <c r="W674" s="22">
        <v>0</v>
      </c>
      <c r="X674" s="22">
        <v>0</v>
      </c>
      <c r="Y674" s="22">
        <v>0</v>
      </c>
      <c r="Z674" s="22">
        <v>0</v>
      </c>
      <c r="AA674" s="22">
        <v>0</v>
      </c>
      <c r="AB674" s="22">
        <v>0</v>
      </c>
      <c r="AC674" s="22">
        <v>1</v>
      </c>
      <c r="AD674" s="22">
        <v>7</v>
      </c>
      <c r="AE674" s="22">
        <v>2</v>
      </c>
      <c r="AF674" s="22">
        <v>8</v>
      </c>
      <c r="AG674" s="1">
        <v>1</v>
      </c>
      <c r="AH674" s="1">
        <v>0</v>
      </c>
      <c r="AI674" s="1">
        <v>1</v>
      </c>
      <c r="AJ674" s="1">
        <v>1</v>
      </c>
      <c r="AK674" s="1">
        <v>0</v>
      </c>
      <c r="AL674" s="1">
        <v>23</v>
      </c>
      <c r="AM674" s="1">
        <v>1</v>
      </c>
      <c r="AN674" s="1">
        <v>1</v>
      </c>
      <c r="AO674" s="1">
        <v>0</v>
      </c>
      <c r="AP674" s="1">
        <v>12</v>
      </c>
      <c r="AQ674" s="22">
        <v>16</v>
      </c>
      <c r="AR674" s="22">
        <v>28</v>
      </c>
      <c r="AS674" s="22">
        <v>1</v>
      </c>
      <c r="AT674" s="22">
        <v>0</v>
      </c>
      <c r="AU674" s="22">
        <v>3</v>
      </c>
      <c r="AV674" s="22">
        <v>4</v>
      </c>
      <c r="AW674" s="22">
        <v>1</v>
      </c>
      <c r="AX674" s="22">
        <v>6</v>
      </c>
      <c r="AY674" s="22">
        <v>1</v>
      </c>
      <c r="AZ674" s="22">
        <v>1</v>
      </c>
      <c r="BA674" s="22">
        <v>0</v>
      </c>
      <c r="BB674" s="22">
        <v>0</v>
      </c>
      <c r="BC674" s="22">
        <v>1</v>
      </c>
      <c r="BD674" s="22">
        <v>1</v>
      </c>
      <c r="BE674" s="22">
        <v>1</v>
      </c>
    </row>
    <row r="675" spans="1:57" s="23" customFormat="1" ht="13.7" customHeight="1">
      <c r="A675" s="19" t="s">
        <v>1244</v>
      </c>
      <c r="B675" s="19" t="s">
        <v>1081</v>
      </c>
      <c r="C675" s="20" t="s">
        <v>1088</v>
      </c>
      <c r="D675" s="21">
        <v>0</v>
      </c>
      <c r="E675" s="21">
        <v>1</v>
      </c>
      <c r="F675" s="21" t="s">
        <v>1146</v>
      </c>
      <c r="G675" s="1">
        <v>1</v>
      </c>
      <c r="H675" s="22">
        <v>0</v>
      </c>
      <c r="I675" s="1">
        <v>0</v>
      </c>
      <c r="J675" s="1">
        <v>0</v>
      </c>
      <c r="K675" s="1">
        <v>2</v>
      </c>
      <c r="L675" s="22">
        <v>0</v>
      </c>
      <c r="M675" s="1">
        <v>2</v>
      </c>
      <c r="N675" s="1">
        <v>2</v>
      </c>
      <c r="O675" s="1">
        <v>2</v>
      </c>
      <c r="P675" s="1">
        <f t="shared" si="211"/>
        <v>4</v>
      </c>
      <c r="Q675" s="22">
        <v>0</v>
      </c>
      <c r="R675" s="22">
        <v>0</v>
      </c>
      <c r="S675" s="22">
        <v>0</v>
      </c>
      <c r="T675" s="22">
        <v>0</v>
      </c>
      <c r="U675" s="22">
        <v>0</v>
      </c>
      <c r="V675" s="22">
        <v>0</v>
      </c>
      <c r="W675" s="22">
        <v>0</v>
      </c>
      <c r="X675" s="22">
        <v>0</v>
      </c>
      <c r="Y675" s="22">
        <v>0</v>
      </c>
      <c r="Z675" s="22">
        <v>0</v>
      </c>
      <c r="AA675" s="22">
        <v>0</v>
      </c>
      <c r="AB675" s="22">
        <v>0</v>
      </c>
      <c r="AC675" s="22">
        <v>0</v>
      </c>
      <c r="AD675" s="22">
        <v>0</v>
      </c>
      <c r="AE675" s="22">
        <v>0</v>
      </c>
      <c r="AF675" s="22">
        <v>0</v>
      </c>
      <c r="AG675" s="1">
        <v>1</v>
      </c>
      <c r="AH675" s="22">
        <v>0</v>
      </c>
      <c r="AI675" s="1">
        <v>0</v>
      </c>
      <c r="AJ675" s="1">
        <v>0</v>
      </c>
      <c r="AK675" s="1">
        <v>0</v>
      </c>
      <c r="AL675" s="22">
        <v>1</v>
      </c>
      <c r="AM675" s="1">
        <v>0</v>
      </c>
      <c r="AN675" s="1">
        <v>0</v>
      </c>
      <c r="AO675" s="1">
        <v>0</v>
      </c>
      <c r="AP675" s="1">
        <v>1</v>
      </c>
      <c r="AQ675" s="22">
        <v>1</v>
      </c>
      <c r="AR675" s="22">
        <v>2</v>
      </c>
      <c r="AS675" s="22">
        <v>0</v>
      </c>
      <c r="AT675" s="22">
        <v>0</v>
      </c>
      <c r="AU675" s="22">
        <v>0</v>
      </c>
      <c r="AV675" s="22">
        <v>0</v>
      </c>
      <c r="AW675" s="22">
        <v>0</v>
      </c>
      <c r="AX675" s="22">
        <v>0</v>
      </c>
      <c r="AY675" s="22">
        <v>1</v>
      </c>
      <c r="AZ675" s="22">
        <v>0</v>
      </c>
      <c r="BA675" s="22">
        <v>0</v>
      </c>
      <c r="BB675" s="22">
        <v>0</v>
      </c>
      <c r="BC675" s="22">
        <v>0</v>
      </c>
      <c r="BD675" s="22">
        <v>0</v>
      </c>
      <c r="BE675" s="22">
        <v>0</v>
      </c>
    </row>
    <row r="676" spans="1:57" s="23" customFormat="1" ht="13.7" customHeight="1">
      <c r="A676" s="19" t="s">
        <v>1244</v>
      </c>
      <c r="B676" s="19" t="s">
        <v>1081</v>
      </c>
      <c r="C676" s="20" t="s">
        <v>1245</v>
      </c>
      <c r="D676" s="21">
        <v>0</v>
      </c>
      <c r="E676" s="21">
        <v>2</v>
      </c>
      <c r="F676" s="21" t="s">
        <v>1146</v>
      </c>
      <c r="G676" s="1">
        <v>5</v>
      </c>
      <c r="H676" s="22">
        <v>8</v>
      </c>
      <c r="I676" s="1">
        <v>7</v>
      </c>
      <c r="J676" s="1">
        <v>9</v>
      </c>
      <c r="K676" s="1">
        <v>7</v>
      </c>
      <c r="L676" s="22">
        <v>10</v>
      </c>
      <c r="M676" s="1">
        <v>9</v>
      </c>
      <c r="N676" s="1">
        <v>30</v>
      </c>
      <c r="O676" s="1">
        <v>20</v>
      </c>
      <c r="P676" s="1">
        <f t="shared" si="211"/>
        <v>50</v>
      </c>
      <c r="Q676" s="22">
        <v>0</v>
      </c>
      <c r="R676" s="22">
        <v>0</v>
      </c>
      <c r="S676" s="22">
        <v>0</v>
      </c>
      <c r="T676" s="22">
        <v>0</v>
      </c>
      <c r="U676" s="22">
        <v>0</v>
      </c>
      <c r="V676" s="22">
        <v>0</v>
      </c>
      <c r="W676" s="22">
        <v>0</v>
      </c>
      <c r="X676" s="22">
        <v>0</v>
      </c>
      <c r="Y676" s="22">
        <v>0</v>
      </c>
      <c r="Z676" s="22">
        <v>0</v>
      </c>
      <c r="AA676" s="22">
        <v>0</v>
      </c>
      <c r="AB676" s="22">
        <v>0</v>
      </c>
      <c r="AC676" s="22">
        <v>0</v>
      </c>
      <c r="AD676" s="22">
        <v>0</v>
      </c>
      <c r="AE676" s="22">
        <v>0</v>
      </c>
      <c r="AF676" s="22">
        <v>0</v>
      </c>
      <c r="AG676" s="1">
        <v>1</v>
      </c>
      <c r="AH676" s="22">
        <v>0</v>
      </c>
      <c r="AI676" s="1">
        <v>1</v>
      </c>
      <c r="AJ676" s="1">
        <v>0</v>
      </c>
      <c r="AK676" s="1">
        <v>0</v>
      </c>
      <c r="AL676" s="22">
        <v>6</v>
      </c>
      <c r="AM676" s="1">
        <v>1</v>
      </c>
      <c r="AN676" s="1">
        <v>1</v>
      </c>
      <c r="AO676" s="1">
        <v>0</v>
      </c>
      <c r="AP676" s="1">
        <v>5</v>
      </c>
      <c r="AQ676" s="22">
        <v>5</v>
      </c>
      <c r="AR676" s="22">
        <v>10</v>
      </c>
      <c r="AS676" s="22">
        <v>1</v>
      </c>
      <c r="AT676" s="22">
        <v>0</v>
      </c>
      <c r="AU676" s="22">
        <v>1</v>
      </c>
      <c r="AV676" s="22">
        <v>2</v>
      </c>
      <c r="AW676" s="22">
        <v>1</v>
      </c>
      <c r="AX676" s="22">
        <v>0</v>
      </c>
      <c r="AY676" s="22">
        <v>1</v>
      </c>
      <c r="AZ676" s="22">
        <v>0</v>
      </c>
      <c r="BA676" s="22">
        <v>0</v>
      </c>
      <c r="BB676" s="22">
        <v>0</v>
      </c>
      <c r="BC676" s="22">
        <v>0</v>
      </c>
      <c r="BD676" s="22">
        <v>0</v>
      </c>
      <c r="BE676" s="22">
        <v>0</v>
      </c>
    </row>
    <row r="677" spans="1:57" s="23" customFormat="1" ht="13.7" customHeight="1">
      <c r="A677" s="24"/>
      <c r="B677" s="24" t="s">
        <v>1136</v>
      </c>
      <c r="C677" s="24">
        <f>COUNTA(C669:C676)</f>
        <v>8</v>
      </c>
      <c r="D677" s="25">
        <f>COUNTIF(D669:D676,"併")</f>
        <v>0</v>
      </c>
      <c r="E677" s="25">
        <v>7</v>
      </c>
      <c r="F677" s="25"/>
      <c r="G677" s="26">
        <f t="shared" ref="G677" si="212">SUM(G669:G676)</f>
        <v>46</v>
      </c>
      <c r="H677" s="26">
        <f t="shared" ref="H677:AE677" si="213">SUM(H669:H676)</f>
        <v>112</v>
      </c>
      <c r="I677" s="26">
        <f t="shared" si="213"/>
        <v>125</v>
      </c>
      <c r="J677" s="26">
        <f t="shared" si="213"/>
        <v>118</v>
      </c>
      <c r="K677" s="26">
        <f t="shared" si="213"/>
        <v>122</v>
      </c>
      <c r="L677" s="26">
        <f t="shared" si="213"/>
        <v>91</v>
      </c>
      <c r="M677" s="26">
        <f t="shared" si="213"/>
        <v>138</v>
      </c>
      <c r="N677" s="26">
        <f t="shared" si="213"/>
        <v>367</v>
      </c>
      <c r="O677" s="26">
        <f t="shared" si="213"/>
        <v>339</v>
      </c>
      <c r="P677" s="26">
        <f t="shared" si="213"/>
        <v>706</v>
      </c>
      <c r="Q677" s="26">
        <f t="shared" si="213"/>
        <v>1</v>
      </c>
      <c r="R677" s="26">
        <f t="shared" si="213"/>
        <v>1</v>
      </c>
      <c r="S677" s="26">
        <f t="shared" si="213"/>
        <v>2</v>
      </c>
      <c r="T677" s="26">
        <f t="shared" si="213"/>
        <v>2</v>
      </c>
      <c r="U677" s="26">
        <f t="shared" si="213"/>
        <v>1</v>
      </c>
      <c r="V677" s="26">
        <f t="shared" si="213"/>
        <v>1</v>
      </c>
      <c r="W677" s="26">
        <f t="shared" si="213"/>
        <v>0</v>
      </c>
      <c r="X677" s="26">
        <f t="shared" si="213"/>
        <v>0</v>
      </c>
      <c r="Y677" s="26">
        <f t="shared" si="213"/>
        <v>0</v>
      </c>
      <c r="Z677" s="26">
        <f t="shared" si="213"/>
        <v>0</v>
      </c>
      <c r="AA677" s="26">
        <f t="shared" si="213"/>
        <v>0</v>
      </c>
      <c r="AB677" s="26">
        <f t="shared" si="213"/>
        <v>0</v>
      </c>
      <c r="AC677" s="26">
        <f t="shared" si="213"/>
        <v>3</v>
      </c>
      <c r="AD677" s="26">
        <f t="shared" si="213"/>
        <v>11</v>
      </c>
      <c r="AE677" s="26">
        <f t="shared" si="213"/>
        <v>7</v>
      </c>
      <c r="AF677" s="26">
        <f>SUM(AF669:AF676)</f>
        <v>15</v>
      </c>
      <c r="AG677" s="26">
        <f t="shared" ref="AG677:BE677" si="214">SUM(AG669:AG676)</f>
        <v>8</v>
      </c>
      <c r="AH677" s="26">
        <f t="shared" si="214"/>
        <v>0</v>
      </c>
      <c r="AI677" s="26">
        <f t="shared" si="214"/>
        <v>7</v>
      </c>
      <c r="AJ677" s="26">
        <f t="shared" si="214"/>
        <v>1</v>
      </c>
      <c r="AK677" s="26">
        <f t="shared" si="214"/>
        <v>0</v>
      </c>
      <c r="AL677" s="26">
        <f t="shared" si="214"/>
        <v>52</v>
      </c>
      <c r="AM677" s="26">
        <f t="shared" si="214"/>
        <v>6</v>
      </c>
      <c r="AN677" s="26">
        <f t="shared" si="214"/>
        <v>2</v>
      </c>
      <c r="AO677" s="26">
        <f t="shared" si="214"/>
        <v>0</v>
      </c>
      <c r="AP677" s="26">
        <f t="shared" si="214"/>
        <v>37</v>
      </c>
      <c r="AQ677" s="26">
        <f t="shared" si="214"/>
        <v>39</v>
      </c>
      <c r="AR677" s="26">
        <f t="shared" si="214"/>
        <v>76</v>
      </c>
      <c r="AS677" s="26">
        <f t="shared" si="214"/>
        <v>6</v>
      </c>
      <c r="AT677" s="26">
        <f t="shared" si="214"/>
        <v>0</v>
      </c>
      <c r="AU677" s="26">
        <f t="shared" si="214"/>
        <v>6</v>
      </c>
      <c r="AV677" s="26">
        <f t="shared" si="214"/>
        <v>12</v>
      </c>
      <c r="AW677" s="26">
        <f t="shared" si="214"/>
        <v>7</v>
      </c>
      <c r="AX677" s="26">
        <f t="shared" si="214"/>
        <v>6</v>
      </c>
      <c r="AY677" s="26">
        <f t="shared" si="214"/>
        <v>8</v>
      </c>
      <c r="AZ677" s="26">
        <f t="shared" si="214"/>
        <v>3</v>
      </c>
      <c r="BA677" s="26">
        <f t="shared" si="214"/>
        <v>0</v>
      </c>
      <c r="BB677" s="26">
        <f t="shared" si="214"/>
        <v>0</v>
      </c>
      <c r="BC677" s="26">
        <f t="shared" si="214"/>
        <v>2</v>
      </c>
      <c r="BD677" s="26">
        <f t="shared" si="214"/>
        <v>1</v>
      </c>
      <c r="BE677" s="26">
        <f t="shared" si="214"/>
        <v>2</v>
      </c>
    </row>
    <row r="678" spans="1:57" s="23" customFormat="1" ht="13.7" customHeight="1">
      <c r="A678" s="19" t="s">
        <v>1244</v>
      </c>
      <c r="B678" s="19" t="s">
        <v>1089</v>
      </c>
      <c r="C678" s="20" t="s">
        <v>1090</v>
      </c>
      <c r="D678" s="21">
        <v>0</v>
      </c>
      <c r="E678" s="21" t="s">
        <v>1230</v>
      </c>
      <c r="F678" s="21" t="s">
        <v>1146</v>
      </c>
      <c r="G678" s="1">
        <v>11</v>
      </c>
      <c r="H678" s="1">
        <v>31</v>
      </c>
      <c r="I678" s="1">
        <v>35</v>
      </c>
      <c r="J678" s="1">
        <v>33</v>
      </c>
      <c r="K678" s="1">
        <v>31</v>
      </c>
      <c r="L678" s="1">
        <v>32</v>
      </c>
      <c r="M678" s="1">
        <v>29</v>
      </c>
      <c r="N678" s="1">
        <v>90</v>
      </c>
      <c r="O678" s="1">
        <v>101</v>
      </c>
      <c r="P678" s="1">
        <f t="shared" si="211"/>
        <v>191</v>
      </c>
      <c r="Q678" s="22">
        <v>1</v>
      </c>
      <c r="R678" s="22">
        <v>2</v>
      </c>
      <c r="S678" s="22">
        <v>1</v>
      </c>
      <c r="T678" s="22">
        <v>1</v>
      </c>
      <c r="U678" s="22">
        <v>1</v>
      </c>
      <c r="V678" s="22">
        <v>1</v>
      </c>
      <c r="W678" s="22">
        <v>0</v>
      </c>
      <c r="X678" s="22">
        <v>0</v>
      </c>
      <c r="Y678" s="22">
        <v>0</v>
      </c>
      <c r="Z678" s="22">
        <v>0</v>
      </c>
      <c r="AA678" s="22">
        <v>0</v>
      </c>
      <c r="AB678" s="22">
        <v>0</v>
      </c>
      <c r="AC678" s="22">
        <v>1</v>
      </c>
      <c r="AD678" s="22">
        <v>3</v>
      </c>
      <c r="AE678" s="22">
        <v>4</v>
      </c>
      <c r="AF678" s="22">
        <v>7</v>
      </c>
      <c r="AG678" s="1">
        <v>1</v>
      </c>
      <c r="AH678" s="1">
        <v>0</v>
      </c>
      <c r="AI678" s="1">
        <v>1</v>
      </c>
      <c r="AJ678" s="1">
        <v>1</v>
      </c>
      <c r="AK678" s="1">
        <v>0</v>
      </c>
      <c r="AL678" s="1">
        <v>13</v>
      </c>
      <c r="AM678" s="1">
        <v>1</v>
      </c>
      <c r="AN678" s="1">
        <v>1</v>
      </c>
      <c r="AO678" s="1">
        <v>0</v>
      </c>
      <c r="AP678" s="1">
        <v>8</v>
      </c>
      <c r="AQ678" s="22">
        <v>10</v>
      </c>
      <c r="AR678" s="22">
        <v>18</v>
      </c>
      <c r="AS678" s="22">
        <v>1</v>
      </c>
      <c r="AT678" s="22">
        <v>0</v>
      </c>
      <c r="AU678" s="22">
        <v>2</v>
      </c>
      <c r="AV678" s="22">
        <v>3</v>
      </c>
      <c r="AW678" s="22">
        <v>1</v>
      </c>
      <c r="AX678" s="22">
        <v>3</v>
      </c>
      <c r="AY678" s="22">
        <v>1</v>
      </c>
      <c r="AZ678" s="22">
        <v>1</v>
      </c>
      <c r="BA678" s="22">
        <v>0</v>
      </c>
      <c r="BB678" s="22">
        <v>0</v>
      </c>
      <c r="BC678" s="22">
        <v>0</v>
      </c>
      <c r="BD678" s="22">
        <v>0</v>
      </c>
      <c r="BE678" s="22">
        <v>0</v>
      </c>
    </row>
    <row r="679" spans="1:57" ht="13.7" customHeight="1">
      <c r="A679" s="19" t="s">
        <v>1244</v>
      </c>
      <c r="B679" s="19" t="s">
        <v>1089</v>
      </c>
      <c r="C679" s="20" t="s">
        <v>1091</v>
      </c>
      <c r="D679" s="21">
        <v>0</v>
      </c>
      <c r="E679" s="21">
        <v>1</v>
      </c>
      <c r="F679" s="21" t="s">
        <v>1146</v>
      </c>
      <c r="G679" s="1">
        <v>2</v>
      </c>
      <c r="H679" s="1">
        <v>0</v>
      </c>
      <c r="I679" s="1">
        <v>2</v>
      </c>
      <c r="J679" s="1">
        <v>3</v>
      </c>
      <c r="K679" s="1">
        <v>0</v>
      </c>
      <c r="L679" s="1">
        <v>2</v>
      </c>
      <c r="M679" s="22">
        <v>2</v>
      </c>
      <c r="N679" s="1">
        <v>4</v>
      </c>
      <c r="O679" s="1">
        <v>5</v>
      </c>
      <c r="P679" s="1">
        <f t="shared" si="211"/>
        <v>9</v>
      </c>
      <c r="Q679" s="22">
        <v>0</v>
      </c>
      <c r="R679" s="22">
        <v>0</v>
      </c>
      <c r="S679" s="22">
        <v>0</v>
      </c>
      <c r="T679" s="22">
        <v>0</v>
      </c>
      <c r="U679" s="22">
        <v>0</v>
      </c>
      <c r="V679" s="22">
        <v>0</v>
      </c>
      <c r="W679" s="22">
        <v>0</v>
      </c>
      <c r="X679" s="22">
        <v>0</v>
      </c>
      <c r="Y679" s="22">
        <v>0</v>
      </c>
      <c r="Z679" s="22">
        <v>0</v>
      </c>
      <c r="AA679" s="22">
        <v>0</v>
      </c>
      <c r="AB679" s="22">
        <v>0</v>
      </c>
      <c r="AC679" s="22">
        <v>0</v>
      </c>
      <c r="AD679" s="22">
        <v>0</v>
      </c>
      <c r="AE679" s="22">
        <v>0</v>
      </c>
      <c r="AF679" s="22">
        <v>0</v>
      </c>
      <c r="AG679" s="1">
        <v>1</v>
      </c>
      <c r="AH679" s="1">
        <v>0</v>
      </c>
      <c r="AI679" s="1">
        <v>0</v>
      </c>
      <c r="AJ679" s="1">
        <v>0</v>
      </c>
      <c r="AK679" s="1">
        <v>0</v>
      </c>
      <c r="AL679" s="1">
        <v>2</v>
      </c>
      <c r="AM679" s="22">
        <v>0</v>
      </c>
      <c r="AN679" s="1">
        <v>0</v>
      </c>
      <c r="AO679" s="1">
        <v>0</v>
      </c>
      <c r="AP679" s="1">
        <v>2</v>
      </c>
      <c r="AQ679" s="22">
        <v>1</v>
      </c>
      <c r="AR679" s="22">
        <v>3</v>
      </c>
      <c r="AS679" s="22">
        <v>0</v>
      </c>
      <c r="AT679" s="22">
        <v>0</v>
      </c>
      <c r="AU679" s="22">
        <v>1</v>
      </c>
      <c r="AV679" s="22">
        <v>1</v>
      </c>
      <c r="AW679" s="22">
        <v>0</v>
      </c>
      <c r="AX679" s="22">
        <v>0</v>
      </c>
      <c r="AY679" s="22">
        <v>1</v>
      </c>
      <c r="AZ679" s="22">
        <v>0</v>
      </c>
      <c r="BA679" s="22">
        <v>0</v>
      </c>
      <c r="BB679" s="22">
        <v>0</v>
      </c>
      <c r="BC679" s="22">
        <v>0</v>
      </c>
      <c r="BD679" s="22">
        <v>0</v>
      </c>
      <c r="BE679" s="22">
        <v>0</v>
      </c>
    </row>
    <row r="680" spans="1:57" s="23" customFormat="1" ht="13.7" customHeight="1">
      <c r="A680" s="24"/>
      <c r="B680" s="24" t="s">
        <v>1136</v>
      </c>
      <c r="C680" s="24">
        <f>COUNTA(C678:C679)</f>
        <v>2</v>
      </c>
      <c r="D680" s="25">
        <f>COUNTIF(D678:D679,"併")</f>
        <v>0</v>
      </c>
      <c r="E680" s="25">
        <v>1</v>
      </c>
      <c r="F680" s="25"/>
      <c r="G680" s="26">
        <f>SUM(G678:G679)</f>
        <v>13</v>
      </c>
      <c r="H680" s="26">
        <f t="shared" ref="H680:AE680" si="215">SUM(H678:H679)</f>
        <v>31</v>
      </c>
      <c r="I680" s="26">
        <f t="shared" si="215"/>
        <v>37</v>
      </c>
      <c r="J680" s="26">
        <f t="shared" si="215"/>
        <v>36</v>
      </c>
      <c r="K680" s="26">
        <f t="shared" si="215"/>
        <v>31</v>
      </c>
      <c r="L680" s="26">
        <f t="shared" si="215"/>
        <v>34</v>
      </c>
      <c r="M680" s="26">
        <f t="shared" si="215"/>
        <v>31</v>
      </c>
      <c r="N680" s="26">
        <f t="shared" si="215"/>
        <v>94</v>
      </c>
      <c r="O680" s="26">
        <f t="shared" si="215"/>
        <v>106</v>
      </c>
      <c r="P680" s="26">
        <f t="shared" si="215"/>
        <v>200</v>
      </c>
      <c r="Q680" s="26">
        <f t="shared" si="215"/>
        <v>1</v>
      </c>
      <c r="R680" s="26">
        <f t="shared" si="215"/>
        <v>2</v>
      </c>
      <c r="S680" s="26">
        <f t="shared" si="215"/>
        <v>1</v>
      </c>
      <c r="T680" s="26">
        <f t="shared" si="215"/>
        <v>1</v>
      </c>
      <c r="U680" s="26">
        <f t="shared" si="215"/>
        <v>1</v>
      </c>
      <c r="V680" s="26">
        <f t="shared" si="215"/>
        <v>1</v>
      </c>
      <c r="W680" s="26">
        <f t="shared" si="215"/>
        <v>0</v>
      </c>
      <c r="X680" s="26">
        <f t="shared" si="215"/>
        <v>0</v>
      </c>
      <c r="Y680" s="26">
        <f t="shared" si="215"/>
        <v>0</v>
      </c>
      <c r="Z680" s="26">
        <f t="shared" si="215"/>
        <v>0</v>
      </c>
      <c r="AA680" s="26">
        <f t="shared" si="215"/>
        <v>0</v>
      </c>
      <c r="AB680" s="26">
        <f t="shared" si="215"/>
        <v>0</v>
      </c>
      <c r="AC680" s="26">
        <f t="shared" si="215"/>
        <v>1</v>
      </c>
      <c r="AD680" s="26">
        <f t="shared" si="215"/>
        <v>3</v>
      </c>
      <c r="AE680" s="26">
        <f t="shared" si="215"/>
        <v>4</v>
      </c>
      <c r="AF680" s="26">
        <f>SUM(AF678:AF679)</f>
        <v>7</v>
      </c>
      <c r="AG680" s="26">
        <f>SUM(AG678:AG679)</f>
        <v>2</v>
      </c>
      <c r="AH680" s="26">
        <f t="shared" ref="AH680:BE680" si="216">SUM(AH678:AH679)</f>
        <v>0</v>
      </c>
      <c r="AI680" s="26">
        <f t="shared" si="216"/>
        <v>1</v>
      </c>
      <c r="AJ680" s="26">
        <f t="shared" si="216"/>
        <v>1</v>
      </c>
      <c r="AK680" s="26">
        <f t="shared" si="216"/>
        <v>0</v>
      </c>
      <c r="AL680" s="26">
        <f t="shared" si="216"/>
        <v>15</v>
      </c>
      <c r="AM680" s="26">
        <f t="shared" si="216"/>
        <v>1</v>
      </c>
      <c r="AN680" s="26">
        <f t="shared" si="216"/>
        <v>1</v>
      </c>
      <c r="AO680" s="26">
        <f t="shared" si="216"/>
        <v>0</v>
      </c>
      <c r="AP680" s="26">
        <f t="shared" si="216"/>
        <v>10</v>
      </c>
      <c r="AQ680" s="26">
        <f t="shared" si="216"/>
        <v>11</v>
      </c>
      <c r="AR680" s="26">
        <f t="shared" si="216"/>
        <v>21</v>
      </c>
      <c r="AS680" s="26">
        <f t="shared" si="216"/>
        <v>1</v>
      </c>
      <c r="AT680" s="26">
        <f t="shared" si="216"/>
        <v>0</v>
      </c>
      <c r="AU680" s="26">
        <f t="shared" si="216"/>
        <v>3</v>
      </c>
      <c r="AV680" s="26">
        <f t="shared" si="216"/>
        <v>4</v>
      </c>
      <c r="AW680" s="26">
        <f t="shared" si="216"/>
        <v>1</v>
      </c>
      <c r="AX680" s="26">
        <f t="shared" si="216"/>
        <v>3</v>
      </c>
      <c r="AY680" s="26">
        <f t="shared" si="216"/>
        <v>2</v>
      </c>
      <c r="AZ680" s="26">
        <f t="shared" si="216"/>
        <v>1</v>
      </c>
      <c r="BA680" s="26">
        <f t="shared" si="216"/>
        <v>0</v>
      </c>
      <c r="BB680" s="26">
        <f t="shared" si="216"/>
        <v>0</v>
      </c>
      <c r="BC680" s="26">
        <f t="shared" si="216"/>
        <v>0</v>
      </c>
      <c r="BD680" s="26">
        <f t="shared" si="216"/>
        <v>0</v>
      </c>
      <c r="BE680" s="26">
        <f t="shared" si="216"/>
        <v>0</v>
      </c>
    </row>
    <row r="681" spans="1:57" ht="13.7" customHeight="1">
      <c r="A681" s="29"/>
      <c r="B681" s="29" t="s">
        <v>1137</v>
      </c>
      <c r="C681" s="29">
        <f>C623+C635+C639+C642+C646+C648+C657+C659+C668+C677+C680</f>
        <v>93</v>
      </c>
      <c r="D681" s="30">
        <f>D623+D635+D639+D642+D646+D648+D657+D659+D668+D677+D680</f>
        <v>3</v>
      </c>
      <c r="E681" s="30">
        <f>E623+E635+E639+E642+E646+E648+E657+E659+E668+E677+E680</f>
        <v>27</v>
      </c>
      <c r="F681" s="30"/>
      <c r="G681" s="31">
        <f t="shared" ref="G681:AE681" si="217">G623+G635+G639+G642+G646+G648+G657+G659+G668+G677+G680</f>
        <v>839</v>
      </c>
      <c r="H681" s="31">
        <f t="shared" si="217"/>
        <v>2657</v>
      </c>
      <c r="I681" s="31">
        <f t="shared" si="217"/>
        <v>2636</v>
      </c>
      <c r="J681" s="31">
        <f t="shared" si="217"/>
        <v>2698</v>
      </c>
      <c r="K681" s="31">
        <f t="shared" si="217"/>
        <v>2863</v>
      </c>
      <c r="L681" s="31">
        <f t="shared" si="217"/>
        <v>2716</v>
      </c>
      <c r="M681" s="31">
        <f t="shared" si="217"/>
        <v>2889</v>
      </c>
      <c r="N681" s="31">
        <f t="shared" si="217"/>
        <v>8395</v>
      </c>
      <c r="O681" s="31">
        <f t="shared" si="217"/>
        <v>8064</v>
      </c>
      <c r="P681" s="31">
        <f t="shared" si="217"/>
        <v>16459</v>
      </c>
      <c r="Q681" s="31">
        <f t="shared" si="217"/>
        <v>62</v>
      </c>
      <c r="R681" s="31">
        <f t="shared" si="217"/>
        <v>171</v>
      </c>
      <c r="S681" s="31">
        <f t="shared" si="217"/>
        <v>15</v>
      </c>
      <c r="T681" s="31">
        <f t="shared" si="217"/>
        <v>16</v>
      </c>
      <c r="U681" s="31">
        <f t="shared" si="217"/>
        <v>8</v>
      </c>
      <c r="V681" s="31">
        <f t="shared" si="217"/>
        <v>8</v>
      </c>
      <c r="W681" s="31">
        <f t="shared" si="217"/>
        <v>1</v>
      </c>
      <c r="X681" s="31">
        <f t="shared" si="217"/>
        <v>1</v>
      </c>
      <c r="Y681" s="31">
        <f t="shared" si="217"/>
        <v>0</v>
      </c>
      <c r="Z681" s="31">
        <f t="shared" si="217"/>
        <v>0</v>
      </c>
      <c r="AA681" s="31">
        <f t="shared" si="217"/>
        <v>4</v>
      </c>
      <c r="AB681" s="31">
        <f t="shared" si="217"/>
        <v>5</v>
      </c>
      <c r="AC681" s="31">
        <f t="shared" si="217"/>
        <v>84</v>
      </c>
      <c r="AD681" s="31">
        <f t="shared" si="217"/>
        <v>323</v>
      </c>
      <c r="AE681" s="31">
        <f t="shared" si="217"/>
        <v>174</v>
      </c>
      <c r="AF681" s="31">
        <f>AF623+AF635+AF639+AF642+AF646+AF648+AF657+AF659+AF668+AF677+AF680</f>
        <v>524</v>
      </c>
      <c r="AG681" s="31">
        <f t="shared" ref="AG681:BE681" si="218">AG623+AG635+AG639+AG642+AG646+AG648+AG657+AG659+AG668+AG677+AG680</f>
        <v>89</v>
      </c>
      <c r="AH681" s="31">
        <f t="shared" si="218"/>
        <v>0</v>
      </c>
      <c r="AI681" s="31">
        <f t="shared" si="218"/>
        <v>87</v>
      </c>
      <c r="AJ681" s="31">
        <f t="shared" si="218"/>
        <v>18</v>
      </c>
      <c r="AK681" s="31">
        <f t="shared" si="218"/>
        <v>1</v>
      </c>
      <c r="AL681" s="31">
        <f t="shared" si="218"/>
        <v>1045</v>
      </c>
      <c r="AM681" s="31">
        <f t="shared" si="218"/>
        <v>89</v>
      </c>
      <c r="AN681" s="31">
        <f t="shared" si="218"/>
        <v>26</v>
      </c>
      <c r="AO681" s="31">
        <f t="shared" si="218"/>
        <v>0</v>
      </c>
      <c r="AP681" s="31">
        <f t="shared" si="218"/>
        <v>635</v>
      </c>
      <c r="AQ681" s="31">
        <f t="shared" si="218"/>
        <v>720</v>
      </c>
      <c r="AR681" s="31">
        <f t="shared" si="218"/>
        <v>1355</v>
      </c>
      <c r="AS681" s="31">
        <f t="shared" si="218"/>
        <v>93</v>
      </c>
      <c r="AT681" s="31">
        <f t="shared" si="218"/>
        <v>0</v>
      </c>
      <c r="AU681" s="31">
        <f t="shared" si="218"/>
        <v>167</v>
      </c>
      <c r="AV681" s="31">
        <f t="shared" si="218"/>
        <v>260</v>
      </c>
      <c r="AW681" s="31">
        <f t="shared" si="218"/>
        <v>87</v>
      </c>
      <c r="AX681" s="31">
        <f t="shared" si="218"/>
        <v>189</v>
      </c>
      <c r="AY681" s="31">
        <f t="shared" si="218"/>
        <v>91</v>
      </c>
      <c r="AZ681" s="31">
        <f t="shared" si="218"/>
        <v>28</v>
      </c>
      <c r="BA681" s="31">
        <f t="shared" si="218"/>
        <v>3</v>
      </c>
      <c r="BB681" s="31">
        <f t="shared" si="218"/>
        <v>13</v>
      </c>
      <c r="BC681" s="31">
        <f t="shared" si="218"/>
        <v>15</v>
      </c>
      <c r="BD681" s="31">
        <f t="shared" si="218"/>
        <v>11</v>
      </c>
      <c r="BE681" s="31">
        <f t="shared" si="218"/>
        <v>15</v>
      </c>
    </row>
    <row r="682" spans="1:57" s="23" customFormat="1" ht="13.7" customHeight="1">
      <c r="A682" s="19" t="s">
        <v>1185</v>
      </c>
      <c r="B682" s="19" t="s">
        <v>1092</v>
      </c>
      <c r="C682" s="28" t="s">
        <v>1093</v>
      </c>
      <c r="D682" s="21">
        <v>0</v>
      </c>
      <c r="E682" s="21" t="s">
        <v>1192</v>
      </c>
      <c r="F682" s="38" t="s">
        <v>1147</v>
      </c>
      <c r="G682" s="1">
        <v>9</v>
      </c>
      <c r="H682" s="1">
        <v>7</v>
      </c>
      <c r="I682" s="1">
        <v>11</v>
      </c>
      <c r="J682" s="1">
        <v>10</v>
      </c>
      <c r="K682" s="1">
        <v>11</v>
      </c>
      <c r="L682" s="1">
        <v>18</v>
      </c>
      <c r="M682" s="1">
        <v>14</v>
      </c>
      <c r="N682" s="1">
        <v>37</v>
      </c>
      <c r="O682" s="1">
        <v>34</v>
      </c>
      <c r="P682" s="1">
        <f t="shared" ref="P682:P702" si="219">SUM(H682:M682)</f>
        <v>71</v>
      </c>
      <c r="Q682" s="22">
        <v>1</v>
      </c>
      <c r="R682" s="22">
        <v>4</v>
      </c>
      <c r="S682" s="22">
        <v>0</v>
      </c>
      <c r="T682" s="22">
        <v>0</v>
      </c>
      <c r="U682" s="22">
        <v>0</v>
      </c>
      <c r="V682" s="22">
        <v>0</v>
      </c>
      <c r="W682" s="22">
        <v>0</v>
      </c>
      <c r="X682" s="22">
        <v>0</v>
      </c>
      <c r="Y682" s="22">
        <v>0</v>
      </c>
      <c r="Z682" s="22">
        <v>0</v>
      </c>
      <c r="AA682" s="22">
        <v>1</v>
      </c>
      <c r="AB682" s="22">
        <v>2</v>
      </c>
      <c r="AC682" s="22">
        <v>1</v>
      </c>
      <c r="AD682" s="22">
        <v>2</v>
      </c>
      <c r="AE682" s="22">
        <v>3</v>
      </c>
      <c r="AF682" s="22">
        <v>8</v>
      </c>
      <c r="AG682" s="1">
        <v>1</v>
      </c>
      <c r="AH682" s="1">
        <v>0</v>
      </c>
      <c r="AI682" s="1">
        <v>1</v>
      </c>
      <c r="AJ682" s="1">
        <v>0</v>
      </c>
      <c r="AK682" s="1">
        <v>0</v>
      </c>
      <c r="AL682" s="1">
        <v>14</v>
      </c>
      <c r="AM682" s="1">
        <v>1</v>
      </c>
      <c r="AN682" s="1">
        <v>0</v>
      </c>
      <c r="AO682" s="1">
        <v>0</v>
      </c>
      <c r="AP682" s="1">
        <v>7</v>
      </c>
      <c r="AQ682" s="22">
        <v>10</v>
      </c>
      <c r="AR682" s="22">
        <v>17</v>
      </c>
      <c r="AS682" s="22">
        <v>1</v>
      </c>
      <c r="AT682" s="22">
        <v>0</v>
      </c>
      <c r="AU682" s="22">
        <v>2</v>
      </c>
      <c r="AV682" s="22">
        <v>3</v>
      </c>
      <c r="AW682" s="22">
        <v>1</v>
      </c>
      <c r="AX682" s="22">
        <v>2</v>
      </c>
      <c r="AY682" s="22">
        <v>1</v>
      </c>
      <c r="AZ682" s="22">
        <v>0</v>
      </c>
      <c r="BA682" s="22">
        <v>0</v>
      </c>
      <c r="BB682" s="22">
        <v>0</v>
      </c>
      <c r="BC682" s="22">
        <v>1</v>
      </c>
      <c r="BD682" s="22">
        <v>0</v>
      </c>
      <c r="BE682" s="22">
        <v>1</v>
      </c>
    </row>
    <row r="683" spans="1:57" s="23" customFormat="1" ht="13.7" customHeight="1">
      <c r="A683" s="19" t="s">
        <v>1185</v>
      </c>
      <c r="B683" s="19" t="s">
        <v>1092</v>
      </c>
      <c r="C683" s="20" t="s">
        <v>1094</v>
      </c>
      <c r="D683" s="21">
        <v>0</v>
      </c>
      <c r="E683" s="21" t="s">
        <v>1192</v>
      </c>
      <c r="F683" s="38" t="s">
        <v>1147</v>
      </c>
      <c r="G683" s="1">
        <v>12</v>
      </c>
      <c r="H683" s="1">
        <v>26</v>
      </c>
      <c r="I683" s="1">
        <v>26</v>
      </c>
      <c r="J683" s="1">
        <v>23</v>
      </c>
      <c r="K683" s="1">
        <v>25</v>
      </c>
      <c r="L683" s="1">
        <v>33</v>
      </c>
      <c r="M683" s="1">
        <v>25</v>
      </c>
      <c r="N683" s="1">
        <v>79</v>
      </c>
      <c r="O683" s="1">
        <v>79</v>
      </c>
      <c r="P683" s="1">
        <f t="shared" si="219"/>
        <v>158</v>
      </c>
      <c r="Q683" s="22">
        <v>4</v>
      </c>
      <c r="R683" s="22">
        <v>9</v>
      </c>
      <c r="S683" s="22">
        <v>0</v>
      </c>
      <c r="T683" s="22">
        <v>0</v>
      </c>
      <c r="U683" s="22">
        <v>1</v>
      </c>
      <c r="V683" s="22">
        <v>1</v>
      </c>
      <c r="W683" s="22">
        <v>0</v>
      </c>
      <c r="X683" s="22">
        <v>0</v>
      </c>
      <c r="Y683" s="22">
        <v>0</v>
      </c>
      <c r="Z683" s="22">
        <v>0</v>
      </c>
      <c r="AA683" s="22">
        <v>0</v>
      </c>
      <c r="AB683" s="22">
        <v>0</v>
      </c>
      <c r="AC683" s="22">
        <v>1</v>
      </c>
      <c r="AD683" s="22">
        <v>1</v>
      </c>
      <c r="AE683" s="22">
        <v>6</v>
      </c>
      <c r="AF683" s="22">
        <v>11</v>
      </c>
      <c r="AG683" s="1">
        <v>1</v>
      </c>
      <c r="AH683" s="1">
        <v>0</v>
      </c>
      <c r="AI683" s="1">
        <v>1</v>
      </c>
      <c r="AJ683" s="1">
        <v>0</v>
      </c>
      <c r="AK683" s="1">
        <v>0</v>
      </c>
      <c r="AL683" s="1">
        <v>16</v>
      </c>
      <c r="AM683" s="1">
        <v>1</v>
      </c>
      <c r="AN683" s="1">
        <v>1</v>
      </c>
      <c r="AO683" s="1">
        <v>0</v>
      </c>
      <c r="AP683" s="1">
        <v>12</v>
      </c>
      <c r="AQ683" s="22">
        <v>8</v>
      </c>
      <c r="AR683" s="22">
        <v>20</v>
      </c>
      <c r="AS683" s="22">
        <v>1</v>
      </c>
      <c r="AT683" s="22">
        <v>0</v>
      </c>
      <c r="AU683" s="22">
        <v>2</v>
      </c>
      <c r="AV683" s="22">
        <v>3</v>
      </c>
      <c r="AW683" s="22">
        <v>1</v>
      </c>
      <c r="AX683" s="22">
        <v>4</v>
      </c>
      <c r="AY683" s="22">
        <v>1</v>
      </c>
      <c r="AZ683" s="22">
        <v>0</v>
      </c>
      <c r="BA683" s="22">
        <v>2</v>
      </c>
      <c r="BB683" s="22">
        <v>0</v>
      </c>
      <c r="BC683" s="22">
        <v>0</v>
      </c>
      <c r="BD683" s="22">
        <v>0</v>
      </c>
      <c r="BE683" s="22">
        <v>0</v>
      </c>
    </row>
    <row r="684" spans="1:57" s="23" customFormat="1" ht="13.7" customHeight="1">
      <c r="A684" s="19" t="s">
        <v>1185</v>
      </c>
      <c r="B684" s="19" t="s">
        <v>1092</v>
      </c>
      <c r="C684" s="20" t="s">
        <v>1095</v>
      </c>
      <c r="D684" s="21">
        <v>0</v>
      </c>
      <c r="E684" s="21" t="s">
        <v>1192</v>
      </c>
      <c r="F684" s="38" t="s">
        <v>1147</v>
      </c>
      <c r="G684" s="1">
        <v>10</v>
      </c>
      <c r="H684" s="1">
        <v>9</v>
      </c>
      <c r="I684" s="1">
        <v>15</v>
      </c>
      <c r="J684" s="1">
        <v>16</v>
      </c>
      <c r="K684" s="1">
        <v>12</v>
      </c>
      <c r="L684" s="1">
        <v>12</v>
      </c>
      <c r="M684" s="1">
        <v>10</v>
      </c>
      <c r="N684" s="1">
        <v>44</v>
      </c>
      <c r="O684" s="1">
        <v>30</v>
      </c>
      <c r="P684" s="1">
        <f t="shared" si="219"/>
        <v>74</v>
      </c>
      <c r="Q684" s="22">
        <v>1</v>
      </c>
      <c r="R684" s="22">
        <v>1</v>
      </c>
      <c r="S684" s="22">
        <v>1</v>
      </c>
      <c r="T684" s="22">
        <v>1</v>
      </c>
      <c r="U684" s="22">
        <v>1</v>
      </c>
      <c r="V684" s="22">
        <v>1</v>
      </c>
      <c r="W684" s="22">
        <v>0</v>
      </c>
      <c r="X684" s="22">
        <v>0</v>
      </c>
      <c r="Y684" s="22">
        <v>0</v>
      </c>
      <c r="Z684" s="22">
        <v>0</v>
      </c>
      <c r="AA684" s="22">
        <v>0</v>
      </c>
      <c r="AB684" s="22">
        <v>0</v>
      </c>
      <c r="AC684" s="22">
        <v>1</v>
      </c>
      <c r="AD684" s="22">
        <v>1</v>
      </c>
      <c r="AE684" s="22">
        <v>4</v>
      </c>
      <c r="AF684" s="22">
        <v>4</v>
      </c>
      <c r="AG684" s="1">
        <v>1</v>
      </c>
      <c r="AH684" s="1">
        <v>0</v>
      </c>
      <c r="AI684" s="1">
        <v>1</v>
      </c>
      <c r="AJ684" s="1">
        <v>1</v>
      </c>
      <c r="AK684" s="1">
        <v>0</v>
      </c>
      <c r="AL684" s="1">
        <v>11</v>
      </c>
      <c r="AM684" s="1">
        <v>1</v>
      </c>
      <c r="AN684" s="1">
        <v>0</v>
      </c>
      <c r="AO684" s="1">
        <v>2</v>
      </c>
      <c r="AP684" s="1">
        <v>9</v>
      </c>
      <c r="AQ684" s="22">
        <v>8</v>
      </c>
      <c r="AR684" s="22">
        <v>17</v>
      </c>
      <c r="AS684" s="22">
        <v>2</v>
      </c>
      <c r="AT684" s="22">
        <v>0</v>
      </c>
      <c r="AU684" s="22">
        <v>3</v>
      </c>
      <c r="AV684" s="22">
        <v>5</v>
      </c>
      <c r="AW684" s="22">
        <v>1</v>
      </c>
      <c r="AX684" s="22">
        <v>3</v>
      </c>
      <c r="AY684" s="22">
        <v>1</v>
      </c>
      <c r="AZ684" s="22">
        <v>0</v>
      </c>
      <c r="BA684" s="22">
        <v>0</v>
      </c>
      <c r="BB684" s="22">
        <v>0</v>
      </c>
      <c r="BC684" s="22">
        <v>0</v>
      </c>
      <c r="BD684" s="22">
        <v>0</v>
      </c>
      <c r="BE684" s="22">
        <v>0</v>
      </c>
    </row>
    <row r="685" spans="1:57" s="23" customFormat="1" ht="13.7" customHeight="1">
      <c r="A685" s="24"/>
      <c r="B685" s="24" t="s">
        <v>1136</v>
      </c>
      <c r="C685" s="24">
        <f>COUNTA(C682:C684)</f>
        <v>3</v>
      </c>
      <c r="D685" s="25">
        <f>COUNTIF(D682:D684,"併")</f>
        <v>0</v>
      </c>
      <c r="E685" s="25">
        <v>3</v>
      </c>
      <c r="F685" s="25"/>
      <c r="G685" s="26">
        <f>SUM(G682:G684)</f>
        <v>31</v>
      </c>
      <c r="H685" s="26">
        <f t="shared" ref="H685:AE685" si="220">SUM(H682:H684)</f>
        <v>42</v>
      </c>
      <c r="I685" s="26">
        <f t="shared" si="220"/>
        <v>52</v>
      </c>
      <c r="J685" s="26">
        <f t="shared" si="220"/>
        <v>49</v>
      </c>
      <c r="K685" s="26">
        <f t="shared" si="220"/>
        <v>48</v>
      </c>
      <c r="L685" s="26">
        <f t="shared" si="220"/>
        <v>63</v>
      </c>
      <c r="M685" s="26">
        <f t="shared" si="220"/>
        <v>49</v>
      </c>
      <c r="N685" s="26">
        <f t="shared" si="220"/>
        <v>160</v>
      </c>
      <c r="O685" s="26">
        <f t="shared" si="220"/>
        <v>143</v>
      </c>
      <c r="P685" s="26">
        <f t="shared" si="220"/>
        <v>303</v>
      </c>
      <c r="Q685" s="26">
        <f t="shared" si="220"/>
        <v>6</v>
      </c>
      <c r="R685" s="26">
        <f t="shared" si="220"/>
        <v>14</v>
      </c>
      <c r="S685" s="26">
        <f t="shared" si="220"/>
        <v>1</v>
      </c>
      <c r="T685" s="26">
        <f t="shared" si="220"/>
        <v>1</v>
      </c>
      <c r="U685" s="26">
        <f t="shared" si="220"/>
        <v>2</v>
      </c>
      <c r="V685" s="26">
        <f t="shared" si="220"/>
        <v>2</v>
      </c>
      <c r="W685" s="26">
        <f t="shared" si="220"/>
        <v>0</v>
      </c>
      <c r="X685" s="26">
        <f t="shared" si="220"/>
        <v>0</v>
      </c>
      <c r="Y685" s="26">
        <f t="shared" si="220"/>
        <v>0</v>
      </c>
      <c r="Z685" s="26">
        <f t="shared" si="220"/>
        <v>0</v>
      </c>
      <c r="AA685" s="26">
        <f t="shared" si="220"/>
        <v>1</v>
      </c>
      <c r="AB685" s="26">
        <f t="shared" si="220"/>
        <v>2</v>
      </c>
      <c r="AC685" s="26">
        <f t="shared" si="220"/>
        <v>3</v>
      </c>
      <c r="AD685" s="26">
        <f t="shared" si="220"/>
        <v>4</v>
      </c>
      <c r="AE685" s="26">
        <f t="shared" si="220"/>
        <v>13</v>
      </c>
      <c r="AF685" s="26">
        <f>SUM(AF682:AF684)</f>
        <v>23</v>
      </c>
      <c r="AG685" s="26">
        <f>SUM(AG682:AG684)</f>
        <v>3</v>
      </c>
      <c r="AH685" s="26">
        <f t="shared" ref="AH685:BE685" si="221">SUM(AH682:AH684)</f>
        <v>0</v>
      </c>
      <c r="AI685" s="26">
        <f t="shared" si="221"/>
        <v>3</v>
      </c>
      <c r="AJ685" s="26">
        <f t="shared" si="221"/>
        <v>1</v>
      </c>
      <c r="AK685" s="26">
        <f t="shared" si="221"/>
        <v>0</v>
      </c>
      <c r="AL685" s="26">
        <f t="shared" si="221"/>
        <v>41</v>
      </c>
      <c r="AM685" s="26">
        <f t="shared" si="221"/>
        <v>3</v>
      </c>
      <c r="AN685" s="26">
        <f t="shared" si="221"/>
        <v>1</v>
      </c>
      <c r="AO685" s="26">
        <f t="shared" si="221"/>
        <v>2</v>
      </c>
      <c r="AP685" s="26">
        <f t="shared" si="221"/>
        <v>28</v>
      </c>
      <c r="AQ685" s="26">
        <f t="shared" si="221"/>
        <v>26</v>
      </c>
      <c r="AR685" s="26">
        <f t="shared" si="221"/>
        <v>54</v>
      </c>
      <c r="AS685" s="26">
        <f t="shared" si="221"/>
        <v>4</v>
      </c>
      <c r="AT685" s="26">
        <f t="shared" si="221"/>
        <v>0</v>
      </c>
      <c r="AU685" s="26">
        <f t="shared" si="221"/>
        <v>7</v>
      </c>
      <c r="AV685" s="26">
        <f t="shared" si="221"/>
        <v>11</v>
      </c>
      <c r="AW685" s="26">
        <f t="shared" si="221"/>
        <v>3</v>
      </c>
      <c r="AX685" s="26">
        <f t="shared" si="221"/>
        <v>9</v>
      </c>
      <c r="AY685" s="26">
        <f t="shared" si="221"/>
        <v>3</v>
      </c>
      <c r="AZ685" s="26">
        <f t="shared" si="221"/>
        <v>0</v>
      </c>
      <c r="BA685" s="26">
        <f t="shared" si="221"/>
        <v>2</v>
      </c>
      <c r="BB685" s="26">
        <f t="shared" si="221"/>
        <v>0</v>
      </c>
      <c r="BC685" s="26">
        <f t="shared" si="221"/>
        <v>1</v>
      </c>
      <c r="BD685" s="26">
        <f t="shared" si="221"/>
        <v>0</v>
      </c>
      <c r="BE685" s="26">
        <f t="shared" si="221"/>
        <v>1</v>
      </c>
    </row>
    <row r="686" spans="1:57" s="23" customFormat="1" ht="13.7" customHeight="1">
      <c r="A686" s="19" t="s">
        <v>1185</v>
      </c>
      <c r="B686" s="19" t="s">
        <v>1096</v>
      </c>
      <c r="C686" s="20" t="s">
        <v>1097</v>
      </c>
      <c r="D686" s="21">
        <v>0</v>
      </c>
      <c r="E686" s="21" t="s">
        <v>1192</v>
      </c>
      <c r="F686" s="38" t="s">
        <v>1147</v>
      </c>
      <c r="G686" s="1">
        <v>10</v>
      </c>
      <c r="H686" s="1">
        <v>31</v>
      </c>
      <c r="I686" s="1">
        <v>32</v>
      </c>
      <c r="J686" s="1">
        <v>18</v>
      </c>
      <c r="K686" s="1">
        <v>20</v>
      </c>
      <c r="L686" s="1">
        <v>21</v>
      </c>
      <c r="M686" s="1">
        <v>29</v>
      </c>
      <c r="N686" s="1">
        <v>72</v>
      </c>
      <c r="O686" s="1">
        <v>79</v>
      </c>
      <c r="P686" s="1">
        <f t="shared" si="219"/>
        <v>151</v>
      </c>
      <c r="Q686" s="22">
        <v>2</v>
      </c>
      <c r="R686" s="22">
        <v>7</v>
      </c>
      <c r="S686" s="22">
        <v>0</v>
      </c>
      <c r="T686" s="22">
        <v>0</v>
      </c>
      <c r="U686" s="22">
        <v>0</v>
      </c>
      <c r="V686" s="22">
        <v>0</v>
      </c>
      <c r="W686" s="22">
        <v>0</v>
      </c>
      <c r="X686" s="22">
        <v>0</v>
      </c>
      <c r="Y686" s="22">
        <v>0</v>
      </c>
      <c r="Z686" s="22">
        <v>0</v>
      </c>
      <c r="AA686" s="22">
        <v>1</v>
      </c>
      <c r="AB686" s="22">
        <v>1</v>
      </c>
      <c r="AC686" s="22">
        <v>1</v>
      </c>
      <c r="AD686" s="22">
        <v>3</v>
      </c>
      <c r="AE686" s="22">
        <v>4</v>
      </c>
      <c r="AF686" s="22">
        <v>11</v>
      </c>
      <c r="AG686" s="1">
        <v>1</v>
      </c>
      <c r="AH686" s="1">
        <v>0</v>
      </c>
      <c r="AI686" s="1">
        <v>1</v>
      </c>
      <c r="AJ686" s="1">
        <v>0</v>
      </c>
      <c r="AK686" s="1">
        <v>0</v>
      </c>
      <c r="AL686" s="1">
        <v>14</v>
      </c>
      <c r="AM686" s="1">
        <v>1</v>
      </c>
      <c r="AN686" s="1">
        <v>0</v>
      </c>
      <c r="AO686" s="1">
        <v>0</v>
      </c>
      <c r="AP686" s="1">
        <v>6</v>
      </c>
      <c r="AQ686" s="22">
        <v>11</v>
      </c>
      <c r="AR686" s="22">
        <v>17</v>
      </c>
      <c r="AS686" s="22">
        <v>1</v>
      </c>
      <c r="AT686" s="22">
        <v>0</v>
      </c>
      <c r="AU686" s="22">
        <v>1</v>
      </c>
      <c r="AV686" s="22">
        <v>2</v>
      </c>
      <c r="AW686" s="22">
        <v>1</v>
      </c>
      <c r="AX686" s="22">
        <v>0</v>
      </c>
      <c r="AY686" s="22">
        <v>1</v>
      </c>
      <c r="AZ686" s="22">
        <v>0</v>
      </c>
      <c r="BA686" s="22">
        <v>0</v>
      </c>
      <c r="BB686" s="22">
        <v>1</v>
      </c>
      <c r="BC686" s="22">
        <v>0</v>
      </c>
      <c r="BD686" s="22">
        <v>0</v>
      </c>
      <c r="BE686" s="22">
        <v>0</v>
      </c>
    </row>
    <row r="687" spans="1:57" s="23" customFormat="1" ht="13.7" customHeight="1">
      <c r="A687" s="19" t="s">
        <v>1185</v>
      </c>
      <c r="B687" s="19" t="s">
        <v>1096</v>
      </c>
      <c r="C687" s="20" t="s">
        <v>1098</v>
      </c>
      <c r="D687" s="21">
        <v>0</v>
      </c>
      <c r="E687" s="21" t="s">
        <v>1191</v>
      </c>
      <c r="F687" s="38" t="s">
        <v>1147</v>
      </c>
      <c r="G687" s="1">
        <v>6</v>
      </c>
      <c r="H687" s="1">
        <v>4</v>
      </c>
      <c r="I687" s="1">
        <v>6</v>
      </c>
      <c r="J687" s="1">
        <v>1</v>
      </c>
      <c r="K687" s="1">
        <v>4</v>
      </c>
      <c r="L687" s="1">
        <v>6</v>
      </c>
      <c r="M687" s="1">
        <v>4</v>
      </c>
      <c r="N687" s="1">
        <v>11</v>
      </c>
      <c r="O687" s="1">
        <v>14</v>
      </c>
      <c r="P687" s="1">
        <f t="shared" si="219"/>
        <v>25</v>
      </c>
      <c r="Q687" s="22">
        <v>1</v>
      </c>
      <c r="R687" s="22">
        <v>2</v>
      </c>
      <c r="S687" s="22">
        <v>0</v>
      </c>
      <c r="T687" s="22">
        <v>0</v>
      </c>
      <c r="U687" s="22">
        <v>0</v>
      </c>
      <c r="V687" s="22">
        <v>0</v>
      </c>
      <c r="W687" s="22">
        <v>0</v>
      </c>
      <c r="X687" s="22">
        <v>0</v>
      </c>
      <c r="Y687" s="22">
        <v>0</v>
      </c>
      <c r="Z687" s="22">
        <v>0</v>
      </c>
      <c r="AA687" s="22">
        <v>1</v>
      </c>
      <c r="AB687" s="22">
        <v>1</v>
      </c>
      <c r="AC687" s="22">
        <v>1</v>
      </c>
      <c r="AD687" s="22">
        <v>1</v>
      </c>
      <c r="AE687" s="22">
        <v>3</v>
      </c>
      <c r="AF687" s="22">
        <v>4</v>
      </c>
      <c r="AG687" s="1">
        <v>1</v>
      </c>
      <c r="AH687" s="1">
        <v>0</v>
      </c>
      <c r="AI687" s="1">
        <v>1</v>
      </c>
      <c r="AJ687" s="1">
        <v>0</v>
      </c>
      <c r="AK687" s="1">
        <v>0</v>
      </c>
      <c r="AL687" s="1">
        <v>7</v>
      </c>
      <c r="AM687" s="1">
        <v>1</v>
      </c>
      <c r="AN687" s="1">
        <v>0</v>
      </c>
      <c r="AO687" s="1">
        <v>0</v>
      </c>
      <c r="AP687" s="1">
        <v>5</v>
      </c>
      <c r="AQ687" s="22">
        <v>5</v>
      </c>
      <c r="AR687" s="22">
        <v>10</v>
      </c>
      <c r="AS687" s="22">
        <v>1</v>
      </c>
      <c r="AT687" s="22">
        <v>0</v>
      </c>
      <c r="AU687" s="22">
        <v>2</v>
      </c>
      <c r="AV687" s="22">
        <v>3</v>
      </c>
      <c r="AW687" s="22">
        <v>1</v>
      </c>
      <c r="AX687" s="22">
        <v>0</v>
      </c>
      <c r="AY687" s="22">
        <v>1</v>
      </c>
      <c r="AZ687" s="22">
        <v>0</v>
      </c>
      <c r="BA687" s="22">
        <v>0</v>
      </c>
      <c r="BB687" s="22">
        <v>0</v>
      </c>
      <c r="BC687" s="22">
        <v>0</v>
      </c>
      <c r="BD687" s="22">
        <v>0</v>
      </c>
      <c r="BE687" s="22">
        <v>0</v>
      </c>
    </row>
    <row r="688" spans="1:57" ht="13.7" customHeight="1">
      <c r="A688" s="19" t="s">
        <v>1185</v>
      </c>
      <c r="B688" s="19" t="s">
        <v>1096</v>
      </c>
      <c r="C688" s="20" t="s">
        <v>1099</v>
      </c>
      <c r="D688" s="21">
        <v>0</v>
      </c>
      <c r="E688" s="21">
        <v>2</v>
      </c>
      <c r="F688" s="38" t="s">
        <v>1147</v>
      </c>
      <c r="G688" s="1">
        <v>4</v>
      </c>
      <c r="H688" s="1">
        <v>0</v>
      </c>
      <c r="I688" s="1">
        <v>1</v>
      </c>
      <c r="J688" s="1">
        <v>3</v>
      </c>
      <c r="K688" s="1">
        <v>3</v>
      </c>
      <c r="L688" s="1">
        <v>2</v>
      </c>
      <c r="M688" s="1">
        <v>3</v>
      </c>
      <c r="N688" s="1">
        <v>6</v>
      </c>
      <c r="O688" s="1">
        <v>6</v>
      </c>
      <c r="P688" s="1">
        <f t="shared" si="219"/>
        <v>12</v>
      </c>
      <c r="Q688" s="22">
        <v>1</v>
      </c>
      <c r="R688" s="22">
        <v>1</v>
      </c>
      <c r="S688" s="22">
        <v>0</v>
      </c>
      <c r="T688" s="22">
        <v>0</v>
      </c>
      <c r="U688" s="22">
        <v>0</v>
      </c>
      <c r="V688" s="22">
        <v>0</v>
      </c>
      <c r="W688" s="22">
        <v>0</v>
      </c>
      <c r="X688" s="22">
        <v>0</v>
      </c>
      <c r="Y688" s="22">
        <v>0</v>
      </c>
      <c r="Z688" s="22">
        <v>0</v>
      </c>
      <c r="AA688" s="22">
        <v>0</v>
      </c>
      <c r="AB688" s="22">
        <v>0</v>
      </c>
      <c r="AC688" s="22">
        <v>0</v>
      </c>
      <c r="AD688" s="22">
        <v>0</v>
      </c>
      <c r="AE688" s="22">
        <v>1</v>
      </c>
      <c r="AF688" s="22">
        <v>1</v>
      </c>
      <c r="AG688" s="1">
        <v>1</v>
      </c>
      <c r="AH688" s="1">
        <v>0</v>
      </c>
      <c r="AI688" s="1">
        <v>1</v>
      </c>
      <c r="AJ688" s="1">
        <v>0</v>
      </c>
      <c r="AK688" s="1">
        <v>0</v>
      </c>
      <c r="AL688" s="1">
        <v>3</v>
      </c>
      <c r="AM688" s="1">
        <v>1</v>
      </c>
      <c r="AN688" s="1">
        <v>0</v>
      </c>
      <c r="AO688" s="1">
        <v>0</v>
      </c>
      <c r="AP688" s="1">
        <v>4</v>
      </c>
      <c r="AQ688" s="22">
        <v>2</v>
      </c>
      <c r="AR688" s="22">
        <v>6</v>
      </c>
      <c r="AS688" s="22">
        <v>0</v>
      </c>
      <c r="AT688" s="22">
        <v>0</v>
      </c>
      <c r="AU688" s="22">
        <v>2</v>
      </c>
      <c r="AV688" s="22">
        <v>2</v>
      </c>
      <c r="AW688" s="22">
        <v>1</v>
      </c>
      <c r="AX688" s="22">
        <v>0</v>
      </c>
      <c r="AY688" s="22">
        <v>1</v>
      </c>
      <c r="AZ688" s="22">
        <v>0</v>
      </c>
      <c r="BA688" s="22">
        <v>0</v>
      </c>
      <c r="BB688" s="22">
        <v>0</v>
      </c>
      <c r="BC688" s="22">
        <v>0</v>
      </c>
      <c r="BD688" s="22">
        <v>0</v>
      </c>
      <c r="BE688" s="22">
        <v>0</v>
      </c>
    </row>
    <row r="689" spans="1:57" s="23" customFormat="1" ht="13.7" customHeight="1">
      <c r="A689" s="24"/>
      <c r="B689" s="24" t="s">
        <v>1136</v>
      </c>
      <c r="C689" s="24">
        <f>COUNTA(C686:C688)</f>
        <v>3</v>
      </c>
      <c r="D689" s="25">
        <f>COUNTIF(D686:D688,"併")</f>
        <v>0</v>
      </c>
      <c r="E689" s="25">
        <v>3</v>
      </c>
      <c r="F689" s="25"/>
      <c r="G689" s="26">
        <f t="shared" ref="G689" si="222">SUM(G686:G688)</f>
        <v>20</v>
      </c>
      <c r="H689" s="26">
        <f t="shared" ref="H689:AE689" si="223">SUM(H686:H688)</f>
        <v>35</v>
      </c>
      <c r="I689" s="26">
        <f t="shared" si="223"/>
        <v>39</v>
      </c>
      <c r="J689" s="26">
        <f t="shared" si="223"/>
        <v>22</v>
      </c>
      <c r="K689" s="26">
        <f t="shared" si="223"/>
        <v>27</v>
      </c>
      <c r="L689" s="26">
        <f t="shared" si="223"/>
        <v>29</v>
      </c>
      <c r="M689" s="26">
        <f t="shared" si="223"/>
        <v>36</v>
      </c>
      <c r="N689" s="26">
        <f t="shared" si="223"/>
        <v>89</v>
      </c>
      <c r="O689" s="26">
        <f t="shared" si="223"/>
        <v>99</v>
      </c>
      <c r="P689" s="26">
        <f t="shared" si="223"/>
        <v>188</v>
      </c>
      <c r="Q689" s="26">
        <f t="shared" si="223"/>
        <v>4</v>
      </c>
      <c r="R689" s="26">
        <f t="shared" si="223"/>
        <v>10</v>
      </c>
      <c r="S689" s="26">
        <f t="shared" si="223"/>
        <v>0</v>
      </c>
      <c r="T689" s="26">
        <f t="shared" si="223"/>
        <v>0</v>
      </c>
      <c r="U689" s="26">
        <f t="shared" si="223"/>
        <v>0</v>
      </c>
      <c r="V689" s="26">
        <f t="shared" si="223"/>
        <v>0</v>
      </c>
      <c r="W689" s="26">
        <f t="shared" si="223"/>
        <v>0</v>
      </c>
      <c r="X689" s="26">
        <f t="shared" si="223"/>
        <v>0</v>
      </c>
      <c r="Y689" s="26">
        <f t="shared" si="223"/>
        <v>0</v>
      </c>
      <c r="Z689" s="26">
        <f t="shared" si="223"/>
        <v>0</v>
      </c>
      <c r="AA689" s="26">
        <f t="shared" si="223"/>
        <v>2</v>
      </c>
      <c r="AB689" s="26">
        <f t="shared" si="223"/>
        <v>2</v>
      </c>
      <c r="AC689" s="26">
        <f t="shared" si="223"/>
        <v>2</v>
      </c>
      <c r="AD689" s="26">
        <f t="shared" si="223"/>
        <v>4</v>
      </c>
      <c r="AE689" s="26">
        <f t="shared" si="223"/>
        <v>8</v>
      </c>
      <c r="AF689" s="26">
        <f>SUM(AF686:AF688)</f>
        <v>16</v>
      </c>
      <c r="AG689" s="26">
        <f t="shared" ref="AG689:BE689" si="224">SUM(AG686:AG688)</f>
        <v>3</v>
      </c>
      <c r="AH689" s="26">
        <f t="shared" si="224"/>
        <v>0</v>
      </c>
      <c r="AI689" s="26">
        <f t="shared" si="224"/>
        <v>3</v>
      </c>
      <c r="AJ689" s="26">
        <f t="shared" si="224"/>
        <v>0</v>
      </c>
      <c r="AK689" s="26">
        <f t="shared" si="224"/>
        <v>0</v>
      </c>
      <c r="AL689" s="26">
        <f t="shared" si="224"/>
        <v>24</v>
      </c>
      <c r="AM689" s="26">
        <f t="shared" si="224"/>
        <v>3</v>
      </c>
      <c r="AN689" s="26">
        <f t="shared" si="224"/>
        <v>0</v>
      </c>
      <c r="AO689" s="26">
        <f t="shared" si="224"/>
        <v>0</v>
      </c>
      <c r="AP689" s="26">
        <f t="shared" si="224"/>
        <v>15</v>
      </c>
      <c r="AQ689" s="26">
        <f t="shared" si="224"/>
        <v>18</v>
      </c>
      <c r="AR689" s="26">
        <f t="shared" si="224"/>
        <v>33</v>
      </c>
      <c r="AS689" s="26">
        <f t="shared" si="224"/>
        <v>2</v>
      </c>
      <c r="AT689" s="26">
        <f t="shared" si="224"/>
        <v>0</v>
      </c>
      <c r="AU689" s="26">
        <f t="shared" si="224"/>
        <v>5</v>
      </c>
      <c r="AV689" s="26">
        <f t="shared" si="224"/>
        <v>7</v>
      </c>
      <c r="AW689" s="26">
        <f t="shared" si="224"/>
        <v>3</v>
      </c>
      <c r="AX689" s="26">
        <f t="shared" si="224"/>
        <v>0</v>
      </c>
      <c r="AY689" s="26">
        <f t="shared" si="224"/>
        <v>3</v>
      </c>
      <c r="AZ689" s="26">
        <f t="shared" si="224"/>
        <v>0</v>
      </c>
      <c r="BA689" s="26">
        <f t="shared" si="224"/>
        <v>0</v>
      </c>
      <c r="BB689" s="26">
        <f t="shared" si="224"/>
        <v>1</v>
      </c>
      <c r="BC689" s="26">
        <f t="shared" si="224"/>
        <v>0</v>
      </c>
      <c r="BD689" s="26">
        <f t="shared" si="224"/>
        <v>0</v>
      </c>
      <c r="BE689" s="26">
        <f t="shared" si="224"/>
        <v>0</v>
      </c>
    </row>
    <row r="690" spans="1:57" s="23" customFormat="1" ht="13.7" customHeight="1">
      <c r="A690" s="19" t="s">
        <v>1185</v>
      </c>
      <c r="B690" s="19" t="s">
        <v>1100</v>
      </c>
      <c r="C690" s="20" t="s">
        <v>1101</v>
      </c>
      <c r="D690" s="21">
        <v>0</v>
      </c>
      <c r="E690" s="21">
        <v>1</v>
      </c>
      <c r="F690" s="38" t="s">
        <v>1226</v>
      </c>
      <c r="G690" s="1">
        <v>6</v>
      </c>
      <c r="H690" s="1">
        <v>7</v>
      </c>
      <c r="I690" s="1">
        <v>4</v>
      </c>
      <c r="J690" s="1">
        <v>3</v>
      </c>
      <c r="K690" s="1">
        <v>6</v>
      </c>
      <c r="L690" s="1">
        <v>6</v>
      </c>
      <c r="M690" s="1">
        <v>3</v>
      </c>
      <c r="N690" s="1">
        <v>13</v>
      </c>
      <c r="O690" s="1">
        <v>16</v>
      </c>
      <c r="P690" s="1">
        <f t="shared" si="219"/>
        <v>29</v>
      </c>
      <c r="Q690" s="22">
        <v>0</v>
      </c>
      <c r="R690" s="22">
        <v>0</v>
      </c>
      <c r="S690" s="22">
        <v>0</v>
      </c>
      <c r="T690" s="22">
        <v>0</v>
      </c>
      <c r="U690" s="22">
        <v>0</v>
      </c>
      <c r="V690" s="22">
        <v>0</v>
      </c>
      <c r="W690" s="22">
        <v>0</v>
      </c>
      <c r="X690" s="22">
        <v>0</v>
      </c>
      <c r="Y690" s="22">
        <v>0</v>
      </c>
      <c r="Z690" s="22">
        <v>0</v>
      </c>
      <c r="AA690" s="22">
        <v>1</v>
      </c>
      <c r="AB690" s="22">
        <v>1</v>
      </c>
      <c r="AC690" s="22">
        <v>1</v>
      </c>
      <c r="AD690" s="22">
        <v>1</v>
      </c>
      <c r="AE690" s="22">
        <v>2</v>
      </c>
      <c r="AF690" s="22">
        <v>2</v>
      </c>
      <c r="AG690" s="1">
        <v>1</v>
      </c>
      <c r="AH690" s="1">
        <v>0</v>
      </c>
      <c r="AI690" s="1">
        <v>1</v>
      </c>
      <c r="AJ690" s="1">
        <v>0</v>
      </c>
      <c r="AK690" s="1">
        <v>0</v>
      </c>
      <c r="AL690" s="1">
        <v>7</v>
      </c>
      <c r="AM690" s="1">
        <v>1</v>
      </c>
      <c r="AN690" s="1">
        <v>0</v>
      </c>
      <c r="AO690" s="1">
        <v>0</v>
      </c>
      <c r="AP690" s="1">
        <v>3</v>
      </c>
      <c r="AQ690" s="22">
        <v>7</v>
      </c>
      <c r="AR690" s="22">
        <v>10</v>
      </c>
      <c r="AS690" s="22">
        <v>1</v>
      </c>
      <c r="AT690" s="22">
        <v>0</v>
      </c>
      <c r="AU690" s="22">
        <v>1</v>
      </c>
      <c r="AV690" s="22">
        <v>2</v>
      </c>
      <c r="AW690" s="22">
        <v>1</v>
      </c>
      <c r="AX690" s="22">
        <v>1</v>
      </c>
      <c r="AY690" s="22">
        <v>1</v>
      </c>
      <c r="AZ690" s="22">
        <v>0</v>
      </c>
      <c r="BA690" s="22">
        <v>0</v>
      </c>
      <c r="BB690" s="22">
        <v>1</v>
      </c>
      <c r="BC690" s="22">
        <v>0</v>
      </c>
      <c r="BD690" s="22">
        <v>1</v>
      </c>
      <c r="BE690" s="22">
        <v>0</v>
      </c>
    </row>
    <row r="691" spans="1:57" s="23" customFormat="1" ht="13.7" customHeight="1">
      <c r="A691" s="19" t="s">
        <v>1185</v>
      </c>
      <c r="B691" s="19" t="s">
        <v>1100</v>
      </c>
      <c r="C691" s="20" t="s">
        <v>1102</v>
      </c>
      <c r="D691" s="21">
        <v>0</v>
      </c>
      <c r="E691" s="21">
        <v>1</v>
      </c>
      <c r="F691" s="38" t="s">
        <v>1226</v>
      </c>
      <c r="G691" s="1">
        <v>5</v>
      </c>
      <c r="H691" s="1">
        <v>3</v>
      </c>
      <c r="I691" s="1">
        <v>5</v>
      </c>
      <c r="J691" s="1">
        <v>3</v>
      </c>
      <c r="K691" s="1">
        <v>3</v>
      </c>
      <c r="L691" s="1">
        <v>6</v>
      </c>
      <c r="M691" s="1">
        <v>6</v>
      </c>
      <c r="N691" s="1">
        <v>18</v>
      </c>
      <c r="O691" s="1">
        <v>8</v>
      </c>
      <c r="P691" s="1">
        <f t="shared" si="219"/>
        <v>26</v>
      </c>
      <c r="Q691" s="22">
        <v>1</v>
      </c>
      <c r="R691" s="22">
        <v>1</v>
      </c>
      <c r="S691" s="22">
        <v>0</v>
      </c>
      <c r="T691" s="22">
        <v>0</v>
      </c>
      <c r="U691" s="22">
        <v>0</v>
      </c>
      <c r="V691" s="22">
        <v>0</v>
      </c>
      <c r="W691" s="22">
        <v>0</v>
      </c>
      <c r="X691" s="22">
        <v>0</v>
      </c>
      <c r="Y691" s="22">
        <v>0</v>
      </c>
      <c r="Z691" s="22">
        <v>0</v>
      </c>
      <c r="AA691" s="22">
        <v>0</v>
      </c>
      <c r="AB691" s="22">
        <v>0</v>
      </c>
      <c r="AC691" s="22">
        <v>1</v>
      </c>
      <c r="AD691" s="22">
        <v>1</v>
      </c>
      <c r="AE691" s="22">
        <v>2</v>
      </c>
      <c r="AF691" s="22">
        <v>2</v>
      </c>
      <c r="AG691" s="1">
        <v>1</v>
      </c>
      <c r="AH691" s="1">
        <v>0</v>
      </c>
      <c r="AI691" s="1">
        <v>1</v>
      </c>
      <c r="AJ691" s="1">
        <v>0</v>
      </c>
      <c r="AK691" s="1">
        <v>0</v>
      </c>
      <c r="AL691" s="1">
        <v>5</v>
      </c>
      <c r="AM691" s="1">
        <v>1</v>
      </c>
      <c r="AN691" s="1">
        <v>0</v>
      </c>
      <c r="AO691" s="1">
        <v>1</v>
      </c>
      <c r="AP691" s="1">
        <v>3</v>
      </c>
      <c r="AQ691" s="22">
        <v>6</v>
      </c>
      <c r="AR691" s="22">
        <v>9</v>
      </c>
      <c r="AS691" s="22">
        <v>1</v>
      </c>
      <c r="AT691" s="22">
        <v>0</v>
      </c>
      <c r="AU691" s="22">
        <v>1</v>
      </c>
      <c r="AV691" s="22">
        <v>2</v>
      </c>
      <c r="AW691" s="22">
        <v>1</v>
      </c>
      <c r="AX691" s="22">
        <v>0</v>
      </c>
      <c r="AY691" s="22">
        <v>1</v>
      </c>
      <c r="AZ691" s="22">
        <v>0</v>
      </c>
      <c r="BA691" s="22">
        <v>0</v>
      </c>
      <c r="BB691" s="22">
        <v>0</v>
      </c>
      <c r="BC691" s="22">
        <v>0</v>
      </c>
      <c r="BD691" s="22">
        <v>0</v>
      </c>
      <c r="BE691" s="22">
        <v>0</v>
      </c>
    </row>
    <row r="692" spans="1:57" s="23" customFormat="1" ht="13.7" customHeight="1">
      <c r="A692" s="19" t="s">
        <v>1185</v>
      </c>
      <c r="B692" s="19" t="s">
        <v>1100</v>
      </c>
      <c r="C692" s="20" t="s">
        <v>1103</v>
      </c>
      <c r="D692" s="21">
        <v>0</v>
      </c>
      <c r="E692" s="21" t="s">
        <v>1191</v>
      </c>
      <c r="F692" s="38" t="s">
        <v>1226</v>
      </c>
      <c r="G692" s="1">
        <v>10</v>
      </c>
      <c r="H692" s="1">
        <v>21</v>
      </c>
      <c r="I692" s="1">
        <v>19</v>
      </c>
      <c r="J692" s="1">
        <v>21</v>
      </c>
      <c r="K692" s="1">
        <v>14</v>
      </c>
      <c r="L692" s="1">
        <v>18</v>
      </c>
      <c r="M692" s="1">
        <v>18</v>
      </c>
      <c r="N692" s="1">
        <v>61</v>
      </c>
      <c r="O692" s="1">
        <v>50</v>
      </c>
      <c r="P692" s="1">
        <f t="shared" si="219"/>
        <v>111</v>
      </c>
      <c r="Q692" s="22">
        <v>1</v>
      </c>
      <c r="R692" s="22">
        <v>1</v>
      </c>
      <c r="S692" s="22">
        <v>1</v>
      </c>
      <c r="T692" s="22">
        <v>1</v>
      </c>
      <c r="U692" s="22">
        <v>0</v>
      </c>
      <c r="V692" s="22">
        <v>0</v>
      </c>
      <c r="W692" s="22">
        <v>0</v>
      </c>
      <c r="X692" s="22">
        <v>0</v>
      </c>
      <c r="Y692" s="22">
        <v>0</v>
      </c>
      <c r="Z692" s="22">
        <v>0</v>
      </c>
      <c r="AA692" s="22">
        <v>0</v>
      </c>
      <c r="AB692" s="22">
        <v>0</v>
      </c>
      <c r="AC692" s="22">
        <v>2</v>
      </c>
      <c r="AD692" s="22">
        <v>4</v>
      </c>
      <c r="AE692" s="22">
        <v>4</v>
      </c>
      <c r="AF692" s="22">
        <v>6</v>
      </c>
      <c r="AG692" s="1">
        <v>1</v>
      </c>
      <c r="AH692" s="1">
        <v>0</v>
      </c>
      <c r="AI692" s="1">
        <v>1</v>
      </c>
      <c r="AJ692" s="1">
        <v>1</v>
      </c>
      <c r="AK692" s="1">
        <v>0</v>
      </c>
      <c r="AL692" s="1">
        <v>12</v>
      </c>
      <c r="AM692" s="1">
        <v>1</v>
      </c>
      <c r="AN692" s="1">
        <v>1</v>
      </c>
      <c r="AO692" s="1">
        <v>0</v>
      </c>
      <c r="AP692" s="1">
        <v>8</v>
      </c>
      <c r="AQ692" s="22">
        <v>9</v>
      </c>
      <c r="AR692" s="22">
        <v>17</v>
      </c>
      <c r="AS692" s="22">
        <v>2</v>
      </c>
      <c r="AT692" s="22">
        <v>0</v>
      </c>
      <c r="AU692" s="22">
        <v>3</v>
      </c>
      <c r="AV692" s="22">
        <v>5</v>
      </c>
      <c r="AW692" s="22">
        <v>1</v>
      </c>
      <c r="AX692" s="22">
        <v>4</v>
      </c>
      <c r="AY692" s="22">
        <v>1</v>
      </c>
      <c r="AZ692" s="22">
        <v>0</v>
      </c>
      <c r="BA692" s="22">
        <v>0</v>
      </c>
      <c r="BB692" s="22">
        <v>0</v>
      </c>
      <c r="BC692" s="22">
        <v>0</v>
      </c>
      <c r="BD692" s="22">
        <v>0</v>
      </c>
      <c r="BE692" s="22">
        <v>0</v>
      </c>
    </row>
    <row r="693" spans="1:57" s="23" customFormat="1" ht="13.7" customHeight="1">
      <c r="A693" s="24"/>
      <c r="B693" s="24" t="s">
        <v>1136</v>
      </c>
      <c r="C693" s="24">
        <f>COUNTA(C690:C692)</f>
        <v>3</v>
      </c>
      <c r="D693" s="25">
        <f>COUNTIF(D690:D692,"併")</f>
        <v>0</v>
      </c>
      <c r="E693" s="25">
        <v>3</v>
      </c>
      <c r="F693" s="25"/>
      <c r="G693" s="26">
        <f t="shared" ref="G693" si="225">SUM(G690:G692)</f>
        <v>21</v>
      </c>
      <c r="H693" s="26">
        <f t="shared" ref="H693:AE693" si="226">SUM(H690:H692)</f>
        <v>31</v>
      </c>
      <c r="I693" s="26">
        <f t="shared" si="226"/>
        <v>28</v>
      </c>
      <c r="J693" s="26">
        <f t="shared" si="226"/>
        <v>27</v>
      </c>
      <c r="K693" s="26">
        <f t="shared" si="226"/>
        <v>23</v>
      </c>
      <c r="L693" s="26">
        <f t="shared" si="226"/>
        <v>30</v>
      </c>
      <c r="M693" s="26">
        <f t="shared" si="226"/>
        <v>27</v>
      </c>
      <c r="N693" s="26">
        <f t="shared" si="226"/>
        <v>92</v>
      </c>
      <c r="O693" s="26">
        <f t="shared" si="226"/>
        <v>74</v>
      </c>
      <c r="P693" s="26">
        <f t="shared" si="226"/>
        <v>166</v>
      </c>
      <c r="Q693" s="26">
        <f t="shared" si="226"/>
        <v>2</v>
      </c>
      <c r="R693" s="26">
        <f t="shared" si="226"/>
        <v>2</v>
      </c>
      <c r="S693" s="26">
        <f t="shared" si="226"/>
        <v>1</v>
      </c>
      <c r="T693" s="26">
        <f t="shared" si="226"/>
        <v>1</v>
      </c>
      <c r="U693" s="26">
        <f t="shared" si="226"/>
        <v>0</v>
      </c>
      <c r="V693" s="26">
        <f t="shared" si="226"/>
        <v>0</v>
      </c>
      <c r="W693" s="26">
        <f t="shared" si="226"/>
        <v>0</v>
      </c>
      <c r="X693" s="26">
        <f t="shared" si="226"/>
        <v>0</v>
      </c>
      <c r="Y693" s="26">
        <f t="shared" si="226"/>
        <v>0</v>
      </c>
      <c r="Z693" s="26">
        <f t="shared" si="226"/>
        <v>0</v>
      </c>
      <c r="AA693" s="26">
        <f t="shared" si="226"/>
        <v>1</v>
      </c>
      <c r="AB693" s="26">
        <f t="shared" si="226"/>
        <v>1</v>
      </c>
      <c r="AC693" s="26">
        <f t="shared" si="226"/>
        <v>4</v>
      </c>
      <c r="AD693" s="26">
        <f t="shared" si="226"/>
        <v>6</v>
      </c>
      <c r="AE693" s="26">
        <f t="shared" si="226"/>
        <v>8</v>
      </c>
      <c r="AF693" s="26">
        <f>SUM(AF690:AF692)</f>
        <v>10</v>
      </c>
      <c r="AG693" s="26">
        <f t="shared" ref="AG693:BE693" si="227">SUM(AG690:AG692)</f>
        <v>3</v>
      </c>
      <c r="AH693" s="26">
        <f t="shared" si="227"/>
        <v>0</v>
      </c>
      <c r="AI693" s="26">
        <f t="shared" si="227"/>
        <v>3</v>
      </c>
      <c r="AJ693" s="26">
        <f t="shared" si="227"/>
        <v>1</v>
      </c>
      <c r="AK693" s="26">
        <f t="shared" si="227"/>
        <v>0</v>
      </c>
      <c r="AL693" s="26">
        <f t="shared" si="227"/>
        <v>24</v>
      </c>
      <c r="AM693" s="26">
        <f t="shared" si="227"/>
        <v>3</v>
      </c>
      <c r="AN693" s="26">
        <f t="shared" si="227"/>
        <v>1</v>
      </c>
      <c r="AO693" s="26">
        <f t="shared" si="227"/>
        <v>1</v>
      </c>
      <c r="AP693" s="26">
        <f t="shared" si="227"/>
        <v>14</v>
      </c>
      <c r="AQ693" s="26">
        <f t="shared" si="227"/>
        <v>22</v>
      </c>
      <c r="AR693" s="26">
        <f t="shared" si="227"/>
        <v>36</v>
      </c>
      <c r="AS693" s="26">
        <f t="shared" si="227"/>
        <v>4</v>
      </c>
      <c r="AT693" s="26">
        <f t="shared" si="227"/>
        <v>0</v>
      </c>
      <c r="AU693" s="26">
        <f t="shared" si="227"/>
        <v>5</v>
      </c>
      <c r="AV693" s="26">
        <f t="shared" si="227"/>
        <v>9</v>
      </c>
      <c r="AW693" s="26">
        <f t="shared" si="227"/>
        <v>3</v>
      </c>
      <c r="AX693" s="26">
        <f t="shared" si="227"/>
        <v>5</v>
      </c>
      <c r="AY693" s="26">
        <f t="shared" si="227"/>
        <v>3</v>
      </c>
      <c r="AZ693" s="26">
        <f t="shared" si="227"/>
        <v>0</v>
      </c>
      <c r="BA693" s="26">
        <f t="shared" si="227"/>
        <v>0</v>
      </c>
      <c r="BB693" s="26">
        <f t="shared" si="227"/>
        <v>1</v>
      </c>
      <c r="BC693" s="26">
        <f t="shared" si="227"/>
        <v>0</v>
      </c>
      <c r="BD693" s="26">
        <f t="shared" si="227"/>
        <v>1</v>
      </c>
      <c r="BE693" s="26">
        <f t="shared" si="227"/>
        <v>0</v>
      </c>
    </row>
    <row r="694" spans="1:57" s="23" customFormat="1" ht="13.7" customHeight="1">
      <c r="A694" s="19" t="s">
        <v>1185</v>
      </c>
      <c r="B694" s="19" t="s">
        <v>1104</v>
      </c>
      <c r="C694" s="20" t="s">
        <v>1105</v>
      </c>
      <c r="D694" s="21">
        <v>0</v>
      </c>
      <c r="E694" s="21" t="s">
        <v>1191</v>
      </c>
      <c r="F694" s="21" t="s">
        <v>1146</v>
      </c>
      <c r="G694" s="1">
        <v>9</v>
      </c>
      <c r="H694" s="1">
        <v>20</v>
      </c>
      <c r="I694" s="1">
        <v>16</v>
      </c>
      <c r="J694" s="1">
        <v>27</v>
      </c>
      <c r="K694" s="1">
        <v>15</v>
      </c>
      <c r="L694" s="1">
        <v>20</v>
      </c>
      <c r="M694" s="1">
        <v>25</v>
      </c>
      <c r="N694" s="1">
        <v>61</v>
      </c>
      <c r="O694" s="1">
        <v>62</v>
      </c>
      <c r="P694" s="1">
        <f t="shared" si="219"/>
        <v>123</v>
      </c>
      <c r="Q694" s="22">
        <v>1</v>
      </c>
      <c r="R694" s="22">
        <v>1</v>
      </c>
      <c r="S694" s="22">
        <v>0</v>
      </c>
      <c r="T694" s="22">
        <v>0</v>
      </c>
      <c r="U694" s="22">
        <v>0</v>
      </c>
      <c r="V694" s="22">
        <v>0</v>
      </c>
      <c r="W694" s="22">
        <v>0</v>
      </c>
      <c r="X694" s="22">
        <v>0</v>
      </c>
      <c r="Y694" s="22">
        <v>0</v>
      </c>
      <c r="Z694" s="22">
        <v>0</v>
      </c>
      <c r="AA694" s="22">
        <v>1</v>
      </c>
      <c r="AB694" s="22">
        <v>1</v>
      </c>
      <c r="AC694" s="22">
        <v>1</v>
      </c>
      <c r="AD694" s="22">
        <v>2</v>
      </c>
      <c r="AE694" s="22">
        <v>3</v>
      </c>
      <c r="AF694" s="22">
        <v>4</v>
      </c>
      <c r="AG694" s="1">
        <v>1</v>
      </c>
      <c r="AH694" s="1">
        <v>0</v>
      </c>
      <c r="AI694" s="1">
        <v>1</v>
      </c>
      <c r="AJ694" s="1">
        <v>0</v>
      </c>
      <c r="AK694" s="1">
        <v>0</v>
      </c>
      <c r="AL694" s="1">
        <v>13</v>
      </c>
      <c r="AM694" s="1">
        <v>1</v>
      </c>
      <c r="AN694" s="1">
        <v>0</v>
      </c>
      <c r="AO694" s="1">
        <v>0</v>
      </c>
      <c r="AP694" s="1">
        <v>10</v>
      </c>
      <c r="AQ694" s="22">
        <v>6</v>
      </c>
      <c r="AR694" s="22">
        <v>16</v>
      </c>
      <c r="AS694" s="22">
        <v>1</v>
      </c>
      <c r="AT694" s="22">
        <v>0</v>
      </c>
      <c r="AU694" s="22">
        <v>1</v>
      </c>
      <c r="AV694" s="22">
        <v>2</v>
      </c>
      <c r="AW694" s="22">
        <v>1</v>
      </c>
      <c r="AX694" s="22">
        <v>2</v>
      </c>
      <c r="AY694" s="22">
        <v>1</v>
      </c>
      <c r="AZ694" s="22">
        <v>0</v>
      </c>
      <c r="BA694" s="22">
        <v>0</v>
      </c>
      <c r="BB694" s="22">
        <v>0</v>
      </c>
      <c r="BC694" s="22">
        <v>1</v>
      </c>
      <c r="BD694" s="22">
        <v>0</v>
      </c>
      <c r="BE694" s="22">
        <v>1</v>
      </c>
    </row>
    <row r="695" spans="1:57" s="23" customFormat="1" ht="13.7" customHeight="1">
      <c r="A695" s="19" t="s">
        <v>1185</v>
      </c>
      <c r="B695" s="19" t="s">
        <v>1104</v>
      </c>
      <c r="C695" s="20" t="s">
        <v>1106</v>
      </c>
      <c r="D695" s="21">
        <v>0</v>
      </c>
      <c r="E695" s="21">
        <v>1</v>
      </c>
      <c r="F695" s="21" t="s">
        <v>1146</v>
      </c>
      <c r="G695" s="1">
        <v>5</v>
      </c>
      <c r="H695" s="1">
        <v>1</v>
      </c>
      <c r="I695" s="1">
        <v>3</v>
      </c>
      <c r="J695" s="1">
        <v>4</v>
      </c>
      <c r="K695" s="1">
        <v>1</v>
      </c>
      <c r="L695" s="1">
        <v>6</v>
      </c>
      <c r="M695" s="1">
        <v>3</v>
      </c>
      <c r="N695" s="1">
        <v>9</v>
      </c>
      <c r="O695" s="1">
        <v>9</v>
      </c>
      <c r="P695" s="1">
        <f t="shared" si="219"/>
        <v>18</v>
      </c>
      <c r="Q695" s="22">
        <v>1</v>
      </c>
      <c r="R695" s="22">
        <v>1</v>
      </c>
      <c r="S695" s="22">
        <v>0</v>
      </c>
      <c r="T695" s="22">
        <v>0</v>
      </c>
      <c r="U695" s="22">
        <v>0</v>
      </c>
      <c r="V695" s="22">
        <v>0</v>
      </c>
      <c r="W695" s="22">
        <v>0</v>
      </c>
      <c r="X695" s="22">
        <v>0</v>
      </c>
      <c r="Y695" s="22">
        <v>0</v>
      </c>
      <c r="Z695" s="22">
        <v>0</v>
      </c>
      <c r="AA695" s="22">
        <v>0</v>
      </c>
      <c r="AB695" s="22">
        <v>0</v>
      </c>
      <c r="AC695" s="22">
        <v>1</v>
      </c>
      <c r="AD695" s="22">
        <v>1</v>
      </c>
      <c r="AE695" s="22">
        <v>2</v>
      </c>
      <c r="AF695" s="22">
        <v>2</v>
      </c>
      <c r="AG695" s="1">
        <v>1</v>
      </c>
      <c r="AH695" s="1">
        <v>0</v>
      </c>
      <c r="AI695" s="1">
        <v>1</v>
      </c>
      <c r="AJ695" s="1">
        <v>0</v>
      </c>
      <c r="AK695" s="1">
        <v>0</v>
      </c>
      <c r="AL695" s="1">
        <v>5</v>
      </c>
      <c r="AM695" s="1">
        <v>1</v>
      </c>
      <c r="AN695" s="1">
        <v>0</v>
      </c>
      <c r="AO695" s="1">
        <v>0</v>
      </c>
      <c r="AP695" s="1">
        <v>4</v>
      </c>
      <c r="AQ695" s="22">
        <v>4</v>
      </c>
      <c r="AR695" s="22">
        <v>8</v>
      </c>
      <c r="AS695" s="22">
        <v>1</v>
      </c>
      <c r="AT695" s="22">
        <v>0</v>
      </c>
      <c r="AU695" s="22">
        <v>1</v>
      </c>
      <c r="AV695" s="22">
        <v>2</v>
      </c>
      <c r="AW695" s="22">
        <v>1</v>
      </c>
      <c r="AX695" s="22">
        <v>0</v>
      </c>
      <c r="AY695" s="22">
        <v>1</v>
      </c>
      <c r="AZ695" s="22">
        <v>0</v>
      </c>
      <c r="BA695" s="22">
        <v>0</v>
      </c>
      <c r="BB695" s="22">
        <v>0</v>
      </c>
      <c r="BC695" s="22">
        <v>0</v>
      </c>
      <c r="BD695" s="22">
        <v>0</v>
      </c>
      <c r="BE695" s="22">
        <v>0</v>
      </c>
    </row>
    <row r="696" spans="1:57" s="23" customFormat="1" ht="13.7" customHeight="1">
      <c r="A696" s="19" t="s">
        <v>1185</v>
      </c>
      <c r="B696" s="19" t="s">
        <v>1104</v>
      </c>
      <c r="C696" s="20" t="s">
        <v>1107</v>
      </c>
      <c r="D696" s="21">
        <v>0</v>
      </c>
      <c r="E696" s="21">
        <v>1</v>
      </c>
      <c r="F696" s="21" t="s">
        <v>1146</v>
      </c>
      <c r="G696" s="1">
        <v>3</v>
      </c>
      <c r="H696" s="1">
        <v>4</v>
      </c>
      <c r="I696" s="1">
        <v>3</v>
      </c>
      <c r="J696" s="1">
        <v>1</v>
      </c>
      <c r="K696" s="1">
        <v>1</v>
      </c>
      <c r="L696" s="1">
        <v>2</v>
      </c>
      <c r="M696" s="1">
        <v>1</v>
      </c>
      <c r="N696" s="1">
        <v>5</v>
      </c>
      <c r="O696" s="1">
        <v>7</v>
      </c>
      <c r="P696" s="1">
        <f t="shared" si="219"/>
        <v>12</v>
      </c>
      <c r="Q696" s="22">
        <v>0</v>
      </c>
      <c r="R696" s="22">
        <v>0</v>
      </c>
      <c r="S696" s="22">
        <v>0</v>
      </c>
      <c r="T696" s="22">
        <v>0</v>
      </c>
      <c r="U696" s="22">
        <v>0</v>
      </c>
      <c r="V696" s="22">
        <v>0</v>
      </c>
      <c r="W696" s="22">
        <v>0</v>
      </c>
      <c r="X696" s="22">
        <v>0</v>
      </c>
      <c r="Y696" s="22">
        <v>0</v>
      </c>
      <c r="Z696" s="22">
        <v>0</v>
      </c>
      <c r="AA696" s="22">
        <v>0</v>
      </c>
      <c r="AB696" s="22">
        <v>0</v>
      </c>
      <c r="AC696" s="22">
        <v>0</v>
      </c>
      <c r="AD696" s="22">
        <v>0</v>
      </c>
      <c r="AE696" s="22">
        <v>0</v>
      </c>
      <c r="AF696" s="22">
        <v>0</v>
      </c>
      <c r="AG696" s="1">
        <v>1</v>
      </c>
      <c r="AH696" s="1">
        <v>0</v>
      </c>
      <c r="AI696" s="1">
        <v>1</v>
      </c>
      <c r="AJ696" s="1">
        <v>0</v>
      </c>
      <c r="AK696" s="1">
        <v>0</v>
      </c>
      <c r="AL696" s="1">
        <v>2</v>
      </c>
      <c r="AM696" s="1">
        <v>1</v>
      </c>
      <c r="AN696" s="1">
        <v>0</v>
      </c>
      <c r="AO696" s="1">
        <v>0</v>
      </c>
      <c r="AP696" s="1">
        <v>2</v>
      </c>
      <c r="AQ696" s="22">
        <v>3</v>
      </c>
      <c r="AR696" s="22">
        <v>5</v>
      </c>
      <c r="AS696" s="22">
        <v>0</v>
      </c>
      <c r="AT696" s="22">
        <v>0</v>
      </c>
      <c r="AU696" s="22">
        <v>1</v>
      </c>
      <c r="AV696" s="22">
        <v>1</v>
      </c>
      <c r="AW696" s="22">
        <v>1</v>
      </c>
      <c r="AX696" s="22">
        <v>0</v>
      </c>
      <c r="AY696" s="22">
        <v>1</v>
      </c>
      <c r="AZ696" s="22">
        <v>0</v>
      </c>
      <c r="BA696" s="22">
        <v>0</v>
      </c>
      <c r="BB696" s="22">
        <v>0</v>
      </c>
      <c r="BC696" s="22">
        <v>0</v>
      </c>
      <c r="BD696" s="22">
        <v>0</v>
      </c>
      <c r="BE696" s="22">
        <v>0</v>
      </c>
    </row>
    <row r="697" spans="1:57" s="23" customFormat="1" ht="13.7" customHeight="1">
      <c r="A697" s="24"/>
      <c r="B697" s="24" t="s">
        <v>1136</v>
      </c>
      <c r="C697" s="24">
        <f>COUNTA(C694:C696)</f>
        <v>3</v>
      </c>
      <c r="D697" s="25">
        <f>COUNTIF(D694:D696,"併")</f>
        <v>0</v>
      </c>
      <c r="E697" s="25">
        <v>3</v>
      </c>
      <c r="F697" s="25"/>
      <c r="G697" s="26">
        <f>SUM(G694:G696)</f>
        <v>17</v>
      </c>
      <c r="H697" s="26">
        <f t="shared" ref="H697:AE697" si="228">SUM(H694:H696)</f>
        <v>25</v>
      </c>
      <c r="I697" s="26">
        <f t="shared" si="228"/>
        <v>22</v>
      </c>
      <c r="J697" s="26">
        <f t="shared" si="228"/>
        <v>32</v>
      </c>
      <c r="K697" s="26">
        <f t="shared" si="228"/>
        <v>17</v>
      </c>
      <c r="L697" s="26">
        <f t="shared" si="228"/>
        <v>28</v>
      </c>
      <c r="M697" s="26">
        <f t="shared" si="228"/>
        <v>29</v>
      </c>
      <c r="N697" s="26">
        <f t="shared" si="228"/>
        <v>75</v>
      </c>
      <c r="O697" s="26">
        <f t="shared" si="228"/>
        <v>78</v>
      </c>
      <c r="P697" s="26">
        <f t="shared" si="228"/>
        <v>153</v>
      </c>
      <c r="Q697" s="26">
        <f t="shared" si="228"/>
        <v>2</v>
      </c>
      <c r="R697" s="26">
        <f t="shared" si="228"/>
        <v>2</v>
      </c>
      <c r="S697" s="26">
        <f t="shared" si="228"/>
        <v>0</v>
      </c>
      <c r="T697" s="26">
        <f t="shared" si="228"/>
        <v>0</v>
      </c>
      <c r="U697" s="26">
        <f t="shared" si="228"/>
        <v>0</v>
      </c>
      <c r="V697" s="26">
        <f t="shared" si="228"/>
        <v>0</v>
      </c>
      <c r="W697" s="26">
        <f t="shared" si="228"/>
        <v>0</v>
      </c>
      <c r="X697" s="26">
        <f t="shared" si="228"/>
        <v>0</v>
      </c>
      <c r="Y697" s="26">
        <f t="shared" si="228"/>
        <v>0</v>
      </c>
      <c r="Z697" s="26">
        <f t="shared" si="228"/>
        <v>0</v>
      </c>
      <c r="AA697" s="26">
        <f t="shared" si="228"/>
        <v>1</v>
      </c>
      <c r="AB697" s="26">
        <f t="shared" si="228"/>
        <v>1</v>
      </c>
      <c r="AC697" s="26">
        <f t="shared" si="228"/>
        <v>2</v>
      </c>
      <c r="AD697" s="26">
        <f t="shared" si="228"/>
        <v>3</v>
      </c>
      <c r="AE697" s="26">
        <f t="shared" si="228"/>
        <v>5</v>
      </c>
      <c r="AF697" s="26">
        <f>SUM(AF694:AF696)</f>
        <v>6</v>
      </c>
      <c r="AG697" s="26">
        <f>SUM(AG694:AG696)</f>
        <v>3</v>
      </c>
      <c r="AH697" s="26">
        <f t="shared" ref="AH697:BE697" si="229">SUM(AH694:AH696)</f>
        <v>0</v>
      </c>
      <c r="AI697" s="26">
        <f t="shared" si="229"/>
        <v>3</v>
      </c>
      <c r="AJ697" s="26">
        <f t="shared" si="229"/>
        <v>0</v>
      </c>
      <c r="AK697" s="26">
        <f t="shared" si="229"/>
        <v>0</v>
      </c>
      <c r="AL697" s="26">
        <f t="shared" si="229"/>
        <v>20</v>
      </c>
      <c r="AM697" s="26">
        <f t="shared" si="229"/>
        <v>3</v>
      </c>
      <c r="AN697" s="26">
        <f t="shared" si="229"/>
        <v>0</v>
      </c>
      <c r="AO697" s="26">
        <f t="shared" si="229"/>
        <v>0</v>
      </c>
      <c r="AP697" s="26">
        <f t="shared" si="229"/>
        <v>16</v>
      </c>
      <c r="AQ697" s="26">
        <f t="shared" si="229"/>
        <v>13</v>
      </c>
      <c r="AR697" s="26">
        <f t="shared" si="229"/>
        <v>29</v>
      </c>
      <c r="AS697" s="26">
        <f t="shared" si="229"/>
        <v>2</v>
      </c>
      <c r="AT697" s="26">
        <f t="shared" si="229"/>
        <v>0</v>
      </c>
      <c r="AU697" s="26">
        <f t="shared" si="229"/>
        <v>3</v>
      </c>
      <c r="AV697" s="26">
        <f t="shared" si="229"/>
        <v>5</v>
      </c>
      <c r="AW697" s="26">
        <f t="shared" si="229"/>
        <v>3</v>
      </c>
      <c r="AX697" s="26">
        <f t="shared" si="229"/>
        <v>2</v>
      </c>
      <c r="AY697" s="26">
        <f t="shared" si="229"/>
        <v>3</v>
      </c>
      <c r="AZ697" s="26">
        <f t="shared" si="229"/>
        <v>0</v>
      </c>
      <c r="BA697" s="26">
        <f t="shared" si="229"/>
        <v>0</v>
      </c>
      <c r="BB697" s="26">
        <f t="shared" si="229"/>
        <v>0</v>
      </c>
      <c r="BC697" s="26">
        <f t="shared" si="229"/>
        <v>1</v>
      </c>
      <c r="BD697" s="26">
        <f t="shared" si="229"/>
        <v>0</v>
      </c>
      <c r="BE697" s="26">
        <f t="shared" si="229"/>
        <v>1</v>
      </c>
    </row>
    <row r="698" spans="1:57" ht="13.7" customHeight="1">
      <c r="A698" s="19" t="s">
        <v>1185</v>
      </c>
      <c r="B698" s="19" t="s">
        <v>1111</v>
      </c>
      <c r="C698" s="20" t="s">
        <v>1112</v>
      </c>
      <c r="D698" s="21">
        <v>0</v>
      </c>
      <c r="E698" s="21">
        <v>4</v>
      </c>
      <c r="F698" s="38" t="s">
        <v>1113</v>
      </c>
      <c r="G698" s="1">
        <v>6</v>
      </c>
      <c r="H698" s="1">
        <v>7</v>
      </c>
      <c r="I698" s="1">
        <v>5</v>
      </c>
      <c r="J698" s="1">
        <v>6</v>
      </c>
      <c r="K698" s="1">
        <v>7</v>
      </c>
      <c r="L698" s="1">
        <v>7</v>
      </c>
      <c r="M698" s="1">
        <v>8</v>
      </c>
      <c r="N698" s="1">
        <v>21</v>
      </c>
      <c r="O698" s="1">
        <v>19</v>
      </c>
      <c r="P698" s="1">
        <f t="shared" si="219"/>
        <v>40</v>
      </c>
      <c r="Q698" s="22">
        <v>1</v>
      </c>
      <c r="R698" s="22">
        <v>1</v>
      </c>
      <c r="S698" s="22">
        <v>0</v>
      </c>
      <c r="T698" s="22">
        <v>0</v>
      </c>
      <c r="U698" s="22">
        <v>0</v>
      </c>
      <c r="V698" s="22">
        <v>0</v>
      </c>
      <c r="W698" s="22">
        <v>0</v>
      </c>
      <c r="X698" s="22">
        <v>0</v>
      </c>
      <c r="Y698" s="22">
        <v>0</v>
      </c>
      <c r="Z698" s="22">
        <v>0</v>
      </c>
      <c r="AA698" s="22">
        <v>0</v>
      </c>
      <c r="AB698" s="22">
        <v>0</v>
      </c>
      <c r="AC698" s="22">
        <v>1</v>
      </c>
      <c r="AD698" s="22">
        <v>1</v>
      </c>
      <c r="AE698" s="22">
        <v>2</v>
      </c>
      <c r="AF698" s="22">
        <v>2</v>
      </c>
      <c r="AG698" s="1">
        <v>1</v>
      </c>
      <c r="AH698" s="1">
        <v>0</v>
      </c>
      <c r="AI698" s="1">
        <v>1</v>
      </c>
      <c r="AJ698" s="1">
        <v>0</v>
      </c>
      <c r="AK698" s="1">
        <v>0</v>
      </c>
      <c r="AL698" s="1">
        <v>7</v>
      </c>
      <c r="AM698" s="1">
        <v>1</v>
      </c>
      <c r="AN698" s="1">
        <v>0</v>
      </c>
      <c r="AO698" s="1">
        <v>0</v>
      </c>
      <c r="AP698" s="1">
        <v>6</v>
      </c>
      <c r="AQ698" s="22">
        <v>4</v>
      </c>
      <c r="AR698" s="22">
        <v>10</v>
      </c>
      <c r="AS698" s="22">
        <v>1</v>
      </c>
      <c r="AT698" s="22">
        <v>0</v>
      </c>
      <c r="AU698" s="22">
        <v>2</v>
      </c>
      <c r="AV698" s="22">
        <v>3</v>
      </c>
      <c r="AW698" s="22">
        <v>1</v>
      </c>
      <c r="AX698" s="22">
        <v>1</v>
      </c>
      <c r="AY698" s="22">
        <v>1</v>
      </c>
      <c r="AZ698" s="22">
        <v>0</v>
      </c>
      <c r="BA698" s="22">
        <v>0</v>
      </c>
      <c r="BB698" s="22">
        <v>0</v>
      </c>
      <c r="BC698" s="22">
        <v>0</v>
      </c>
      <c r="BD698" s="22">
        <v>0</v>
      </c>
      <c r="BE698" s="22">
        <v>0</v>
      </c>
    </row>
    <row r="699" spans="1:57" s="23" customFormat="1" ht="13.7" customHeight="1">
      <c r="A699" s="19" t="s">
        <v>1185</v>
      </c>
      <c r="B699" s="19" t="s">
        <v>1111</v>
      </c>
      <c r="C699" s="20" t="s">
        <v>1114</v>
      </c>
      <c r="D699" s="21">
        <v>0</v>
      </c>
      <c r="E699" s="21">
        <v>4</v>
      </c>
      <c r="F699" s="38" t="s">
        <v>1113</v>
      </c>
      <c r="G699" s="1">
        <v>6</v>
      </c>
      <c r="H699" s="22">
        <v>3</v>
      </c>
      <c r="I699" s="1">
        <v>10</v>
      </c>
      <c r="J699" s="1">
        <v>7</v>
      </c>
      <c r="K699" s="1">
        <v>7</v>
      </c>
      <c r="L699" s="1">
        <v>0</v>
      </c>
      <c r="M699" s="1">
        <v>6</v>
      </c>
      <c r="N699" s="1">
        <v>20</v>
      </c>
      <c r="O699" s="1">
        <v>13</v>
      </c>
      <c r="P699" s="1">
        <f t="shared" si="219"/>
        <v>33</v>
      </c>
      <c r="Q699" s="22">
        <v>0</v>
      </c>
      <c r="R699" s="22">
        <v>0</v>
      </c>
      <c r="S699" s="22">
        <v>0</v>
      </c>
      <c r="T699" s="22">
        <v>0</v>
      </c>
      <c r="U699" s="22">
        <v>0</v>
      </c>
      <c r="V699" s="22">
        <v>0</v>
      </c>
      <c r="W699" s="22">
        <v>0</v>
      </c>
      <c r="X699" s="22">
        <v>0</v>
      </c>
      <c r="Y699" s="22">
        <v>0</v>
      </c>
      <c r="Z699" s="22">
        <v>0</v>
      </c>
      <c r="AA699" s="22">
        <v>1</v>
      </c>
      <c r="AB699" s="22">
        <v>2</v>
      </c>
      <c r="AC699" s="22">
        <v>1</v>
      </c>
      <c r="AD699" s="22">
        <v>1</v>
      </c>
      <c r="AE699" s="22">
        <v>2</v>
      </c>
      <c r="AF699" s="22">
        <v>3</v>
      </c>
      <c r="AG699" s="1">
        <v>1</v>
      </c>
      <c r="AH699" s="22">
        <v>0</v>
      </c>
      <c r="AI699" s="1">
        <v>1</v>
      </c>
      <c r="AJ699" s="1">
        <v>0</v>
      </c>
      <c r="AK699" s="1">
        <v>0</v>
      </c>
      <c r="AL699" s="1">
        <v>7</v>
      </c>
      <c r="AM699" s="1">
        <v>1</v>
      </c>
      <c r="AN699" s="1">
        <v>0</v>
      </c>
      <c r="AO699" s="1">
        <v>0</v>
      </c>
      <c r="AP699" s="1">
        <v>4</v>
      </c>
      <c r="AQ699" s="22">
        <v>6</v>
      </c>
      <c r="AR699" s="22">
        <v>10</v>
      </c>
      <c r="AS699" s="22">
        <v>1</v>
      </c>
      <c r="AT699" s="22">
        <v>0</v>
      </c>
      <c r="AU699" s="22">
        <v>2</v>
      </c>
      <c r="AV699" s="22">
        <v>3</v>
      </c>
      <c r="AW699" s="22">
        <v>1</v>
      </c>
      <c r="AX699" s="22">
        <v>1</v>
      </c>
      <c r="AY699" s="22">
        <v>1</v>
      </c>
      <c r="AZ699" s="22">
        <v>0</v>
      </c>
      <c r="BA699" s="22">
        <v>0</v>
      </c>
      <c r="BB699" s="22">
        <v>0</v>
      </c>
      <c r="BC699" s="22">
        <v>1</v>
      </c>
      <c r="BD699" s="22">
        <v>0</v>
      </c>
      <c r="BE699" s="22">
        <v>1</v>
      </c>
    </row>
    <row r="700" spans="1:57" s="23" customFormat="1" ht="13.7" customHeight="1">
      <c r="A700" s="24"/>
      <c r="B700" s="24" t="s">
        <v>1136</v>
      </c>
      <c r="C700" s="24">
        <f>COUNTA(C698:C699)</f>
        <v>2</v>
      </c>
      <c r="D700" s="25">
        <f>COUNTIF(D698:D699,"併")</f>
        <v>0</v>
      </c>
      <c r="E700" s="25">
        <v>2</v>
      </c>
      <c r="F700" s="25"/>
      <c r="G700" s="26">
        <f>SUM(G698:G699)</f>
        <v>12</v>
      </c>
      <c r="H700" s="26">
        <f t="shared" ref="H700:AE700" si="230">SUM(H698:H699)</f>
        <v>10</v>
      </c>
      <c r="I700" s="26">
        <f t="shared" si="230"/>
        <v>15</v>
      </c>
      <c r="J700" s="26">
        <f t="shared" si="230"/>
        <v>13</v>
      </c>
      <c r="K700" s="26">
        <f t="shared" si="230"/>
        <v>14</v>
      </c>
      <c r="L700" s="26">
        <f t="shared" si="230"/>
        <v>7</v>
      </c>
      <c r="M700" s="26">
        <f t="shared" si="230"/>
        <v>14</v>
      </c>
      <c r="N700" s="26">
        <f t="shared" si="230"/>
        <v>41</v>
      </c>
      <c r="O700" s="26">
        <f t="shared" si="230"/>
        <v>32</v>
      </c>
      <c r="P700" s="26">
        <f t="shared" si="230"/>
        <v>73</v>
      </c>
      <c r="Q700" s="26">
        <f t="shared" si="230"/>
        <v>1</v>
      </c>
      <c r="R700" s="26">
        <f t="shared" si="230"/>
        <v>1</v>
      </c>
      <c r="S700" s="26">
        <f t="shared" si="230"/>
        <v>0</v>
      </c>
      <c r="T700" s="26">
        <f t="shared" si="230"/>
        <v>0</v>
      </c>
      <c r="U700" s="26">
        <f t="shared" si="230"/>
        <v>0</v>
      </c>
      <c r="V700" s="26">
        <f t="shared" si="230"/>
        <v>0</v>
      </c>
      <c r="W700" s="26">
        <f t="shared" si="230"/>
        <v>0</v>
      </c>
      <c r="X700" s="26">
        <f t="shared" si="230"/>
        <v>0</v>
      </c>
      <c r="Y700" s="26">
        <f t="shared" si="230"/>
        <v>0</v>
      </c>
      <c r="Z700" s="26">
        <f t="shared" si="230"/>
        <v>0</v>
      </c>
      <c r="AA700" s="26">
        <f t="shared" si="230"/>
        <v>1</v>
      </c>
      <c r="AB700" s="26">
        <f t="shared" si="230"/>
        <v>2</v>
      </c>
      <c r="AC700" s="26">
        <f t="shared" si="230"/>
        <v>2</v>
      </c>
      <c r="AD700" s="26">
        <f t="shared" si="230"/>
        <v>2</v>
      </c>
      <c r="AE700" s="26">
        <f t="shared" si="230"/>
        <v>4</v>
      </c>
      <c r="AF700" s="26">
        <f>SUM(AF698:AF699)</f>
        <v>5</v>
      </c>
      <c r="AG700" s="26">
        <f>SUM(AG698:AG699)</f>
        <v>2</v>
      </c>
      <c r="AH700" s="26">
        <f t="shared" ref="AH700:BE700" si="231">SUM(AH698:AH699)</f>
        <v>0</v>
      </c>
      <c r="AI700" s="26">
        <f t="shared" si="231"/>
        <v>2</v>
      </c>
      <c r="AJ700" s="26">
        <f t="shared" si="231"/>
        <v>0</v>
      </c>
      <c r="AK700" s="26">
        <f t="shared" si="231"/>
        <v>0</v>
      </c>
      <c r="AL700" s="26">
        <f t="shared" si="231"/>
        <v>14</v>
      </c>
      <c r="AM700" s="26">
        <f t="shared" si="231"/>
        <v>2</v>
      </c>
      <c r="AN700" s="26">
        <f t="shared" si="231"/>
        <v>0</v>
      </c>
      <c r="AO700" s="26">
        <f t="shared" si="231"/>
        <v>0</v>
      </c>
      <c r="AP700" s="26">
        <f t="shared" si="231"/>
        <v>10</v>
      </c>
      <c r="AQ700" s="26">
        <f t="shared" si="231"/>
        <v>10</v>
      </c>
      <c r="AR700" s="26">
        <f t="shared" si="231"/>
        <v>20</v>
      </c>
      <c r="AS700" s="26">
        <f t="shared" si="231"/>
        <v>2</v>
      </c>
      <c r="AT700" s="26">
        <f t="shared" si="231"/>
        <v>0</v>
      </c>
      <c r="AU700" s="26">
        <f t="shared" si="231"/>
        <v>4</v>
      </c>
      <c r="AV700" s="26">
        <f t="shared" si="231"/>
        <v>6</v>
      </c>
      <c r="AW700" s="26">
        <f t="shared" si="231"/>
        <v>2</v>
      </c>
      <c r="AX700" s="26">
        <f t="shared" si="231"/>
        <v>2</v>
      </c>
      <c r="AY700" s="26">
        <f t="shared" si="231"/>
        <v>2</v>
      </c>
      <c r="AZ700" s="26">
        <f t="shared" si="231"/>
        <v>0</v>
      </c>
      <c r="BA700" s="26">
        <f t="shared" si="231"/>
        <v>0</v>
      </c>
      <c r="BB700" s="26">
        <f t="shared" si="231"/>
        <v>0</v>
      </c>
      <c r="BC700" s="26">
        <f t="shared" si="231"/>
        <v>1</v>
      </c>
      <c r="BD700" s="26">
        <f t="shared" si="231"/>
        <v>0</v>
      </c>
      <c r="BE700" s="26">
        <f t="shared" si="231"/>
        <v>1</v>
      </c>
    </row>
    <row r="701" spans="1:57" ht="13.7" customHeight="1">
      <c r="A701" s="19" t="s">
        <v>1185</v>
      </c>
      <c r="B701" s="19" t="s">
        <v>1116</v>
      </c>
      <c r="C701" s="20" t="s">
        <v>1117</v>
      </c>
      <c r="D701" s="21">
        <v>0</v>
      </c>
      <c r="E701" s="21">
        <v>2</v>
      </c>
      <c r="F701" s="21" t="s">
        <v>1146</v>
      </c>
      <c r="G701" s="1">
        <v>4</v>
      </c>
      <c r="H701" s="1">
        <v>4</v>
      </c>
      <c r="I701" s="1">
        <v>6</v>
      </c>
      <c r="J701" s="1">
        <v>5</v>
      </c>
      <c r="K701" s="1">
        <v>1</v>
      </c>
      <c r="L701" s="1">
        <v>1</v>
      </c>
      <c r="M701" s="1">
        <v>2</v>
      </c>
      <c r="N701" s="1">
        <v>8</v>
      </c>
      <c r="O701" s="1">
        <v>11</v>
      </c>
      <c r="P701" s="1">
        <f t="shared" si="219"/>
        <v>19</v>
      </c>
      <c r="Q701" s="22">
        <v>0</v>
      </c>
      <c r="R701" s="22">
        <v>0</v>
      </c>
      <c r="S701" s="22">
        <v>0</v>
      </c>
      <c r="T701" s="22">
        <v>0</v>
      </c>
      <c r="U701" s="22">
        <v>0</v>
      </c>
      <c r="V701" s="22">
        <v>0</v>
      </c>
      <c r="W701" s="22">
        <v>0</v>
      </c>
      <c r="X701" s="22">
        <v>0</v>
      </c>
      <c r="Y701" s="22">
        <v>0</v>
      </c>
      <c r="Z701" s="22">
        <v>0</v>
      </c>
      <c r="AA701" s="22">
        <v>0</v>
      </c>
      <c r="AB701" s="22">
        <v>0</v>
      </c>
      <c r="AC701" s="22">
        <v>0</v>
      </c>
      <c r="AD701" s="22">
        <v>0</v>
      </c>
      <c r="AE701" s="22">
        <v>0</v>
      </c>
      <c r="AF701" s="22">
        <v>0</v>
      </c>
      <c r="AG701" s="1">
        <v>1</v>
      </c>
      <c r="AH701" s="1">
        <v>0</v>
      </c>
      <c r="AI701" s="1">
        <v>1</v>
      </c>
      <c r="AJ701" s="1">
        <v>0</v>
      </c>
      <c r="AK701" s="1">
        <v>0</v>
      </c>
      <c r="AL701" s="1">
        <v>4</v>
      </c>
      <c r="AM701" s="1">
        <v>1</v>
      </c>
      <c r="AN701" s="1">
        <v>0</v>
      </c>
      <c r="AO701" s="1">
        <v>0</v>
      </c>
      <c r="AP701" s="1">
        <v>2</v>
      </c>
      <c r="AQ701" s="22">
        <v>5</v>
      </c>
      <c r="AR701" s="22">
        <v>7</v>
      </c>
      <c r="AS701" s="22">
        <v>0</v>
      </c>
      <c r="AT701" s="22">
        <v>0</v>
      </c>
      <c r="AU701" s="22">
        <v>2</v>
      </c>
      <c r="AV701" s="22">
        <v>2</v>
      </c>
      <c r="AW701" s="22">
        <v>1</v>
      </c>
      <c r="AX701" s="22">
        <v>0</v>
      </c>
      <c r="AY701" s="22">
        <v>1</v>
      </c>
      <c r="AZ701" s="22">
        <v>0</v>
      </c>
      <c r="BA701" s="22">
        <v>0</v>
      </c>
      <c r="BB701" s="22">
        <v>0</v>
      </c>
      <c r="BC701" s="22">
        <v>0</v>
      </c>
      <c r="BD701" s="22">
        <v>0</v>
      </c>
      <c r="BE701" s="22">
        <v>0</v>
      </c>
    </row>
    <row r="702" spans="1:57" ht="13.7" customHeight="1">
      <c r="A702" s="19" t="s">
        <v>1185</v>
      </c>
      <c r="B702" s="19" t="s">
        <v>1116</v>
      </c>
      <c r="C702" s="20" t="s">
        <v>1118</v>
      </c>
      <c r="D702" s="21">
        <v>0</v>
      </c>
      <c r="E702" s="21">
        <v>1</v>
      </c>
      <c r="F702" s="21" t="s">
        <v>1146</v>
      </c>
      <c r="G702" s="1">
        <v>8</v>
      </c>
      <c r="H702" s="1">
        <v>35</v>
      </c>
      <c r="I702" s="1">
        <v>31</v>
      </c>
      <c r="J702" s="1">
        <v>36</v>
      </c>
      <c r="K702" s="1">
        <v>29</v>
      </c>
      <c r="L702" s="1">
        <v>39</v>
      </c>
      <c r="M702" s="1">
        <v>30</v>
      </c>
      <c r="N702" s="1">
        <v>104</v>
      </c>
      <c r="O702" s="1">
        <v>96</v>
      </c>
      <c r="P702" s="1">
        <f t="shared" si="219"/>
        <v>200</v>
      </c>
      <c r="Q702" s="22">
        <v>1</v>
      </c>
      <c r="R702" s="22">
        <v>3</v>
      </c>
      <c r="S702" s="22">
        <v>0</v>
      </c>
      <c r="T702" s="22">
        <v>0</v>
      </c>
      <c r="U702" s="22">
        <v>0</v>
      </c>
      <c r="V702" s="22">
        <v>0</v>
      </c>
      <c r="W702" s="22">
        <v>0</v>
      </c>
      <c r="X702" s="22">
        <v>0</v>
      </c>
      <c r="Y702" s="22">
        <v>0</v>
      </c>
      <c r="Z702" s="22">
        <v>0</v>
      </c>
      <c r="AA702" s="22">
        <v>0</v>
      </c>
      <c r="AB702" s="22">
        <v>0</v>
      </c>
      <c r="AC702" s="22">
        <v>1</v>
      </c>
      <c r="AD702" s="22">
        <v>3</v>
      </c>
      <c r="AE702" s="22">
        <v>2</v>
      </c>
      <c r="AF702" s="22">
        <v>6</v>
      </c>
      <c r="AG702" s="1">
        <v>1</v>
      </c>
      <c r="AH702" s="1">
        <v>0</v>
      </c>
      <c r="AI702" s="1">
        <v>1</v>
      </c>
      <c r="AJ702" s="1">
        <v>0</v>
      </c>
      <c r="AK702" s="1">
        <v>0</v>
      </c>
      <c r="AL702" s="1">
        <v>13</v>
      </c>
      <c r="AM702" s="1">
        <v>1</v>
      </c>
      <c r="AN702" s="1">
        <v>1</v>
      </c>
      <c r="AO702" s="1">
        <v>0</v>
      </c>
      <c r="AP702" s="1">
        <v>9</v>
      </c>
      <c r="AQ702" s="22">
        <v>8</v>
      </c>
      <c r="AR702" s="22">
        <v>17</v>
      </c>
      <c r="AS702" s="22">
        <v>2</v>
      </c>
      <c r="AT702" s="22">
        <v>0</v>
      </c>
      <c r="AU702" s="22">
        <v>3</v>
      </c>
      <c r="AV702" s="22">
        <v>5</v>
      </c>
      <c r="AW702" s="22">
        <v>1</v>
      </c>
      <c r="AX702" s="22">
        <v>0</v>
      </c>
      <c r="AY702" s="22">
        <v>1</v>
      </c>
      <c r="AZ702" s="22">
        <v>1</v>
      </c>
      <c r="BA702" s="22">
        <v>0</v>
      </c>
      <c r="BB702" s="22">
        <v>0</v>
      </c>
      <c r="BC702" s="22">
        <v>0</v>
      </c>
      <c r="BD702" s="22">
        <v>0</v>
      </c>
      <c r="BE702" s="22">
        <v>0</v>
      </c>
    </row>
    <row r="703" spans="1:57" s="23" customFormat="1" ht="13.7" customHeight="1">
      <c r="A703" s="24"/>
      <c r="B703" s="24" t="s">
        <v>1136</v>
      </c>
      <c r="C703" s="24">
        <f>COUNTA(C701:C702)</f>
        <v>2</v>
      </c>
      <c r="D703" s="25">
        <f>COUNTIF(D701:D702,"併")</f>
        <v>0</v>
      </c>
      <c r="E703" s="25">
        <v>2</v>
      </c>
      <c r="F703" s="25"/>
      <c r="G703" s="26">
        <f>SUM(G701:G702)</f>
        <v>12</v>
      </c>
      <c r="H703" s="26">
        <f t="shared" ref="H703:AE703" si="232">SUM(H701:H702)</f>
        <v>39</v>
      </c>
      <c r="I703" s="26">
        <f t="shared" si="232"/>
        <v>37</v>
      </c>
      <c r="J703" s="26">
        <f t="shared" si="232"/>
        <v>41</v>
      </c>
      <c r="K703" s="26">
        <f t="shared" si="232"/>
        <v>30</v>
      </c>
      <c r="L703" s="26">
        <f t="shared" si="232"/>
        <v>40</v>
      </c>
      <c r="M703" s="26">
        <f t="shared" si="232"/>
        <v>32</v>
      </c>
      <c r="N703" s="26">
        <f t="shared" si="232"/>
        <v>112</v>
      </c>
      <c r="O703" s="26">
        <f t="shared" si="232"/>
        <v>107</v>
      </c>
      <c r="P703" s="26">
        <f t="shared" si="232"/>
        <v>219</v>
      </c>
      <c r="Q703" s="26">
        <f t="shared" si="232"/>
        <v>1</v>
      </c>
      <c r="R703" s="26">
        <f t="shared" si="232"/>
        <v>3</v>
      </c>
      <c r="S703" s="26">
        <f t="shared" si="232"/>
        <v>0</v>
      </c>
      <c r="T703" s="26">
        <f t="shared" si="232"/>
        <v>0</v>
      </c>
      <c r="U703" s="26">
        <f t="shared" si="232"/>
        <v>0</v>
      </c>
      <c r="V703" s="26">
        <f t="shared" si="232"/>
        <v>0</v>
      </c>
      <c r="W703" s="26">
        <f t="shared" si="232"/>
        <v>0</v>
      </c>
      <c r="X703" s="26">
        <f t="shared" si="232"/>
        <v>0</v>
      </c>
      <c r="Y703" s="26">
        <f t="shared" si="232"/>
        <v>0</v>
      </c>
      <c r="Z703" s="26">
        <f t="shared" si="232"/>
        <v>0</v>
      </c>
      <c r="AA703" s="26">
        <f t="shared" si="232"/>
        <v>0</v>
      </c>
      <c r="AB703" s="26">
        <f t="shared" si="232"/>
        <v>0</v>
      </c>
      <c r="AC703" s="26">
        <f t="shared" si="232"/>
        <v>1</v>
      </c>
      <c r="AD703" s="26">
        <f t="shared" si="232"/>
        <v>3</v>
      </c>
      <c r="AE703" s="26">
        <f t="shared" si="232"/>
        <v>2</v>
      </c>
      <c r="AF703" s="26">
        <f>SUM(AF701:AF702)</f>
        <v>6</v>
      </c>
      <c r="AG703" s="26">
        <f>SUM(AG701:AG702)</f>
        <v>2</v>
      </c>
      <c r="AH703" s="26">
        <f t="shared" ref="AH703:BE703" si="233">SUM(AH701:AH702)</f>
        <v>0</v>
      </c>
      <c r="AI703" s="26">
        <f t="shared" si="233"/>
        <v>2</v>
      </c>
      <c r="AJ703" s="26">
        <f t="shared" si="233"/>
        <v>0</v>
      </c>
      <c r="AK703" s="26">
        <f t="shared" si="233"/>
        <v>0</v>
      </c>
      <c r="AL703" s="26">
        <f t="shared" si="233"/>
        <v>17</v>
      </c>
      <c r="AM703" s="26">
        <f t="shared" si="233"/>
        <v>2</v>
      </c>
      <c r="AN703" s="26">
        <f t="shared" si="233"/>
        <v>1</v>
      </c>
      <c r="AO703" s="26">
        <f t="shared" si="233"/>
        <v>0</v>
      </c>
      <c r="AP703" s="26">
        <f t="shared" si="233"/>
        <v>11</v>
      </c>
      <c r="AQ703" s="26">
        <f t="shared" si="233"/>
        <v>13</v>
      </c>
      <c r="AR703" s="26">
        <f t="shared" si="233"/>
        <v>24</v>
      </c>
      <c r="AS703" s="26">
        <f t="shared" si="233"/>
        <v>2</v>
      </c>
      <c r="AT703" s="26">
        <f t="shared" si="233"/>
        <v>0</v>
      </c>
      <c r="AU703" s="26">
        <f t="shared" si="233"/>
        <v>5</v>
      </c>
      <c r="AV703" s="26">
        <f t="shared" si="233"/>
        <v>7</v>
      </c>
      <c r="AW703" s="26">
        <f t="shared" si="233"/>
        <v>2</v>
      </c>
      <c r="AX703" s="26">
        <f t="shared" si="233"/>
        <v>0</v>
      </c>
      <c r="AY703" s="26">
        <f t="shared" si="233"/>
        <v>2</v>
      </c>
      <c r="AZ703" s="26">
        <f t="shared" si="233"/>
        <v>1</v>
      </c>
      <c r="BA703" s="26">
        <f t="shared" si="233"/>
        <v>0</v>
      </c>
      <c r="BB703" s="26">
        <f t="shared" si="233"/>
        <v>0</v>
      </c>
      <c r="BC703" s="26">
        <f t="shared" si="233"/>
        <v>0</v>
      </c>
      <c r="BD703" s="26">
        <f t="shared" si="233"/>
        <v>0</v>
      </c>
      <c r="BE703" s="26">
        <f t="shared" si="233"/>
        <v>0</v>
      </c>
    </row>
    <row r="704" spans="1:57" s="23" customFormat="1" ht="13.7" customHeight="1">
      <c r="A704" s="19" t="s">
        <v>1185</v>
      </c>
      <c r="B704" s="19" t="s">
        <v>1109</v>
      </c>
      <c r="C704" s="20" t="s">
        <v>1110</v>
      </c>
      <c r="D704" s="21">
        <v>0</v>
      </c>
      <c r="E704" s="21">
        <v>3</v>
      </c>
      <c r="F704" s="21" t="s">
        <v>1146</v>
      </c>
      <c r="G704" s="1">
        <v>6</v>
      </c>
      <c r="H704" s="1">
        <v>4</v>
      </c>
      <c r="I704" s="1">
        <v>5</v>
      </c>
      <c r="J704" s="1">
        <v>4</v>
      </c>
      <c r="K704" s="1">
        <v>11</v>
      </c>
      <c r="L704" s="1">
        <v>11</v>
      </c>
      <c r="M704" s="1">
        <v>3</v>
      </c>
      <c r="N704" s="1">
        <v>21</v>
      </c>
      <c r="O704" s="1">
        <v>17</v>
      </c>
      <c r="P704" s="1">
        <f t="shared" ref="P704:P707" si="234">SUM(H704:M704)</f>
        <v>38</v>
      </c>
      <c r="Q704" s="22">
        <v>1</v>
      </c>
      <c r="R704" s="22">
        <v>1</v>
      </c>
      <c r="S704" s="22">
        <v>0</v>
      </c>
      <c r="T704" s="22">
        <v>0</v>
      </c>
      <c r="U704" s="22">
        <v>0</v>
      </c>
      <c r="V704" s="22">
        <v>0</v>
      </c>
      <c r="W704" s="22">
        <v>0</v>
      </c>
      <c r="X704" s="22">
        <v>0</v>
      </c>
      <c r="Y704" s="22">
        <v>0</v>
      </c>
      <c r="Z704" s="22">
        <v>0</v>
      </c>
      <c r="AA704" s="22">
        <v>0</v>
      </c>
      <c r="AB704" s="22">
        <v>0</v>
      </c>
      <c r="AC704" s="22">
        <v>1</v>
      </c>
      <c r="AD704" s="22">
        <v>1</v>
      </c>
      <c r="AE704" s="22">
        <v>2</v>
      </c>
      <c r="AF704" s="22">
        <v>2</v>
      </c>
      <c r="AG704" s="1">
        <v>1</v>
      </c>
      <c r="AH704" s="1">
        <v>0</v>
      </c>
      <c r="AI704" s="1">
        <v>1</v>
      </c>
      <c r="AJ704" s="1">
        <v>0</v>
      </c>
      <c r="AK704" s="1">
        <v>0</v>
      </c>
      <c r="AL704" s="1">
        <v>6</v>
      </c>
      <c r="AM704" s="1">
        <v>1</v>
      </c>
      <c r="AN704" s="1">
        <v>0</v>
      </c>
      <c r="AO704" s="1">
        <v>0</v>
      </c>
      <c r="AP704" s="1">
        <v>5</v>
      </c>
      <c r="AQ704" s="22">
        <v>4</v>
      </c>
      <c r="AR704" s="22">
        <v>9</v>
      </c>
      <c r="AS704" s="22">
        <v>1</v>
      </c>
      <c r="AT704" s="22">
        <v>0</v>
      </c>
      <c r="AU704" s="22">
        <v>1</v>
      </c>
      <c r="AV704" s="22">
        <v>2</v>
      </c>
      <c r="AW704" s="22">
        <v>1</v>
      </c>
      <c r="AX704" s="22">
        <v>1</v>
      </c>
      <c r="AY704" s="22">
        <v>1</v>
      </c>
      <c r="AZ704" s="22">
        <v>0</v>
      </c>
      <c r="BA704" s="22">
        <v>0</v>
      </c>
      <c r="BB704" s="22">
        <v>0</v>
      </c>
      <c r="BC704" s="22">
        <v>0</v>
      </c>
      <c r="BD704" s="22">
        <v>0</v>
      </c>
      <c r="BE704" s="22">
        <v>0</v>
      </c>
    </row>
    <row r="705" spans="1:57" s="23" customFormat="1" ht="13.7" customHeight="1">
      <c r="A705" s="19" t="s">
        <v>1185</v>
      </c>
      <c r="B705" s="19" t="s">
        <v>1109</v>
      </c>
      <c r="C705" s="20" t="s">
        <v>1115</v>
      </c>
      <c r="D705" s="21">
        <v>0</v>
      </c>
      <c r="E705" s="21">
        <v>1</v>
      </c>
      <c r="F705" s="21" t="s">
        <v>1146</v>
      </c>
      <c r="G705" s="1">
        <v>7</v>
      </c>
      <c r="H705" s="1">
        <v>7</v>
      </c>
      <c r="I705" s="1">
        <v>8</v>
      </c>
      <c r="J705" s="1">
        <v>10</v>
      </c>
      <c r="K705" s="1">
        <v>7</v>
      </c>
      <c r="L705" s="1">
        <v>6</v>
      </c>
      <c r="M705" s="1">
        <v>15</v>
      </c>
      <c r="N705" s="1">
        <v>28</v>
      </c>
      <c r="O705" s="1">
        <v>25</v>
      </c>
      <c r="P705" s="1">
        <f t="shared" si="234"/>
        <v>53</v>
      </c>
      <c r="Q705" s="22">
        <v>1</v>
      </c>
      <c r="R705" s="22">
        <v>1</v>
      </c>
      <c r="S705" s="22">
        <v>0</v>
      </c>
      <c r="T705" s="22">
        <v>0</v>
      </c>
      <c r="U705" s="22">
        <v>0</v>
      </c>
      <c r="V705" s="22">
        <v>0</v>
      </c>
      <c r="W705" s="22">
        <v>0</v>
      </c>
      <c r="X705" s="22">
        <v>0</v>
      </c>
      <c r="Y705" s="22">
        <v>0</v>
      </c>
      <c r="Z705" s="22">
        <v>0</v>
      </c>
      <c r="AA705" s="22">
        <v>0</v>
      </c>
      <c r="AB705" s="22">
        <v>0</v>
      </c>
      <c r="AC705" s="22">
        <v>1</v>
      </c>
      <c r="AD705" s="22">
        <v>1</v>
      </c>
      <c r="AE705" s="22">
        <v>2</v>
      </c>
      <c r="AF705" s="22">
        <v>2</v>
      </c>
      <c r="AG705" s="1">
        <v>1</v>
      </c>
      <c r="AH705" s="1">
        <v>0</v>
      </c>
      <c r="AI705" s="1">
        <v>1</v>
      </c>
      <c r="AJ705" s="1">
        <v>0</v>
      </c>
      <c r="AK705" s="1">
        <v>0</v>
      </c>
      <c r="AL705" s="1">
        <v>7</v>
      </c>
      <c r="AM705" s="1">
        <v>1</v>
      </c>
      <c r="AN705" s="1">
        <v>0</v>
      </c>
      <c r="AO705" s="1">
        <v>0</v>
      </c>
      <c r="AP705" s="1">
        <v>4</v>
      </c>
      <c r="AQ705" s="22">
        <v>6</v>
      </c>
      <c r="AR705" s="22">
        <v>10</v>
      </c>
      <c r="AS705" s="22">
        <v>1</v>
      </c>
      <c r="AT705" s="22">
        <v>0</v>
      </c>
      <c r="AU705" s="22">
        <v>1</v>
      </c>
      <c r="AV705" s="22">
        <v>2</v>
      </c>
      <c r="AW705" s="22">
        <v>1</v>
      </c>
      <c r="AX705" s="22">
        <v>2</v>
      </c>
      <c r="AY705" s="22">
        <v>1</v>
      </c>
      <c r="AZ705" s="22">
        <v>0</v>
      </c>
      <c r="BA705" s="22">
        <v>0</v>
      </c>
      <c r="BB705" s="22">
        <v>0</v>
      </c>
      <c r="BC705" s="22">
        <v>0</v>
      </c>
      <c r="BD705" s="22">
        <v>0</v>
      </c>
      <c r="BE705" s="22">
        <v>0</v>
      </c>
    </row>
    <row r="706" spans="1:57" ht="13.7" customHeight="1">
      <c r="A706" s="19" t="s">
        <v>1185</v>
      </c>
      <c r="B706" s="19" t="s">
        <v>1109</v>
      </c>
      <c r="C706" s="20" t="s">
        <v>962</v>
      </c>
      <c r="D706" s="21">
        <v>0</v>
      </c>
      <c r="E706" s="21">
        <v>2</v>
      </c>
      <c r="F706" s="21" t="s">
        <v>1146</v>
      </c>
      <c r="G706" s="1">
        <v>3</v>
      </c>
      <c r="H706" s="1">
        <v>0</v>
      </c>
      <c r="I706" s="1">
        <v>1</v>
      </c>
      <c r="J706" s="1">
        <v>3</v>
      </c>
      <c r="K706" s="1">
        <v>2</v>
      </c>
      <c r="L706" s="1">
        <v>2</v>
      </c>
      <c r="M706" s="1">
        <v>3</v>
      </c>
      <c r="N706" s="1">
        <v>5</v>
      </c>
      <c r="O706" s="1">
        <v>6</v>
      </c>
      <c r="P706" s="1">
        <f t="shared" si="234"/>
        <v>11</v>
      </c>
      <c r="Q706" s="22">
        <v>0</v>
      </c>
      <c r="R706" s="22">
        <v>0</v>
      </c>
      <c r="S706" s="22">
        <v>0</v>
      </c>
      <c r="T706" s="22">
        <v>0</v>
      </c>
      <c r="U706" s="22">
        <v>0</v>
      </c>
      <c r="V706" s="22">
        <v>0</v>
      </c>
      <c r="W706" s="22">
        <v>0</v>
      </c>
      <c r="X706" s="22">
        <v>0</v>
      </c>
      <c r="Y706" s="22">
        <v>0</v>
      </c>
      <c r="Z706" s="22">
        <v>0</v>
      </c>
      <c r="AA706" s="22">
        <v>0</v>
      </c>
      <c r="AB706" s="22">
        <v>0</v>
      </c>
      <c r="AC706" s="22">
        <v>0</v>
      </c>
      <c r="AD706" s="22">
        <v>0</v>
      </c>
      <c r="AE706" s="22">
        <v>0</v>
      </c>
      <c r="AF706" s="22">
        <v>0</v>
      </c>
      <c r="AG706" s="1">
        <v>1</v>
      </c>
      <c r="AH706" s="1">
        <v>0</v>
      </c>
      <c r="AI706" s="1">
        <v>1</v>
      </c>
      <c r="AJ706" s="1">
        <v>0</v>
      </c>
      <c r="AK706" s="1">
        <v>0</v>
      </c>
      <c r="AL706" s="1">
        <v>2</v>
      </c>
      <c r="AM706" s="1">
        <v>1</v>
      </c>
      <c r="AN706" s="1">
        <v>0</v>
      </c>
      <c r="AO706" s="1">
        <v>0</v>
      </c>
      <c r="AP706" s="1">
        <v>3</v>
      </c>
      <c r="AQ706" s="22">
        <v>2</v>
      </c>
      <c r="AR706" s="22">
        <v>5</v>
      </c>
      <c r="AS706" s="22">
        <v>0</v>
      </c>
      <c r="AT706" s="22">
        <v>0</v>
      </c>
      <c r="AU706" s="22">
        <v>0</v>
      </c>
      <c r="AV706" s="22">
        <v>0</v>
      </c>
      <c r="AW706" s="22">
        <v>1</v>
      </c>
      <c r="AX706" s="22">
        <v>0</v>
      </c>
      <c r="AY706" s="22">
        <v>1</v>
      </c>
      <c r="AZ706" s="22">
        <v>0</v>
      </c>
      <c r="BA706" s="22">
        <v>0</v>
      </c>
      <c r="BB706" s="22">
        <v>0</v>
      </c>
      <c r="BC706" s="22">
        <v>0</v>
      </c>
      <c r="BD706" s="22">
        <v>0</v>
      </c>
      <c r="BE706" s="22">
        <v>0</v>
      </c>
    </row>
    <row r="707" spans="1:57" s="23" customFormat="1" ht="13.7" customHeight="1">
      <c r="A707" s="19" t="s">
        <v>1185</v>
      </c>
      <c r="B707" s="19" t="s">
        <v>1109</v>
      </c>
      <c r="C707" s="20" t="s">
        <v>1160</v>
      </c>
      <c r="D707" s="21">
        <v>0</v>
      </c>
      <c r="E707" s="21">
        <v>1</v>
      </c>
      <c r="F707" s="21" t="s">
        <v>1146</v>
      </c>
      <c r="G707" s="1">
        <v>10</v>
      </c>
      <c r="H707" s="1">
        <v>28</v>
      </c>
      <c r="I707" s="1">
        <v>38</v>
      </c>
      <c r="J707" s="1">
        <v>25</v>
      </c>
      <c r="K707" s="1">
        <v>32</v>
      </c>
      <c r="L707" s="1">
        <v>24</v>
      </c>
      <c r="M707" s="1">
        <v>29</v>
      </c>
      <c r="N707" s="1">
        <v>90</v>
      </c>
      <c r="O707" s="1">
        <v>86</v>
      </c>
      <c r="P707" s="1">
        <f t="shared" si="234"/>
        <v>176</v>
      </c>
      <c r="Q707" s="22">
        <v>1</v>
      </c>
      <c r="R707" s="22">
        <v>3</v>
      </c>
      <c r="S707" s="22">
        <v>0</v>
      </c>
      <c r="T707" s="22">
        <v>0</v>
      </c>
      <c r="U707" s="22">
        <v>1</v>
      </c>
      <c r="V707" s="22">
        <v>1</v>
      </c>
      <c r="W707" s="22">
        <v>0</v>
      </c>
      <c r="X707" s="22">
        <v>0</v>
      </c>
      <c r="Y707" s="22">
        <v>0</v>
      </c>
      <c r="Z707" s="22">
        <v>0</v>
      </c>
      <c r="AA707" s="22">
        <v>0</v>
      </c>
      <c r="AB707" s="22">
        <v>0</v>
      </c>
      <c r="AC707" s="22">
        <v>1</v>
      </c>
      <c r="AD707" s="22">
        <v>4</v>
      </c>
      <c r="AE707" s="22">
        <v>3</v>
      </c>
      <c r="AF707" s="22">
        <v>8</v>
      </c>
      <c r="AG707" s="1">
        <v>1</v>
      </c>
      <c r="AH707" s="1">
        <v>0</v>
      </c>
      <c r="AI707" s="1">
        <v>1</v>
      </c>
      <c r="AJ707" s="1">
        <v>0</v>
      </c>
      <c r="AK707" s="1">
        <v>0</v>
      </c>
      <c r="AL707" s="1">
        <v>15</v>
      </c>
      <c r="AM707" s="1">
        <v>1</v>
      </c>
      <c r="AN707" s="1">
        <v>0</v>
      </c>
      <c r="AO707" s="1">
        <v>0</v>
      </c>
      <c r="AP707" s="1">
        <v>7</v>
      </c>
      <c r="AQ707" s="22">
        <v>11</v>
      </c>
      <c r="AR707" s="22">
        <v>18</v>
      </c>
      <c r="AS707" s="22">
        <v>1</v>
      </c>
      <c r="AT707" s="22">
        <v>0</v>
      </c>
      <c r="AU707" s="22">
        <v>1</v>
      </c>
      <c r="AV707" s="22">
        <v>2</v>
      </c>
      <c r="AW707" s="22">
        <v>1</v>
      </c>
      <c r="AX707" s="22">
        <v>2</v>
      </c>
      <c r="AY707" s="22">
        <v>1</v>
      </c>
      <c r="AZ707" s="22">
        <v>0</v>
      </c>
      <c r="BA707" s="22">
        <v>0</v>
      </c>
      <c r="BB707" s="22">
        <v>1</v>
      </c>
      <c r="BC707" s="22">
        <v>0</v>
      </c>
      <c r="BD707" s="22">
        <v>0</v>
      </c>
      <c r="BE707" s="22">
        <v>0</v>
      </c>
    </row>
    <row r="708" spans="1:57" s="23" customFormat="1" ht="13.7" customHeight="1">
      <c r="A708" s="24"/>
      <c r="B708" s="24" t="s">
        <v>1136</v>
      </c>
      <c r="C708" s="24">
        <f>COUNTA(C704:C707)</f>
        <v>4</v>
      </c>
      <c r="D708" s="25">
        <f>COUNTIF(D704:D707,"併")</f>
        <v>0</v>
      </c>
      <c r="E708" s="25">
        <v>4</v>
      </c>
      <c r="F708" s="25"/>
      <c r="G708" s="26">
        <f t="shared" ref="G708" si="235">SUM(G704:G707)</f>
        <v>26</v>
      </c>
      <c r="H708" s="26">
        <f t="shared" ref="H708:AF708" si="236">SUM(H704:H707)</f>
        <v>39</v>
      </c>
      <c r="I708" s="26">
        <f t="shared" si="236"/>
        <v>52</v>
      </c>
      <c r="J708" s="26">
        <f t="shared" si="236"/>
        <v>42</v>
      </c>
      <c r="K708" s="26">
        <f t="shared" si="236"/>
        <v>52</v>
      </c>
      <c r="L708" s="26">
        <f t="shared" si="236"/>
        <v>43</v>
      </c>
      <c r="M708" s="26">
        <f t="shared" si="236"/>
        <v>50</v>
      </c>
      <c r="N708" s="26">
        <f t="shared" si="236"/>
        <v>144</v>
      </c>
      <c r="O708" s="26">
        <f t="shared" si="236"/>
        <v>134</v>
      </c>
      <c r="P708" s="26">
        <f t="shared" si="236"/>
        <v>278</v>
      </c>
      <c r="Q708" s="26">
        <f t="shared" si="236"/>
        <v>3</v>
      </c>
      <c r="R708" s="26">
        <f t="shared" si="236"/>
        <v>5</v>
      </c>
      <c r="S708" s="26">
        <f t="shared" si="236"/>
        <v>0</v>
      </c>
      <c r="T708" s="26">
        <f t="shared" si="236"/>
        <v>0</v>
      </c>
      <c r="U708" s="26">
        <f t="shared" si="236"/>
        <v>1</v>
      </c>
      <c r="V708" s="26">
        <f t="shared" si="236"/>
        <v>1</v>
      </c>
      <c r="W708" s="26">
        <f t="shared" si="236"/>
        <v>0</v>
      </c>
      <c r="X708" s="26">
        <f t="shared" si="236"/>
        <v>0</v>
      </c>
      <c r="Y708" s="26">
        <f t="shared" si="236"/>
        <v>0</v>
      </c>
      <c r="Z708" s="26">
        <f t="shared" si="236"/>
        <v>0</v>
      </c>
      <c r="AA708" s="26">
        <f t="shared" si="236"/>
        <v>0</v>
      </c>
      <c r="AB708" s="26">
        <f t="shared" si="236"/>
        <v>0</v>
      </c>
      <c r="AC708" s="26">
        <f t="shared" si="236"/>
        <v>3</v>
      </c>
      <c r="AD708" s="26">
        <f t="shared" si="236"/>
        <v>6</v>
      </c>
      <c r="AE708" s="26">
        <f t="shared" si="236"/>
        <v>7</v>
      </c>
      <c r="AF708" s="26">
        <f t="shared" si="236"/>
        <v>12</v>
      </c>
      <c r="AG708" s="26">
        <f t="shared" ref="AG708:BE708" si="237">SUM(AG704:AG707)</f>
        <v>4</v>
      </c>
      <c r="AH708" s="26">
        <f t="shared" si="237"/>
        <v>0</v>
      </c>
      <c r="AI708" s="26">
        <f t="shared" si="237"/>
        <v>4</v>
      </c>
      <c r="AJ708" s="26">
        <f t="shared" si="237"/>
        <v>0</v>
      </c>
      <c r="AK708" s="26">
        <f t="shared" si="237"/>
        <v>0</v>
      </c>
      <c r="AL708" s="26">
        <f t="shared" si="237"/>
        <v>30</v>
      </c>
      <c r="AM708" s="26">
        <f t="shared" si="237"/>
        <v>4</v>
      </c>
      <c r="AN708" s="26">
        <f t="shared" si="237"/>
        <v>0</v>
      </c>
      <c r="AO708" s="26">
        <f t="shared" si="237"/>
        <v>0</v>
      </c>
      <c r="AP708" s="26">
        <f t="shared" si="237"/>
        <v>19</v>
      </c>
      <c r="AQ708" s="26">
        <f t="shared" si="237"/>
        <v>23</v>
      </c>
      <c r="AR708" s="26">
        <f t="shared" si="237"/>
        <v>42</v>
      </c>
      <c r="AS708" s="26">
        <f t="shared" si="237"/>
        <v>3</v>
      </c>
      <c r="AT708" s="26">
        <f t="shared" si="237"/>
        <v>0</v>
      </c>
      <c r="AU708" s="26">
        <f t="shared" si="237"/>
        <v>3</v>
      </c>
      <c r="AV708" s="26">
        <f t="shared" si="237"/>
        <v>6</v>
      </c>
      <c r="AW708" s="26">
        <f t="shared" si="237"/>
        <v>4</v>
      </c>
      <c r="AX708" s="26">
        <f t="shared" si="237"/>
        <v>5</v>
      </c>
      <c r="AY708" s="26">
        <f t="shared" si="237"/>
        <v>4</v>
      </c>
      <c r="AZ708" s="26">
        <f t="shared" si="237"/>
        <v>0</v>
      </c>
      <c r="BA708" s="26">
        <f t="shared" si="237"/>
        <v>0</v>
      </c>
      <c r="BB708" s="26">
        <f t="shared" si="237"/>
        <v>1</v>
      </c>
      <c r="BC708" s="26">
        <f t="shared" si="237"/>
        <v>0</v>
      </c>
      <c r="BD708" s="26">
        <f t="shared" si="237"/>
        <v>0</v>
      </c>
      <c r="BE708" s="26">
        <f t="shared" si="237"/>
        <v>0</v>
      </c>
    </row>
    <row r="709" spans="1:57" s="23" customFormat="1" ht="13.7" customHeight="1">
      <c r="A709" s="29"/>
      <c r="B709" s="29" t="s">
        <v>1137</v>
      </c>
      <c r="C709" s="29">
        <f>C685+C689+C693+C697+C700+C703+C708</f>
        <v>20</v>
      </c>
      <c r="D709" s="30">
        <f>D685+D689+D693+D697+D700+D703+D708</f>
        <v>0</v>
      </c>
      <c r="E709" s="30">
        <f>E685+E689+E693+E697+E700+E703+E708</f>
        <v>20</v>
      </c>
      <c r="F709" s="30"/>
      <c r="G709" s="31">
        <f t="shared" ref="G709:BE709" si="238">G685+G689+G693+G697+G700+G703+G708</f>
        <v>139</v>
      </c>
      <c r="H709" s="31">
        <f t="shared" si="238"/>
        <v>221</v>
      </c>
      <c r="I709" s="31">
        <f t="shared" si="238"/>
        <v>245</v>
      </c>
      <c r="J709" s="31">
        <f t="shared" si="238"/>
        <v>226</v>
      </c>
      <c r="K709" s="31">
        <f t="shared" si="238"/>
        <v>211</v>
      </c>
      <c r="L709" s="31">
        <f t="shared" si="238"/>
        <v>240</v>
      </c>
      <c r="M709" s="31">
        <f t="shared" si="238"/>
        <v>237</v>
      </c>
      <c r="N709" s="31">
        <f t="shared" si="238"/>
        <v>713</v>
      </c>
      <c r="O709" s="31">
        <f t="shared" si="238"/>
        <v>667</v>
      </c>
      <c r="P709" s="31">
        <f t="shared" si="238"/>
        <v>1380</v>
      </c>
      <c r="Q709" s="31">
        <f t="shared" si="238"/>
        <v>19</v>
      </c>
      <c r="R709" s="31">
        <f t="shared" si="238"/>
        <v>37</v>
      </c>
      <c r="S709" s="31">
        <f t="shared" si="238"/>
        <v>2</v>
      </c>
      <c r="T709" s="31">
        <f t="shared" si="238"/>
        <v>2</v>
      </c>
      <c r="U709" s="31">
        <f t="shared" si="238"/>
        <v>3</v>
      </c>
      <c r="V709" s="31">
        <f t="shared" si="238"/>
        <v>3</v>
      </c>
      <c r="W709" s="31">
        <f t="shared" si="238"/>
        <v>0</v>
      </c>
      <c r="X709" s="31">
        <f t="shared" si="238"/>
        <v>0</v>
      </c>
      <c r="Y709" s="31">
        <f t="shared" si="238"/>
        <v>0</v>
      </c>
      <c r="Z709" s="31">
        <f t="shared" si="238"/>
        <v>0</v>
      </c>
      <c r="AA709" s="31">
        <f t="shared" si="238"/>
        <v>6</v>
      </c>
      <c r="AB709" s="31">
        <f t="shared" si="238"/>
        <v>8</v>
      </c>
      <c r="AC709" s="31">
        <f t="shared" si="238"/>
        <v>17</v>
      </c>
      <c r="AD709" s="31">
        <f t="shared" si="238"/>
        <v>28</v>
      </c>
      <c r="AE709" s="31">
        <f t="shared" si="238"/>
        <v>47</v>
      </c>
      <c r="AF709" s="31">
        <f t="shared" si="238"/>
        <v>78</v>
      </c>
      <c r="AG709" s="31">
        <f t="shared" si="238"/>
        <v>20</v>
      </c>
      <c r="AH709" s="31">
        <f t="shared" si="238"/>
        <v>0</v>
      </c>
      <c r="AI709" s="31">
        <f t="shared" si="238"/>
        <v>20</v>
      </c>
      <c r="AJ709" s="31">
        <f t="shared" si="238"/>
        <v>2</v>
      </c>
      <c r="AK709" s="31">
        <f t="shared" si="238"/>
        <v>0</v>
      </c>
      <c r="AL709" s="31">
        <f t="shared" si="238"/>
        <v>170</v>
      </c>
      <c r="AM709" s="31">
        <f t="shared" si="238"/>
        <v>20</v>
      </c>
      <c r="AN709" s="31">
        <f t="shared" si="238"/>
        <v>3</v>
      </c>
      <c r="AO709" s="31">
        <f t="shared" si="238"/>
        <v>3</v>
      </c>
      <c r="AP709" s="31">
        <f t="shared" si="238"/>
        <v>113</v>
      </c>
      <c r="AQ709" s="31">
        <f t="shared" si="238"/>
        <v>125</v>
      </c>
      <c r="AR709" s="31">
        <f t="shared" si="238"/>
        <v>238</v>
      </c>
      <c r="AS709" s="31">
        <f t="shared" si="238"/>
        <v>19</v>
      </c>
      <c r="AT709" s="31">
        <f t="shared" si="238"/>
        <v>0</v>
      </c>
      <c r="AU709" s="31">
        <f t="shared" si="238"/>
        <v>32</v>
      </c>
      <c r="AV709" s="31">
        <f t="shared" si="238"/>
        <v>51</v>
      </c>
      <c r="AW709" s="31">
        <f t="shared" si="238"/>
        <v>20</v>
      </c>
      <c r="AX709" s="31">
        <f t="shared" si="238"/>
        <v>23</v>
      </c>
      <c r="AY709" s="31">
        <f t="shared" si="238"/>
        <v>20</v>
      </c>
      <c r="AZ709" s="31">
        <f t="shared" si="238"/>
        <v>1</v>
      </c>
      <c r="BA709" s="31">
        <f t="shared" si="238"/>
        <v>2</v>
      </c>
      <c r="BB709" s="31">
        <f t="shared" si="238"/>
        <v>3</v>
      </c>
      <c r="BC709" s="31">
        <f t="shared" si="238"/>
        <v>3</v>
      </c>
      <c r="BD709" s="31">
        <f t="shared" si="238"/>
        <v>1</v>
      </c>
      <c r="BE709" s="31">
        <f t="shared" si="238"/>
        <v>3</v>
      </c>
    </row>
    <row r="710" spans="1:57" s="23" customFormat="1" ht="13.7" customHeight="1">
      <c r="A710" s="19" t="s">
        <v>1246</v>
      </c>
      <c r="B710" s="19" t="s">
        <v>731</v>
      </c>
      <c r="C710" s="20" t="s">
        <v>611</v>
      </c>
      <c r="D710" s="21">
        <v>0</v>
      </c>
      <c r="E710" s="21" t="s">
        <v>1247</v>
      </c>
      <c r="F710" s="21" t="s">
        <v>1146</v>
      </c>
      <c r="G710" s="1">
        <v>10</v>
      </c>
      <c r="H710" s="1">
        <v>8</v>
      </c>
      <c r="I710" s="1">
        <v>10</v>
      </c>
      <c r="J710" s="1">
        <v>9</v>
      </c>
      <c r="K710" s="1">
        <v>9</v>
      </c>
      <c r="L710" s="1">
        <v>11</v>
      </c>
      <c r="M710" s="1">
        <v>15</v>
      </c>
      <c r="N710" s="1">
        <v>27</v>
      </c>
      <c r="O710" s="1">
        <v>35</v>
      </c>
      <c r="P710" s="1">
        <f>SUM(H710:M710)</f>
        <v>62</v>
      </c>
      <c r="Q710" s="22">
        <v>1</v>
      </c>
      <c r="R710" s="22">
        <v>1</v>
      </c>
      <c r="S710" s="22">
        <v>0</v>
      </c>
      <c r="T710" s="22">
        <v>0</v>
      </c>
      <c r="U710" s="22">
        <v>1</v>
      </c>
      <c r="V710" s="22">
        <v>1</v>
      </c>
      <c r="W710" s="22">
        <v>0</v>
      </c>
      <c r="X710" s="22">
        <v>0</v>
      </c>
      <c r="Y710" s="22">
        <v>0</v>
      </c>
      <c r="Z710" s="22">
        <v>0</v>
      </c>
      <c r="AA710" s="22">
        <v>0</v>
      </c>
      <c r="AB710" s="22">
        <v>0</v>
      </c>
      <c r="AC710" s="22">
        <v>2</v>
      </c>
      <c r="AD710" s="22">
        <v>9</v>
      </c>
      <c r="AE710" s="22">
        <v>4</v>
      </c>
      <c r="AF710" s="22">
        <v>11</v>
      </c>
      <c r="AG710" s="1">
        <v>1</v>
      </c>
      <c r="AH710" s="1">
        <v>0</v>
      </c>
      <c r="AI710" s="1">
        <v>1</v>
      </c>
      <c r="AJ710" s="1">
        <v>0</v>
      </c>
      <c r="AK710" s="1">
        <v>0</v>
      </c>
      <c r="AL710" s="1">
        <v>11</v>
      </c>
      <c r="AM710" s="1">
        <v>1</v>
      </c>
      <c r="AN710" s="1">
        <v>0</v>
      </c>
      <c r="AO710" s="1">
        <v>0</v>
      </c>
      <c r="AP710" s="1">
        <v>6</v>
      </c>
      <c r="AQ710" s="22">
        <v>8</v>
      </c>
      <c r="AR710" s="22">
        <v>14</v>
      </c>
      <c r="AS710" s="22">
        <v>1</v>
      </c>
      <c r="AT710" s="22">
        <v>0</v>
      </c>
      <c r="AU710" s="22">
        <v>2</v>
      </c>
      <c r="AV710" s="22">
        <v>3</v>
      </c>
      <c r="AW710" s="22">
        <v>1</v>
      </c>
      <c r="AX710" s="22">
        <v>1</v>
      </c>
      <c r="AY710" s="22">
        <v>1</v>
      </c>
      <c r="AZ710" s="22">
        <v>0</v>
      </c>
      <c r="BA710" s="22">
        <v>0</v>
      </c>
      <c r="BB710" s="22">
        <v>0</v>
      </c>
      <c r="BC710" s="22">
        <v>0</v>
      </c>
      <c r="BD710" s="22">
        <v>0</v>
      </c>
      <c r="BE710" s="22">
        <v>0</v>
      </c>
    </row>
    <row r="711" spans="1:57" s="23" customFormat="1" ht="13.7" customHeight="1">
      <c r="A711" s="19" t="s">
        <v>1246</v>
      </c>
      <c r="B711" s="19" t="s">
        <v>731</v>
      </c>
      <c r="C711" s="20" t="s">
        <v>612</v>
      </c>
      <c r="D711" s="21">
        <v>0</v>
      </c>
      <c r="E711" s="21" t="s">
        <v>1247</v>
      </c>
      <c r="F711" s="21" t="s">
        <v>1146</v>
      </c>
      <c r="G711" s="1">
        <v>13</v>
      </c>
      <c r="H711" s="1">
        <v>40</v>
      </c>
      <c r="I711" s="1">
        <v>47</v>
      </c>
      <c r="J711" s="1">
        <v>35</v>
      </c>
      <c r="K711" s="1">
        <v>34</v>
      </c>
      <c r="L711" s="1">
        <v>38</v>
      </c>
      <c r="M711" s="1">
        <v>38</v>
      </c>
      <c r="N711" s="1">
        <v>119</v>
      </c>
      <c r="O711" s="1">
        <v>113</v>
      </c>
      <c r="P711" s="1">
        <f t="shared" ref="P711:P762" si="239">SUM(H711:M711)</f>
        <v>232</v>
      </c>
      <c r="Q711" s="22">
        <v>1</v>
      </c>
      <c r="R711" s="22">
        <v>2</v>
      </c>
      <c r="S711" s="22">
        <v>1</v>
      </c>
      <c r="T711" s="22">
        <v>1</v>
      </c>
      <c r="U711" s="22">
        <v>1</v>
      </c>
      <c r="V711" s="22">
        <v>1</v>
      </c>
      <c r="W711" s="22">
        <v>0</v>
      </c>
      <c r="X711" s="22">
        <v>0</v>
      </c>
      <c r="Y711" s="22">
        <v>0</v>
      </c>
      <c r="Z711" s="22">
        <v>0</v>
      </c>
      <c r="AA711" s="22">
        <v>0</v>
      </c>
      <c r="AB711" s="22">
        <v>0</v>
      </c>
      <c r="AC711" s="22">
        <v>2</v>
      </c>
      <c r="AD711" s="22">
        <v>11</v>
      </c>
      <c r="AE711" s="22">
        <v>5</v>
      </c>
      <c r="AF711" s="22">
        <v>15</v>
      </c>
      <c r="AG711" s="1">
        <v>1</v>
      </c>
      <c r="AH711" s="1">
        <v>0</v>
      </c>
      <c r="AI711" s="1">
        <v>1</v>
      </c>
      <c r="AJ711" s="1">
        <v>1</v>
      </c>
      <c r="AK711" s="1">
        <v>0</v>
      </c>
      <c r="AL711" s="1">
        <v>17</v>
      </c>
      <c r="AM711" s="1">
        <v>1</v>
      </c>
      <c r="AN711" s="1">
        <v>1</v>
      </c>
      <c r="AO711" s="1">
        <v>0</v>
      </c>
      <c r="AP711" s="1">
        <v>8</v>
      </c>
      <c r="AQ711" s="22">
        <v>14</v>
      </c>
      <c r="AR711" s="22">
        <v>22</v>
      </c>
      <c r="AS711" s="22">
        <v>1</v>
      </c>
      <c r="AT711" s="22">
        <v>0</v>
      </c>
      <c r="AU711" s="22">
        <v>6</v>
      </c>
      <c r="AV711" s="22">
        <v>7</v>
      </c>
      <c r="AW711" s="22">
        <v>1</v>
      </c>
      <c r="AX711" s="22">
        <v>3</v>
      </c>
      <c r="AY711" s="22">
        <v>1</v>
      </c>
      <c r="AZ711" s="22">
        <v>1</v>
      </c>
      <c r="BA711" s="22">
        <v>0</v>
      </c>
      <c r="BB711" s="22">
        <v>0</v>
      </c>
      <c r="BC711" s="22">
        <v>0</v>
      </c>
      <c r="BD711" s="22">
        <v>0</v>
      </c>
      <c r="BE711" s="22">
        <v>0</v>
      </c>
    </row>
    <row r="712" spans="1:57" s="32" customFormat="1" ht="13.7" customHeight="1">
      <c r="A712" s="19" t="s">
        <v>1246</v>
      </c>
      <c r="B712" s="19" t="s">
        <v>731</v>
      </c>
      <c r="C712" s="20" t="s">
        <v>613</v>
      </c>
      <c r="D712" s="21">
        <v>0</v>
      </c>
      <c r="E712" s="21" t="s">
        <v>1247</v>
      </c>
      <c r="F712" s="21" t="s">
        <v>1146</v>
      </c>
      <c r="G712" s="1">
        <v>10</v>
      </c>
      <c r="H712" s="1">
        <v>19</v>
      </c>
      <c r="I712" s="1">
        <v>22</v>
      </c>
      <c r="J712" s="1">
        <v>22</v>
      </c>
      <c r="K712" s="1">
        <v>28</v>
      </c>
      <c r="L712" s="1">
        <v>21</v>
      </c>
      <c r="M712" s="1">
        <v>34</v>
      </c>
      <c r="N712" s="1">
        <v>78</v>
      </c>
      <c r="O712" s="1">
        <v>68</v>
      </c>
      <c r="P712" s="1">
        <f t="shared" si="239"/>
        <v>146</v>
      </c>
      <c r="Q712" s="22">
        <v>1</v>
      </c>
      <c r="R712" s="22">
        <v>6</v>
      </c>
      <c r="S712" s="22">
        <v>1</v>
      </c>
      <c r="T712" s="22">
        <v>1</v>
      </c>
      <c r="U712" s="22">
        <v>0</v>
      </c>
      <c r="V712" s="22">
        <v>0</v>
      </c>
      <c r="W712" s="22">
        <v>0</v>
      </c>
      <c r="X712" s="22">
        <v>0</v>
      </c>
      <c r="Y712" s="22">
        <v>0</v>
      </c>
      <c r="Z712" s="22">
        <v>0</v>
      </c>
      <c r="AA712" s="22">
        <v>0</v>
      </c>
      <c r="AB712" s="22">
        <v>0</v>
      </c>
      <c r="AC712" s="22">
        <v>2</v>
      </c>
      <c r="AD712" s="22">
        <v>12</v>
      </c>
      <c r="AE712" s="22">
        <v>4</v>
      </c>
      <c r="AF712" s="22">
        <v>19</v>
      </c>
      <c r="AG712" s="1">
        <v>1</v>
      </c>
      <c r="AH712" s="1">
        <v>0</v>
      </c>
      <c r="AI712" s="1">
        <v>1</v>
      </c>
      <c r="AJ712" s="1">
        <v>0</v>
      </c>
      <c r="AK712" s="1">
        <v>0</v>
      </c>
      <c r="AL712" s="1">
        <v>15</v>
      </c>
      <c r="AM712" s="1">
        <v>1</v>
      </c>
      <c r="AN712" s="1">
        <v>0</v>
      </c>
      <c r="AO712" s="1">
        <v>0</v>
      </c>
      <c r="AP712" s="1">
        <v>9</v>
      </c>
      <c r="AQ712" s="22">
        <v>9</v>
      </c>
      <c r="AR712" s="22">
        <v>18</v>
      </c>
      <c r="AS712" s="22">
        <v>1</v>
      </c>
      <c r="AT712" s="22">
        <v>0</v>
      </c>
      <c r="AU712" s="22">
        <v>4</v>
      </c>
      <c r="AV712" s="22">
        <v>5</v>
      </c>
      <c r="AW712" s="22">
        <v>1</v>
      </c>
      <c r="AX712" s="22">
        <v>1</v>
      </c>
      <c r="AY712" s="22">
        <v>1</v>
      </c>
      <c r="AZ712" s="22">
        <v>0</v>
      </c>
      <c r="BA712" s="22">
        <v>0</v>
      </c>
      <c r="BB712" s="22">
        <v>0</v>
      </c>
      <c r="BC712" s="22">
        <v>0</v>
      </c>
      <c r="BD712" s="22">
        <v>0</v>
      </c>
      <c r="BE712" s="22">
        <v>0</v>
      </c>
    </row>
    <row r="713" spans="1:57" ht="13.7" customHeight="1">
      <c r="A713" s="19" t="s">
        <v>1246</v>
      </c>
      <c r="B713" s="19" t="s">
        <v>731</v>
      </c>
      <c r="C713" s="20" t="s">
        <v>614</v>
      </c>
      <c r="D713" s="21">
        <v>0</v>
      </c>
      <c r="E713" s="21" t="s">
        <v>1247</v>
      </c>
      <c r="F713" s="21" t="s">
        <v>1146</v>
      </c>
      <c r="G713" s="1">
        <v>15</v>
      </c>
      <c r="H713" s="1">
        <v>47</v>
      </c>
      <c r="I713" s="1">
        <v>44</v>
      </c>
      <c r="J713" s="1">
        <v>31</v>
      </c>
      <c r="K713" s="1">
        <v>53</v>
      </c>
      <c r="L713" s="1">
        <v>31</v>
      </c>
      <c r="M713" s="1">
        <v>60</v>
      </c>
      <c r="N713" s="1">
        <v>151</v>
      </c>
      <c r="O713" s="1">
        <v>115</v>
      </c>
      <c r="P713" s="1">
        <f t="shared" si="239"/>
        <v>266</v>
      </c>
      <c r="Q713" s="22">
        <v>1</v>
      </c>
      <c r="R713" s="22">
        <v>8</v>
      </c>
      <c r="S713" s="22">
        <v>1</v>
      </c>
      <c r="T713" s="22">
        <v>1</v>
      </c>
      <c r="U713" s="22">
        <v>1</v>
      </c>
      <c r="V713" s="22">
        <v>1</v>
      </c>
      <c r="W713" s="22">
        <v>0</v>
      </c>
      <c r="X713" s="22">
        <v>0</v>
      </c>
      <c r="Y713" s="22">
        <v>0</v>
      </c>
      <c r="Z713" s="22">
        <v>0</v>
      </c>
      <c r="AA713" s="22">
        <v>0</v>
      </c>
      <c r="AB713" s="22">
        <v>0</v>
      </c>
      <c r="AC713" s="22">
        <v>2</v>
      </c>
      <c r="AD713" s="22">
        <v>14</v>
      </c>
      <c r="AE713" s="22">
        <v>5</v>
      </c>
      <c r="AF713" s="22">
        <v>24</v>
      </c>
      <c r="AG713" s="1">
        <v>1</v>
      </c>
      <c r="AH713" s="1">
        <v>0</v>
      </c>
      <c r="AI713" s="1">
        <v>1</v>
      </c>
      <c r="AJ713" s="1">
        <v>1</v>
      </c>
      <c r="AK713" s="1">
        <v>0</v>
      </c>
      <c r="AL713" s="1">
        <v>25</v>
      </c>
      <c r="AM713" s="1">
        <v>1</v>
      </c>
      <c r="AN713" s="1">
        <v>0</v>
      </c>
      <c r="AO713" s="1">
        <v>0</v>
      </c>
      <c r="AP713" s="1">
        <v>16</v>
      </c>
      <c r="AQ713" s="22">
        <v>13</v>
      </c>
      <c r="AR713" s="22">
        <v>29</v>
      </c>
      <c r="AS713" s="22">
        <v>2</v>
      </c>
      <c r="AT713" s="22">
        <v>0</v>
      </c>
      <c r="AU713" s="22">
        <v>4</v>
      </c>
      <c r="AV713" s="22">
        <v>6</v>
      </c>
      <c r="AW713" s="22">
        <v>1</v>
      </c>
      <c r="AX713" s="22">
        <v>2</v>
      </c>
      <c r="AY713" s="22">
        <v>1</v>
      </c>
      <c r="AZ713" s="22">
        <v>1</v>
      </c>
      <c r="BA713" s="22">
        <v>0</v>
      </c>
      <c r="BB713" s="22">
        <v>0</v>
      </c>
      <c r="BC713" s="22">
        <v>1</v>
      </c>
      <c r="BD713" s="22">
        <v>0</v>
      </c>
      <c r="BE713" s="22">
        <v>1</v>
      </c>
    </row>
    <row r="714" spans="1:57" s="23" customFormat="1" ht="13.7" customHeight="1">
      <c r="A714" s="19" t="s">
        <v>1246</v>
      </c>
      <c r="B714" s="19" t="s">
        <v>731</v>
      </c>
      <c r="C714" s="20" t="s">
        <v>615</v>
      </c>
      <c r="D714" s="21">
        <v>0</v>
      </c>
      <c r="E714" s="21" t="s">
        <v>1247</v>
      </c>
      <c r="F714" s="21" t="s">
        <v>1146</v>
      </c>
      <c r="G714" s="1">
        <v>17</v>
      </c>
      <c r="H714" s="1">
        <v>49</v>
      </c>
      <c r="I714" s="1">
        <v>51</v>
      </c>
      <c r="J714" s="1">
        <v>49</v>
      </c>
      <c r="K714" s="1">
        <v>43</v>
      </c>
      <c r="L714" s="1">
        <v>49</v>
      </c>
      <c r="M714" s="1">
        <v>47</v>
      </c>
      <c r="N714" s="1">
        <v>141</v>
      </c>
      <c r="O714" s="1">
        <v>147</v>
      </c>
      <c r="P714" s="1">
        <f t="shared" si="239"/>
        <v>288</v>
      </c>
      <c r="Q714" s="22">
        <v>1</v>
      </c>
      <c r="R714" s="22">
        <v>2</v>
      </c>
      <c r="S714" s="22">
        <v>0</v>
      </c>
      <c r="T714" s="22">
        <v>0</v>
      </c>
      <c r="U714" s="22">
        <v>1</v>
      </c>
      <c r="V714" s="22">
        <v>2</v>
      </c>
      <c r="W714" s="22">
        <v>0</v>
      </c>
      <c r="X714" s="22">
        <v>0</v>
      </c>
      <c r="Y714" s="22">
        <v>0</v>
      </c>
      <c r="Z714" s="22">
        <v>0</v>
      </c>
      <c r="AA714" s="22">
        <v>0</v>
      </c>
      <c r="AB714" s="22">
        <v>0</v>
      </c>
      <c r="AC714" s="22">
        <v>3</v>
      </c>
      <c r="AD714" s="22">
        <v>17</v>
      </c>
      <c r="AE714" s="22">
        <v>5</v>
      </c>
      <c r="AF714" s="22">
        <v>21</v>
      </c>
      <c r="AG714" s="1">
        <v>1</v>
      </c>
      <c r="AH714" s="1">
        <v>0</v>
      </c>
      <c r="AI714" s="1">
        <v>1</v>
      </c>
      <c r="AJ714" s="1">
        <v>1</v>
      </c>
      <c r="AK714" s="1">
        <v>0</v>
      </c>
      <c r="AL714" s="1">
        <v>18</v>
      </c>
      <c r="AM714" s="1">
        <v>1</v>
      </c>
      <c r="AN714" s="1">
        <v>0</v>
      </c>
      <c r="AO714" s="1">
        <v>0</v>
      </c>
      <c r="AP714" s="1">
        <v>11</v>
      </c>
      <c r="AQ714" s="22">
        <v>11</v>
      </c>
      <c r="AR714" s="22">
        <v>22</v>
      </c>
      <c r="AS714" s="22">
        <v>1</v>
      </c>
      <c r="AT714" s="22">
        <v>0</v>
      </c>
      <c r="AU714" s="22">
        <v>4</v>
      </c>
      <c r="AV714" s="22">
        <v>5</v>
      </c>
      <c r="AW714" s="22">
        <v>1</v>
      </c>
      <c r="AX714" s="22">
        <v>6</v>
      </c>
      <c r="AY714" s="22">
        <v>1</v>
      </c>
      <c r="AZ714" s="22">
        <v>1</v>
      </c>
      <c r="BA714" s="22">
        <v>0</v>
      </c>
      <c r="BB714" s="22">
        <v>0</v>
      </c>
      <c r="BC714" s="22">
        <v>0</v>
      </c>
      <c r="BD714" s="22">
        <v>0</v>
      </c>
      <c r="BE714" s="22">
        <v>0</v>
      </c>
    </row>
    <row r="715" spans="1:57" s="23" customFormat="1" ht="13.7" customHeight="1">
      <c r="A715" s="19" t="s">
        <v>1246</v>
      </c>
      <c r="B715" s="19" t="s">
        <v>731</v>
      </c>
      <c r="C715" s="20" t="s">
        <v>616</v>
      </c>
      <c r="D715" s="21">
        <v>0</v>
      </c>
      <c r="E715" s="21" t="s">
        <v>1247</v>
      </c>
      <c r="F715" s="21" t="s">
        <v>1146</v>
      </c>
      <c r="G715" s="1">
        <v>9</v>
      </c>
      <c r="H715" s="1">
        <v>9</v>
      </c>
      <c r="I715" s="1">
        <v>7</v>
      </c>
      <c r="J715" s="1">
        <v>16</v>
      </c>
      <c r="K715" s="1">
        <v>7</v>
      </c>
      <c r="L715" s="1">
        <v>6</v>
      </c>
      <c r="M715" s="1">
        <v>15</v>
      </c>
      <c r="N715" s="1">
        <v>37</v>
      </c>
      <c r="O715" s="1">
        <v>23</v>
      </c>
      <c r="P715" s="1">
        <f t="shared" si="239"/>
        <v>60</v>
      </c>
      <c r="Q715" s="22">
        <v>1</v>
      </c>
      <c r="R715" s="22">
        <v>1</v>
      </c>
      <c r="S715" s="22">
        <v>1</v>
      </c>
      <c r="T715" s="22">
        <v>1</v>
      </c>
      <c r="U715" s="22">
        <v>1</v>
      </c>
      <c r="V715" s="22">
        <v>1</v>
      </c>
      <c r="W715" s="22">
        <v>0</v>
      </c>
      <c r="X715" s="22">
        <v>0</v>
      </c>
      <c r="Y715" s="22">
        <v>0</v>
      </c>
      <c r="Z715" s="22">
        <v>0</v>
      </c>
      <c r="AA715" s="22">
        <v>0</v>
      </c>
      <c r="AB715" s="22">
        <v>0</v>
      </c>
      <c r="AC715" s="22">
        <v>1</v>
      </c>
      <c r="AD715" s="22">
        <v>4</v>
      </c>
      <c r="AE715" s="22">
        <v>4</v>
      </c>
      <c r="AF715" s="22">
        <v>7</v>
      </c>
      <c r="AG715" s="1">
        <v>1</v>
      </c>
      <c r="AH715" s="1">
        <v>0</v>
      </c>
      <c r="AI715" s="1">
        <v>1</v>
      </c>
      <c r="AJ715" s="1">
        <v>0</v>
      </c>
      <c r="AK715" s="1">
        <v>0</v>
      </c>
      <c r="AL715" s="1">
        <v>10</v>
      </c>
      <c r="AM715" s="1">
        <v>1</v>
      </c>
      <c r="AN715" s="1">
        <v>0</v>
      </c>
      <c r="AO715" s="1">
        <v>0</v>
      </c>
      <c r="AP715" s="1">
        <v>6</v>
      </c>
      <c r="AQ715" s="22">
        <v>7</v>
      </c>
      <c r="AR715" s="22">
        <v>13</v>
      </c>
      <c r="AS715" s="22">
        <v>1</v>
      </c>
      <c r="AT715" s="22">
        <v>0</v>
      </c>
      <c r="AU715" s="22">
        <v>2</v>
      </c>
      <c r="AV715" s="22">
        <v>3</v>
      </c>
      <c r="AW715" s="22">
        <v>1</v>
      </c>
      <c r="AX715" s="22">
        <v>1</v>
      </c>
      <c r="AY715" s="22">
        <v>1</v>
      </c>
      <c r="AZ715" s="22">
        <v>0</v>
      </c>
      <c r="BA715" s="22">
        <v>0</v>
      </c>
      <c r="BB715" s="22">
        <v>0</v>
      </c>
      <c r="BC715" s="22">
        <v>0</v>
      </c>
      <c r="BD715" s="22">
        <v>0</v>
      </c>
      <c r="BE715" s="22">
        <v>0</v>
      </c>
    </row>
    <row r="716" spans="1:57" s="23" customFormat="1" ht="13.7" customHeight="1">
      <c r="A716" s="19" t="s">
        <v>1246</v>
      </c>
      <c r="B716" s="19" t="s">
        <v>731</v>
      </c>
      <c r="C716" s="20" t="s">
        <v>617</v>
      </c>
      <c r="D716" s="21">
        <v>0</v>
      </c>
      <c r="E716" s="21" t="s">
        <v>1247</v>
      </c>
      <c r="F716" s="21" t="s">
        <v>1146</v>
      </c>
      <c r="G716" s="1">
        <v>17</v>
      </c>
      <c r="H716" s="1">
        <v>48</v>
      </c>
      <c r="I716" s="1">
        <v>68</v>
      </c>
      <c r="J716" s="1">
        <v>67</v>
      </c>
      <c r="K716" s="1">
        <v>60</v>
      </c>
      <c r="L716" s="1">
        <v>75</v>
      </c>
      <c r="M716" s="1">
        <v>58</v>
      </c>
      <c r="N716" s="1">
        <v>186</v>
      </c>
      <c r="O716" s="1">
        <v>190</v>
      </c>
      <c r="P716" s="1">
        <f t="shared" si="239"/>
        <v>376</v>
      </c>
      <c r="Q716" s="22">
        <v>1</v>
      </c>
      <c r="R716" s="22">
        <v>5</v>
      </c>
      <c r="S716" s="22">
        <v>0</v>
      </c>
      <c r="T716" s="22">
        <v>0</v>
      </c>
      <c r="U716" s="22">
        <v>1</v>
      </c>
      <c r="V716" s="22">
        <v>1</v>
      </c>
      <c r="W716" s="22">
        <v>0</v>
      </c>
      <c r="X716" s="22">
        <v>0</v>
      </c>
      <c r="Y716" s="22">
        <v>0</v>
      </c>
      <c r="Z716" s="22">
        <v>0</v>
      </c>
      <c r="AA716" s="22">
        <v>0</v>
      </c>
      <c r="AB716" s="22">
        <v>0</v>
      </c>
      <c r="AC716" s="22">
        <v>3</v>
      </c>
      <c r="AD716" s="22">
        <v>20</v>
      </c>
      <c r="AE716" s="22">
        <v>5</v>
      </c>
      <c r="AF716" s="22">
        <v>26</v>
      </c>
      <c r="AG716" s="1">
        <v>1</v>
      </c>
      <c r="AH716" s="1">
        <v>0</v>
      </c>
      <c r="AI716" s="1">
        <v>1</v>
      </c>
      <c r="AJ716" s="1">
        <v>1</v>
      </c>
      <c r="AK716" s="1">
        <v>0</v>
      </c>
      <c r="AL716" s="1">
        <v>19</v>
      </c>
      <c r="AM716" s="1">
        <v>1</v>
      </c>
      <c r="AN716" s="1">
        <v>1</v>
      </c>
      <c r="AO716" s="1">
        <v>0</v>
      </c>
      <c r="AP716" s="1">
        <v>10</v>
      </c>
      <c r="AQ716" s="22">
        <v>14</v>
      </c>
      <c r="AR716" s="22">
        <v>24</v>
      </c>
      <c r="AS716" s="22">
        <v>1</v>
      </c>
      <c r="AT716" s="22">
        <v>0</v>
      </c>
      <c r="AU716" s="22">
        <v>4</v>
      </c>
      <c r="AV716" s="22">
        <v>5</v>
      </c>
      <c r="AW716" s="22">
        <v>1</v>
      </c>
      <c r="AX716" s="22">
        <v>6</v>
      </c>
      <c r="AY716" s="22">
        <v>1</v>
      </c>
      <c r="AZ716" s="22">
        <v>1</v>
      </c>
      <c r="BA716" s="22">
        <v>0</v>
      </c>
      <c r="BB716" s="22">
        <v>1</v>
      </c>
      <c r="BC716" s="22">
        <v>0</v>
      </c>
      <c r="BD716" s="22">
        <v>0</v>
      </c>
      <c r="BE716" s="22">
        <v>0</v>
      </c>
    </row>
    <row r="717" spans="1:57" s="23" customFormat="1" ht="13.7" customHeight="1">
      <c r="A717" s="19" t="s">
        <v>1246</v>
      </c>
      <c r="B717" s="19" t="s">
        <v>731</v>
      </c>
      <c r="C717" s="20" t="s">
        <v>618</v>
      </c>
      <c r="D717" s="21">
        <v>0</v>
      </c>
      <c r="E717" s="21" t="s">
        <v>1247</v>
      </c>
      <c r="F717" s="21" t="s">
        <v>1146</v>
      </c>
      <c r="G717" s="1">
        <v>18</v>
      </c>
      <c r="H717" s="1">
        <v>74</v>
      </c>
      <c r="I717" s="1">
        <v>46</v>
      </c>
      <c r="J717" s="1">
        <v>58</v>
      </c>
      <c r="K717" s="1">
        <v>46</v>
      </c>
      <c r="L717" s="1">
        <v>66</v>
      </c>
      <c r="M717" s="1">
        <v>71</v>
      </c>
      <c r="N717" s="1">
        <v>185</v>
      </c>
      <c r="O717" s="1">
        <v>176</v>
      </c>
      <c r="P717" s="1">
        <f t="shared" si="239"/>
        <v>361</v>
      </c>
      <c r="Q717" s="22">
        <v>1</v>
      </c>
      <c r="R717" s="22">
        <v>8</v>
      </c>
      <c r="S717" s="22">
        <v>1</v>
      </c>
      <c r="T717" s="22">
        <v>1</v>
      </c>
      <c r="U717" s="22">
        <v>1</v>
      </c>
      <c r="V717" s="22">
        <v>1</v>
      </c>
      <c r="W717" s="22">
        <v>0</v>
      </c>
      <c r="X717" s="22">
        <v>0</v>
      </c>
      <c r="Y717" s="22">
        <v>0</v>
      </c>
      <c r="Z717" s="22">
        <v>0</v>
      </c>
      <c r="AA717" s="22">
        <v>0</v>
      </c>
      <c r="AB717" s="22">
        <v>0</v>
      </c>
      <c r="AC717" s="22">
        <v>2</v>
      </c>
      <c r="AD717" s="22">
        <v>13</v>
      </c>
      <c r="AE717" s="22">
        <v>5</v>
      </c>
      <c r="AF717" s="22">
        <v>23</v>
      </c>
      <c r="AG717" s="1">
        <v>1</v>
      </c>
      <c r="AH717" s="1">
        <v>0</v>
      </c>
      <c r="AI717" s="1">
        <v>1</v>
      </c>
      <c r="AJ717" s="1">
        <v>0</v>
      </c>
      <c r="AK717" s="1">
        <v>0</v>
      </c>
      <c r="AL717" s="1">
        <v>22</v>
      </c>
      <c r="AM717" s="1">
        <v>1</v>
      </c>
      <c r="AN717" s="1">
        <v>0</v>
      </c>
      <c r="AO717" s="1">
        <v>0</v>
      </c>
      <c r="AP717" s="1">
        <v>9</v>
      </c>
      <c r="AQ717" s="22">
        <v>16</v>
      </c>
      <c r="AR717" s="22">
        <v>25</v>
      </c>
      <c r="AS717" s="22">
        <v>1</v>
      </c>
      <c r="AT717" s="22">
        <v>0</v>
      </c>
      <c r="AU717" s="22">
        <v>8</v>
      </c>
      <c r="AV717" s="22">
        <v>9</v>
      </c>
      <c r="AW717" s="22">
        <v>1</v>
      </c>
      <c r="AX717" s="22">
        <v>6</v>
      </c>
      <c r="AY717" s="22">
        <v>1</v>
      </c>
      <c r="AZ717" s="22">
        <v>1</v>
      </c>
      <c r="BA717" s="22">
        <v>0</v>
      </c>
      <c r="BB717" s="22">
        <v>0</v>
      </c>
      <c r="BC717" s="22">
        <v>0</v>
      </c>
      <c r="BD717" s="22">
        <v>0</v>
      </c>
      <c r="BE717" s="22">
        <v>0</v>
      </c>
    </row>
    <row r="718" spans="1:57" s="23" customFormat="1" ht="13.7" customHeight="1">
      <c r="A718" s="19" t="s">
        <v>1246</v>
      </c>
      <c r="B718" s="19" t="s">
        <v>731</v>
      </c>
      <c r="C718" s="20" t="s">
        <v>619</v>
      </c>
      <c r="D718" s="21">
        <v>0</v>
      </c>
      <c r="E718" s="21" t="s">
        <v>1247</v>
      </c>
      <c r="F718" s="21" t="s">
        <v>1146</v>
      </c>
      <c r="G718" s="1">
        <v>24</v>
      </c>
      <c r="H718" s="1">
        <v>100</v>
      </c>
      <c r="I718" s="1">
        <v>81</v>
      </c>
      <c r="J718" s="1">
        <v>100</v>
      </c>
      <c r="K718" s="1">
        <v>106</v>
      </c>
      <c r="L718" s="1">
        <v>108</v>
      </c>
      <c r="M718" s="1">
        <v>97</v>
      </c>
      <c r="N718" s="1">
        <v>292</v>
      </c>
      <c r="O718" s="1">
        <v>300</v>
      </c>
      <c r="P718" s="1">
        <f t="shared" si="239"/>
        <v>592</v>
      </c>
      <c r="Q718" s="22">
        <v>1</v>
      </c>
      <c r="R718" s="22">
        <v>8</v>
      </c>
      <c r="S718" s="22">
        <v>1</v>
      </c>
      <c r="T718" s="22">
        <v>1</v>
      </c>
      <c r="U718" s="22">
        <v>0</v>
      </c>
      <c r="V718" s="22">
        <v>0</v>
      </c>
      <c r="W718" s="22">
        <v>0</v>
      </c>
      <c r="X718" s="22">
        <v>0</v>
      </c>
      <c r="Y718" s="22">
        <v>0</v>
      </c>
      <c r="Z718" s="22">
        <v>0</v>
      </c>
      <c r="AA718" s="22">
        <v>0</v>
      </c>
      <c r="AB718" s="22">
        <v>0</v>
      </c>
      <c r="AC718" s="22">
        <v>3</v>
      </c>
      <c r="AD718" s="22">
        <v>18</v>
      </c>
      <c r="AE718" s="22">
        <v>5</v>
      </c>
      <c r="AF718" s="22">
        <v>27</v>
      </c>
      <c r="AG718" s="1">
        <v>1</v>
      </c>
      <c r="AH718" s="1">
        <v>0</v>
      </c>
      <c r="AI718" s="1">
        <v>1</v>
      </c>
      <c r="AJ718" s="1">
        <v>1</v>
      </c>
      <c r="AK718" s="1">
        <v>0</v>
      </c>
      <c r="AL718" s="1">
        <v>29</v>
      </c>
      <c r="AM718" s="1">
        <v>1</v>
      </c>
      <c r="AN718" s="1">
        <v>1</v>
      </c>
      <c r="AO718" s="1">
        <v>0</v>
      </c>
      <c r="AP718" s="1">
        <v>14</v>
      </c>
      <c r="AQ718" s="22">
        <v>20</v>
      </c>
      <c r="AR718" s="22">
        <v>34</v>
      </c>
      <c r="AS718" s="22">
        <v>1</v>
      </c>
      <c r="AT718" s="22">
        <v>0</v>
      </c>
      <c r="AU718" s="22">
        <v>5</v>
      </c>
      <c r="AV718" s="22">
        <v>6</v>
      </c>
      <c r="AW718" s="22">
        <v>1</v>
      </c>
      <c r="AX718" s="22">
        <v>6</v>
      </c>
      <c r="AY718" s="22">
        <v>1</v>
      </c>
      <c r="AZ718" s="22">
        <v>1</v>
      </c>
      <c r="BA718" s="22">
        <v>0</v>
      </c>
      <c r="BB718" s="22">
        <v>0</v>
      </c>
      <c r="BC718" s="22">
        <v>2</v>
      </c>
      <c r="BD718" s="22">
        <v>0</v>
      </c>
      <c r="BE718" s="22">
        <v>2</v>
      </c>
    </row>
    <row r="719" spans="1:57" s="23" customFormat="1" ht="13.7" customHeight="1">
      <c r="A719" s="19" t="s">
        <v>1246</v>
      </c>
      <c r="B719" s="19" t="s">
        <v>731</v>
      </c>
      <c r="C719" s="20" t="s">
        <v>620</v>
      </c>
      <c r="D719" s="21">
        <v>0</v>
      </c>
      <c r="E719" s="21" t="s">
        <v>1247</v>
      </c>
      <c r="F719" s="21" t="s">
        <v>1146</v>
      </c>
      <c r="G719" s="1">
        <v>18</v>
      </c>
      <c r="H719" s="1">
        <v>66</v>
      </c>
      <c r="I719" s="1">
        <v>69</v>
      </c>
      <c r="J719" s="1">
        <v>76</v>
      </c>
      <c r="K719" s="1">
        <v>70</v>
      </c>
      <c r="L719" s="1">
        <v>74</v>
      </c>
      <c r="M719" s="1">
        <v>78</v>
      </c>
      <c r="N719" s="1">
        <v>224</v>
      </c>
      <c r="O719" s="1">
        <v>209</v>
      </c>
      <c r="P719" s="1">
        <f t="shared" si="239"/>
        <v>433</v>
      </c>
      <c r="Q719" s="22">
        <v>2</v>
      </c>
      <c r="R719" s="22">
        <v>12</v>
      </c>
      <c r="S719" s="22">
        <v>0</v>
      </c>
      <c r="T719" s="22">
        <v>0</v>
      </c>
      <c r="U719" s="22">
        <v>1</v>
      </c>
      <c r="V719" s="22">
        <v>1</v>
      </c>
      <c r="W719" s="22">
        <v>0</v>
      </c>
      <c r="X719" s="22">
        <v>0</v>
      </c>
      <c r="Y719" s="22">
        <v>0</v>
      </c>
      <c r="Z719" s="22">
        <v>0</v>
      </c>
      <c r="AA719" s="22">
        <v>0</v>
      </c>
      <c r="AB719" s="22">
        <v>0</v>
      </c>
      <c r="AC719" s="22">
        <v>2</v>
      </c>
      <c r="AD719" s="22">
        <v>9</v>
      </c>
      <c r="AE719" s="22">
        <v>5</v>
      </c>
      <c r="AF719" s="22">
        <v>22</v>
      </c>
      <c r="AG719" s="1">
        <v>1</v>
      </c>
      <c r="AH719" s="1">
        <v>0</v>
      </c>
      <c r="AI719" s="1">
        <v>1</v>
      </c>
      <c r="AJ719" s="1">
        <v>1</v>
      </c>
      <c r="AK719" s="1">
        <v>0</v>
      </c>
      <c r="AL719" s="1">
        <v>25</v>
      </c>
      <c r="AM719" s="1">
        <v>1</v>
      </c>
      <c r="AN719" s="1">
        <v>0</v>
      </c>
      <c r="AO719" s="1">
        <v>0</v>
      </c>
      <c r="AP719" s="1">
        <v>16</v>
      </c>
      <c r="AQ719" s="22">
        <v>13</v>
      </c>
      <c r="AR719" s="22">
        <v>29</v>
      </c>
      <c r="AS719" s="22">
        <v>1</v>
      </c>
      <c r="AT719" s="22">
        <v>0</v>
      </c>
      <c r="AU719" s="22">
        <v>6</v>
      </c>
      <c r="AV719" s="22">
        <v>7</v>
      </c>
      <c r="AW719" s="22">
        <v>1</v>
      </c>
      <c r="AX719" s="22">
        <v>2</v>
      </c>
      <c r="AY719" s="22">
        <v>1</v>
      </c>
      <c r="AZ719" s="22">
        <v>1</v>
      </c>
      <c r="BA719" s="22">
        <v>0</v>
      </c>
      <c r="BB719" s="22">
        <v>0</v>
      </c>
      <c r="BC719" s="22">
        <v>1</v>
      </c>
      <c r="BD719" s="22">
        <v>0</v>
      </c>
      <c r="BE719" s="22">
        <v>1</v>
      </c>
    </row>
    <row r="720" spans="1:57" ht="13.7" customHeight="1">
      <c r="A720" s="19" t="s">
        <v>1246</v>
      </c>
      <c r="B720" s="19" t="s">
        <v>731</v>
      </c>
      <c r="C720" s="20" t="s">
        <v>621</v>
      </c>
      <c r="D720" s="21">
        <v>0</v>
      </c>
      <c r="E720" s="21" t="s">
        <v>1247</v>
      </c>
      <c r="F720" s="21" t="s">
        <v>1146</v>
      </c>
      <c r="G720" s="1">
        <v>15</v>
      </c>
      <c r="H720" s="1">
        <v>41</v>
      </c>
      <c r="I720" s="1">
        <v>56</v>
      </c>
      <c r="J720" s="1">
        <v>37</v>
      </c>
      <c r="K720" s="1">
        <v>46</v>
      </c>
      <c r="L720" s="1">
        <v>40</v>
      </c>
      <c r="M720" s="1">
        <v>47</v>
      </c>
      <c r="N720" s="1">
        <v>146</v>
      </c>
      <c r="O720" s="1">
        <v>121</v>
      </c>
      <c r="P720" s="1">
        <f t="shared" si="239"/>
        <v>267</v>
      </c>
      <c r="Q720" s="22">
        <v>1</v>
      </c>
      <c r="R720" s="22">
        <v>3</v>
      </c>
      <c r="S720" s="22">
        <v>1</v>
      </c>
      <c r="T720" s="22">
        <v>1</v>
      </c>
      <c r="U720" s="22">
        <v>1</v>
      </c>
      <c r="V720" s="22">
        <v>1</v>
      </c>
      <c r="W720" s="22">
        <v>0</v>
      </c>
      <c r="X720" s="22">
        <v>0</v>
      </c>
      <c r="Y720" s="22">
        <v>0</v>
      </c>
      <c r="Z720" s="22">
        <v>0</v>
      </c>
      <c r="AA720" s="22">
        <v>0</v>
      </c>
      <c r="AB720" s="22">
        <v>0</v>
      </c>
      <c r="AC720" s="22">
        <v>2</v>
      </c>
      <c r="AD720" s="22">
        <v>11</v>
      </c>
      <c r="AE720" s="22">
        <v>5</v>
      </c>
      <c r="AF720" s="22">
        <v>16</v>
      </c>
      <c r="AG720" s="1">
        <v>1</v>
      </c>
      <c r="AH720" s="1">
        <v>0</v>
      </c>
      <c r="AI720" s="1">
        <v>1</v>
      </c>
      <c r="AJ720" s="1">
        <v>0</v>
      </c>
      <c r="AK720" s="1">
        <v>0</v>
      </c>
      <c r="AL720" s="1">
        <v>21</v>
      </c>
      <c r="AM720" s="1">
        <v>1</v>
      </c>
      <c r="AN720" s="1">
        <v>1</v>
      </c>
      <c r="AO720" s="1">
        <v>0</v>
      </c>
      <c r="AP720" s="1">
        <v>9</v>
      </c>
      <c r="AQ720" s="22">
        <v>16</v>
      </c>
      <c r="AR720" s="22">
        <v>25</v>
      </c>
      <c r="AS720" s="22">
        <v>1</v>
      </c>
      <c r="AT720" s="22">
        <v>0</v>
      </c>
      <c r="AU720" s="22">
        <v>5</v>
      </c>
      <c r="AV720" s="22">
        <v>6</v>
      </c>
      <c r="AW720" s="22">
        <v>1</v>
      </c>
      <c r="AX720" s="22">
        <v>4</v>
      </c>
      <c r="AY720" s="22">
        <v>1</v>
      </c>
      <c r="AZ720" s="22">
        <v>1</v>
      </c>
      <c r="BA720" s="22">
        <v>0</v>
      </c>
      <c r="BB720" s="22">
        <v>0</v>
      </c>
      <c r="BC720" s="22">
        <v>0</v>
      </c>
      <c r="BD720" s="22">
        <v>0</v>
      </c>
      <c r="BE720" s="22">
        <v>0</v>
      </c>
    </row>
    <row r="721" spans="1:57" s="23" customFormat="1" ht="13.7" customHeight="1">
      <c r="A721" s="19" t="s">
        <v>1246</v>
      </c>
      <c r="B721" s="19" t="s">
        <v>731</v>
      </c>
      <c r="C721" s="20" t="s">
        <v>622</v>
      </c>
      <c r="D721" s="21">
        <v>0</v>
      </c>
      <c r="E721" s="21" t="s">
        <v>1247</v>
      </c>
      <c r="F721" s="21" t="s">
        <v>1146</v>
      </c>
      <c r="G721" s="1">
        <v>16</v>
      </c>
      <c r="H721" s="1">
        <v>53</v>
      </c>
      <c r="I721" s="1">
        <v>53</v>
      </c>
      <c r="J721" s="1">
        <v>61</v>
      </c>
      <c r="K721" s="1">
        <v>43</v>
      </c>
      <c r="L721" s="1">
        <v>59</v>
      </c>
      <c r="M721" s="1">
        <v>48</v>
      </c>
      <c r="N721" s="1">
        <v>168</v>
      </c>
      <c r="O721" s="1">
        <v>149</v>
      </c>
      <c r="P721" s="1">
        <f t="shared" si="239"/>
        <v>317</v>
      </c>
      <c r="Q721" s="22">
        <v>1</v>
      </c>
      <c r="R721" s="22">
        <v>4</v>
      </c>
      <c r="S721" s="22">
        <v>0</v>
      </c>
      <c r="T721" s="22">
        <v>0</v>
      </c>
      <c r="U721" s="22">
        <v>1</v>
      </c>
      <c r="V721" s="22">
        <v>1</v>
      </c>
      <c r="W721" s="22">
        <v>0</v>
      </c>
      <c r="X721" s="22">
        <v>0</v>
      </c>
      <c r="Y721" s="22">
        <v>0</v>
      </c>
      <c r="Z721" s="22">
        <v>0</v>
      </c>
      <c r="AA721" s="22">
        <v>0</v>
      </c>
      <c r="AB721" s="22">
        <v>0</v>
      </c>
      <c r="AC721" s="22">
        <v>2</v>
      </c>
      <c r="AD721" s="22">
        <v>16</v>
      </c>
      <c r="AE721" s="22">
        <v>4</v>
      </c>
      <c r="AF721" s="22">
        <v>21</v>
      </c>
      <c r="AG721" s="1">
        <v>1</v>
      </c>
      <c r="AH721" s="1">
        <v>0</v>
      </c>
      <c r="AI721" s="1">
        <v>1</v>
      </c>
      <c r="AJ721" s="1">
        <v>1</v>
      </c>
      <c r="AK721" s="1">
        <v>0</v>
      </c>
      <c r="AL721" s="1">
        <v>20</v>
      </c>
      <c r="AM721" s="1">
        <v>1</v>
      </c>
      <c r="AN721" s="1">
        <v>1</v>
      </c>
      <c r="AO721" s="1">
        <v>0</v>
      </c>
      <c r="AP721" s="1">
        <v>11</v>
      </c>
      <c r="AQ721" s="22">
        <v>14</v>
      </c>
      <c r="AR721" s="22">
        <v>25</v>
      </c>
      <c r="AS721" s="22">
        <v>1</v>
      </c>
      <c r="AT721" s="22">
        <v>0</v>
      </c>
      <c r="AU721" s="22">
        <v>4</v>
      </c>
      <c r="AV721" s="22">
        <v>5</v>
      </c>
      <c r="AW721" s="22">
        <v>1</v>
      </c>
      <c r="AX721" s="22">
        <v>6</v>
      </c>
      <c r="AY721" s="22">
        <v>1</v>
      </c>
      <c r="AZ721" s="22">
        <v>1</v>
      </c>
      <c r="BA721" s="22">
        <v>0</v>
      </c>
      <c r="BB721" s="22">
        <v>0</v>
      </c>
      <c r="BC721" s="22">
        <v>0</v>
      </c>
      <c r="BD721" s="22">
        <v>0</v>
      </c>
      <c r="BE721" s="22">
        <v>0</v>
      </c>
    </row>
    <row r="722" spans="1:57" s="23" customFormat="1" ht="13.7" customHeight="1">
      <c r="A722" s="19" t="s">
        <v>1246</v>
      </c>
      <c r="B722" s="19" t="s">
        <v>731</v>
      </c>
      <c r="C722" s="20" t="s">
        <v>623</v>
      </c>
      <c r="D722" s="21">
        <v>0</v>
      </c>
      <c r="E722" s="21" t="s">
        <v>1247</v>
      </c>
      <c r="F722" s="21" t="s">
        <v>1146</v>
      </c>
      <c r="G722" s="1">
        <v>10</v>
      </c>
      <c r="H722" s="1">
        <v>21</v>
      </c>
      <c r="I722" s="1">
        <v>26</v>
      </c>
      <c r="J722" s="1">
        <v>22</v>
      </c>
      <c r="K722" s="1">
        <v>11</v>
      </c>
      <c r="L722" s="1">
        <v>16</v>
      </c>
      <c r="M722" s="1">
        <v>23</v>
      </c>
      <c r="N722" s="1">
        <v>67</v>
      </c>
      <c r="O722" s="1">
        <v>52</v>
      </c>
      <c r="P722" s="1">
        <f t="shared" si="239"/>
        <v>119</v>
      </c>
      <c r="Q722" s="22">
        <v>1</v>
      </c>
      <c r="R722" s="22">
        <v>3</v>
      </c>
      <c r="S722" s="22">
        <v>0</v>
      </c>
      <c r="T722" s="22">
        <v>0</v>
      </c>
      <c r="U722" s="22">
        <v>1</v>
      </c>
      <c r="V722" s="22">
        <v>1</v>
      </c>
      <c r="W722" s="22">
        <v>0</v>
      </c>
      <c r="X722" s="22">
        <v>0</v>
      </c>
      <c r="Y722" s="22">
        <v>0</v>
      </c>
      <c r="Z722" s="22">
        <v>0</v>
      </c>
      <c r="AA722" s="22">
        <v>0</v>
      </c>
      <c r="AB722" s="22">
        <v>0</v>
      </c>
      <c r="AC722" s="22">
        <v>2</v>
      </c>
      <c r="AD722" s="22">
        <v>11</v>
      </c>
      <c r="AE722" s="22">
        <v>4</v>
      </c>
      <c r="AF722" s="22">
        <v>15</v>
      </c>
      <c r="AG722" s="1">
        <v>1</v>
      </c>
      <c r="AH722" s="1">
        <v>0</v>
      </c>
      <c r="AI722" s="1">
        <v>1</v>
      </c>
      <c r="AJ722" s="1">
        <v>0</v>
      </c>
      <c r="AK722" s="1">
        <v>0</v>
      </c>
      <c r="AL722" s="1">
        <v>14</v>
      </c>
      <c r="AM722" s="1">
        <v>1</v>
      </c>
      <c r="AN722" s="1">
        <v>0</v>
      </c>
      <c r="AO722" s="1">
        <v>0</v>
      </c>
      <c r="AP722" s="1">
        <v>6</v>
      </c>
      <c r="AQ722" s="22">
        <v>11</v>
      </c>
      <c r="AR722" s="22">
        <v>17</v>
      </c>
      <c r="AS722" s="22">
        <v>1</v>
      </c>
      <c r="AT722" s="22">
        <v>0</v>
      </c>
      <c r="AU722" s="22">
        <v>2</v>
      </c>
      <c r="AV722" s="22">
        <v>3</v>
      </c>
      <c r="AW722" s="22">
        <v>1</v>
      </c>
      <c r="AX722" s="22">
        <v>1</v>
      </c>
      <c r="AY722" s="22">
        <v>1</v>
      </c>
      <c r="AZ722" s="22">
        <v>0</v>
      </c>
      <c r="BA722" s="22">
        <v>0</v>
      </c>
      <c r="BB722" s="22">
        <v>0</v>
      </c>
      <c r="BC722" s="22">
        <v>0</v>
      </c>
      <c r="BD722" s="22">
        <v>0</v>
      </c>
      <c r="BE722" s="22">
        <v>0</v>
      </c>
    </row>
    <row r="723" spans="1:57" s="23" customFormat="1" ht="13.7" customHeight="1">
      <c r="A723" s="19" t="s">
        <v>1246</v>
      </c>
      <c r="B723" s="19" t="s">
        <v>731</v>
      </c>
      <c r="C723" s="20" t="s">
        <v>624</v>
      </c>
      <c r="D723" s="21">
        <v>0</v>
      </c>
      <c r="E723" s="21" t="s">
        <v>1247</v>
      </c>
      <c r="F723" s="21" t="s">
        <v>1146</v>
      </c>
      <c r="G723" s="1">
        <v>13</v>
      </c>
      <c r="H723" s="1">
        <v>39</v>
      </c>
      <c r="I723" s="1">
        <v>45</v>
      </c>
      <c r="J723" s="1">
        <v>37</v>
      </c>
      <c r="K723" s="1">
        <v>48</v>
      </c>
      <c r="L723" s="1">
        <v>32</v>
      </c>
      <c r="M723" s="1">
        <v>41</v>
      </c>
      <c r="N723" s="1">
        <v>120</v>
      </c>
      <c r="O723" s="1">
        <v>122</v>
      </c>
      <c r="P723" s="1">
        <f t="shared" si="239"/>
        <v>242</v>
      </c>
      <c r="Q723" s="22">
        <v>2</v>
      </c>
      <c r="R723" s="22">
        <v>9</v>
      </c>
      <c r="S723" s="22">
        <v>0</v>
      </c>
      <c r="T723" s="22">
        <v>0</v>
      </c>
      <c r="U723" s="22">
        <v>0</v>
      </c>
      <c r="V723" s="22">
        <v>0</v>
      </c>
      <c r="W723" s="22">
        <v>0</v>
      </c>
      <c r="X723" s="22">
        <v>0</v>
      </c>
      <c r="Y723" s="22">
        <v>0</v>
      </c>
      <c r="Z723" s="22">
        <v>0</v>
      </c>
      <c r="AA723" s="22">
        <v>0</v>
      </c>
      <c r="AB723" s="22">
        <v>0</v>
      </c>
      <c r="AC723" s="22">
        <v>2</v>
      </c>
      <c r="AD723" s="22">
        <v>13</v>
      </c>
      <c r="AE723" s="22">
        <v>4</v>
      </c>
      <c r="AF723" s="22">
        <v>22</v>
      </c>
      <c r="AG723" s="1">
        <v>1</v>
      </c>
      <c r="AH723" s="1">
        <v>0</v>
      </c>
      <c r="AI723" s="1">
        <v>1</v>
      </c>
      <c r="AJ723" s="1">
        <v>0</v>
      </c>
      <c r="AK723" s="1">
        <v>0</v>
      </c>
      <c r="AL723" s="1">
        <v>19</v>
      </c>
      <c r="AM723" s="1">
        <v>1</v>
      </c>
      <c r="AN723" s="1">
        <v>1</v>
      </c>
      <c r="AO723" s="1">
        <v>0</v>
      </c>
      <c r="AP723" s="1">
        <v>9</v>
      </c>
      <c r="AQ723" s="22">
        <v>14</v>
      </c>
      <c r="AR723" s="22">
        <v>23</v>
      </c>
      <c r="AS723" s="22">
        <v>1</v>
      </c>
      <c r="AT723" s="22">
        <v>0</v>
      </c>
      <c r="AU723" s="22">
        <v>3</v>
      </c>
      <c r="AV723" s="22">
        <v>4</v>
      </c>
      <c r="AW723" s="22">
        <v>1</v>
      </c>
      <c r="AX723" s="22">
        <v>0</v>
      </c>
      <c r="AY723" s="22">
        <v>1</v>
      </c>
      <c r="AZ723" s="22">
        <v>0</v>
      </c>
      <c r="BA723" s="22">
        <v>0</v>
      </c>
      <c r="BB723" s="22">
        <v>0</v>
      </c>
      <c r="BC723" s="22">
        <v>0</v>
      </c>
      <c r="BD723" s="22">
        <v>0</v>
      </c>
      <c r="BE723" s="22">
        <v>0</v>
      </c>
    </row>
    <row r="724" spans="1:57" ht="13.7" customHeight="1">
      <c r="A724" s="19" t="s">
        <v>1246</v>
      </c>
      <c r="B724" s="19" t="s">
        <v>731</v>
      </c>
      <c r="C724" s="20" t="s">
        <v>625</v>
      </c>
      <c r="D724" s="21">
        <v>0</v>
      </c>
      <c r="E724" s="21" t="s">
        <v>1247</v>
      </c>
      <c r="F724" s="21" t="s">
        <v>1146</v>
      </c>
      <c r="G724" s="1">
        <v>9</v>
      </c>
      <c r="H724" s="1">
        <v>8</v>
      </c>
      <c r="I724" s="1">
        <v>15</v>
      </c>
      <c r="J724" s="1">
        <v>15</v>
      </c>
      <c r="K724" s="1">
        <v>8</v>
      </c>
      <c r="L724" s="1">
        <v>15</v>
      </c>
      <c r="M724" s="1">
        <v>11</v>
      </c>
      <c r="N724" s="1">
        <v>50</v>
      </c>
      <c r="O724" s="1">
        <v>22</v>
      </c>
      <c r="P724" s="1">
        <f t="shared" si="239"/>
        <v>72</v>
      </c>
      <c r="Q724" s="22">
        <v>1</v>
      </c>
      <c r="R724" s="22">
        <v>2</v>
      </c>
      <c r="S724" s="22">
        <v>0</v>
      </c>
      <c r="T724" s="22">
        <v>0</v>
      </c>
      <c r="U724" s="22">
        <v>1</v>
      </c>
      <c r="V724" s="22">
        <v>1</v>
      </c>
      <c r="W724" s="22">
        <v>0</v>
      </c>
      <c r="X724" s="22">
        <v>0</v>
      </c>
      <c r="Y724" s="22">
        <v>0</v>
      </c>
      <c r="Z724" s="22">
        <v>0</v>
      </c>
      <c r="AA724" s="22">
        <v>0</v>
      </c>
      <c r="AB724" s="22">
        <v>0</v>
      </c>
      <c r="AC724" s="22">
        <v>1</v>
      </c>
      <c r="AD724" s="22">
        <v>1</v>
      </c>
      <c r="AE724" s="22">
        <v>3</v>
      </c>
      <c r="AF724" s="22">
        <v>4</v>
      </c>
      <c r="AG724" s="1">
        <v>1</v>
      </c>
      <c r="AH724" s="1">
        <v>0</v>
      </c>
      <c r="AI724" s="1">
        <v>1</v>
      </c>
      <c r="AJ724" s="1">
        <v>0</v>
      </c>
      <c r="AK724" s="1">
        <v>0</v>
      </c>
      <c r="AL724" s="1">
        <v>12</v>
      </c>
      <c r="AM724" s="1">
        <v>1</v>
      </c>
      <c r="AN724" s="1">
        <v>0</v>
      </c>
      <c r="AO724" s="1">
        <v>0</v>
      </c>
      <c r="AP724" s="1">
        <v>7</v>
      </c>
      <c r="AQ724" s="22">
        <v>8</v>
      </c>
      <c r="AR724" s="22">
        <v>15</v>
      </c>
      <c r="AS724" s="22">
        <v>1</v>
      </c>
      <c r="AT724" s="22">
        <v>0</v>
      </c>
      <c r="AU724" s="22">
        <v>2</v>
      </c>
      <c r="AV724" s="22">
        <v>3</v>
      </c>
      <c r="AW724" s="22">
        <v>1</v>
      </c>
      <c r="AX724" s="22">
        <v>2</v>
      </c>
      <c r="AY724" s="22">
        <v>1</v>
      </c>
      <c r="AZ724" s="22">
        <v>0</v>
      </c>
      <c r="BA724" s="22">
        <v>0</v>
      </c>
      <c r="BB724" s="22">
        <v>0</v>
      </c>
      <c r="BC724" s="22">
        <v>1</v>
      </c>
      <c r="BD724" s="22">
        <v>0</v>
      </c>
      <c r="BE724" s="22">
        <v>1</v>
      </c>
    </row>
    <row r="725" spans="1:57" s="23" customFormat="1" ht="13.7" customHeight="1">
      <c r="A725" s="19" t="s">
        <v>1246</v>
      </c>
      <c r="B725" s="19" t="s">
        <v>731</v>
      </c>
      <c r="C725" s="20" t="s">
        <v>626</v>
      </c>
      <c r="D725" s="21">
        <v>0</v>
      </c>
      <c r="E725" s="21" t="s">
        <v>1247</v>
      </c>
      <c r="F725" s="21" t="s">
        <v>1146</v>
      </c>
      <c r="G725" s="1">
        <v>16</v>
      </c>
      <c r="H725" s="1">
        <v>53</v>
      </c>
      <c r="I725" s="1">
        <v>49</v>
      </c>
      <c r="J725" s="1">
        <v>55</v>
      </c>
      <c r="K725" s="1">
        <v>48</v>
      </c>
      <c r="L725" s="1">
        <v>56</v>
      </c>
      <c r="M725" s="1">
        <v>47</v>
      </c>
      <c r="N725" s="1">
        <v>164</v>
      </c>
      <c r="O725" s="1">
        <v>144</v>
      </c>
      <c r="P725" s="1">
        <f t="shared" si="239"/>
        <v>308</v>
      </c>
      <c r="Q725" s="22">
        <v>1</v>
      </c>
      <c r="R725" s="22">
        <v>5</v>
      </c>
      <c r="S725" s="22">
        <v>0</v>
      </c>
      <c r="T725" s="22">
        <v>0</v>
      </c>
      <c r="U725" s="22">
        <v>1</v>
      </c>
      <c r="V725" s="22">
        <v>2</v>
      </c>
      <c r="W725" s="22">
        <v>0</v>
      </c>
      <c r="X725" s="22">
        <v>0</v>
      </c>
      <c r="Y725" s="22">
        <v>0</v>
      </c>
      <c r="Z725" s="22">
        <v>0</v>
      </c>
      <c r="AA725" s="22">
        <v>0</v>
      </c>
      <c r="AB725" s="22">
        <v>0</v>
      </c>
      <c r="AC725" s="22">
        <v>2</v>
      </c>
      <c r="AD725" s="22">
        <v>14</v>
      </c>
      <c r="AE725" s="22">
        <v>4</v>
      </c>
      <c r="AF725" s="22">
        <v>21</v>
      </c>
      <c r="AG725" s="1">
        <v>1</v>
      </c>
      <c r="AH725" s="1">
        <v>0</v>
      </c>
      <c r="AI725" s="1">
        <v>1</v>
      </c>
      <c r="AJ725" s="1">
        <v>0</v>
      </c>
      <c r="AK725" s="1">
        <v>0</v>
      </c>
      <c r="AL725" s="1">
        <v>22</v>
      </c>
      <c r="AM725" s="1">
        <v>1</v>
      </c>
      <c r="AN725" s="1">
        <v>0</v>
      </c>
      <c r="AO725" s="1">
        <v>0</v>
      </c>
      <c r="AP725" s="1">
        <v>12</v>
      </c>
      <c r="AQ725" s="22">
        <v>13</v>
      </c>
      <c r="AR725" s="22">
        <v>25</v>
      </c>
      <c r="AS725" s="22">
        <v>1</v>
      </c>
      <c r="AT725" s="22">
        <v>0</v>
      </c>
      <c r="AU725" s="22">
        <v>5</v>
      </c>
      <c r="AV725" s="22">
        <v>6</v>
      </c>
      <c r="AW725" s="22">
        <v>1</v>
      </c>
      <c r="AX725" s="22">
        <v>6</v>
      </c>
      <c r="AY725" s="22">
        <v>1</v>
      </c>
      <c r="AZ725" s="22">
        <v>1</v>
      </c>
      <c r="BA725" s="22">
        <v>0</v>
      </c>
      <c r="BB725" s="22">
        <v>1</v>
      </c>
      <c r="BC725" s="22">
        <v>1</v>
      </c>
      <c r="BD725" s="22">
        <v>0</v>
      </c>
      <c r="BE725" s="22">
        <v>1</v>
      </c>
    </row>
    <row r="726" spans="1:57" s="23" customFormat="1" ht="13.7" customHeight="1">
      <c r="A726" s="19" t="s">
        <v>1246</v>
      </c>
      <c r="B726" s="19" t="s">
        <v>731</v>
      </c>
      <c r="C726" s="20" t="s">
        <v>573</v>
      </c>
      <c r="D726" s="21">
        <v>0</v>
      </c>
      <c r="E726" s="21" t="s">
        <v>1247</v>
      </c>
      <c r="F726" s="21" t="s">
        <v>1146</v>
      </c>
      <c r="G726" s="1">
        <v>22</v>
      </c>
      <c r="H726" s="1">
        <v>82</v>
      </c>
      <c r="I726" s="1">
        <v>72</v>
      </c>
      <c r="J726" s="1">
        <v>66</v>
      </c>
      <c r="K726" s="1">
        <v>69</v>
      </c>
      <c r="L726" s="1">
        <v>73</v>
      </c>
      <c r="M726" s="1">
        <v>92</v>
      </c>
      <c r="N726" s="1">
        <v>233</v>
      </c>
      <c r="O726" s="1">
        <v>221</v>
      </c>
      <c r="P726" s="1">
        <f t="shared" si="239"/>
        <v>454</v>
      </c>
      <c r="Q726" s="22">
        <v>2</v>
      </c>
      <c r="R726" s="22">
        <v>11</v>
      </c>
      <c r="S726" s="22">
        <v>0</v>
      </c>
      <c r="T726" s="22">
        <v>0</v>
      </c>
      <c r="U726" s="22">
        <v>1</v>
      </c>
      <c r="V726" s="22">
        <v>1</v>
      </c>
      <c r="W726" s="22">
        <v>0</v>
      </c>
      <c r="X726" s="22">
        <v>0</v>
      </c>
      <c r="Y726" s="22">
        <v>0</v>
      </c>
      <c r="Z726" s="22">
        <v>0</v>
      </c>
      <c r="AA726" s="22">
        <v>0</v>
      </c>
      <c r="AB726" s="22">
        <v>0</v>
      </c>
      <c r="AC726" s="22">
        <v>4</v>
      </c>
      <c r="AD726" s="22">
        <v>27</v>
      </c>
      <c r="AE726" s="22">
        <v>7</v>
      </c>
      <c r="AF726" s="22">
        <v>39</v>
      </c>
      <c r="AG726" s="1">
        <v>1</v>
      </c>
      <c r="AH726" s="1">
        <v>0</v>
      </c>
      <c r="AI726" s="1">
        <v>1</v>
      </c>
      <c r="AJ726" s="1">
        <v>1</v>
      </c>
      <c r="AK726" s="1">
        <v>0</v>
      </c>
      <c r="AL726" s="1">
        <v>26</v>
      </c>
      <c r="AM726" s="1">
        <v>1</v>
      </c>
      <c r="AN726" s="1">
        <v>0</v>
      </c>
      <c r="AO726" s="1">
        <v>0</v>
      </c>
      <c r="AP726" s="1">
        <v>16</v>
      </c>
      <c r="AQ726" s="22">
        <v>14</v>
      </c>
      <c r="AR726" s="22">
        <v>30</v>
      </c>
      <c r="AS726" s="22">
        <v>1</v>
      </c>
      <c r="AT726" s="22">
        <v>0</v>
      </c>
      <c r="AU726" s="22">
        <v>5</v>
      </c>
      <c r="AV726" s="22">
        <v>6</v>
      </c>
      <c r="AW726" s="22">
        <v>1</v>
      </c>
      <c r="AX726" s="22">
        <v>6</v>
      </c>
      <c r="AY726" s="22">
        <v>1</v>
      </c>
      <c r="AZ726" s="22">
        <v>1</v>
      </c>
      <c r="BA726" s="22">
        <v>0</v>
      </c>
      <c r="BB726" s="22">
        <v>0</v>
      </c>
      <c r="BC726" s="22">
        <v>0</v>
      </c>
      <c r="BD726" s="22">
        <v>1</v>
      </c>
      <c r="BE726" s="22">
        <v>0</v>
      </c>
    </row>
    <row r="727" spans="1:57" s="23" customFormat="1" ht="13.7" customHeight="1">
      <c r="A727" s="19" t="s">
        <v>1246</v>
      </c>
      <c r="B727" s="19" t="s">
        <v>731</v>
      </c>
      <c r="C727" s="20" t="s">
        <v>627</v>
      </c>
      <c r="D727" s="21">
        <v>0</v>
      </c>
      <c r="E727" s="21" t="s">
        <v>1247</v>
      </c>
      <c r="F727" s="21" t="s">
        <v>1146</v>
      </c>
      <c r="G727" s="1">
        <v>17</v>
      </c>
      <c r="H727" s="1">
        <v>48</v>
      </c>
      <c r="I727" s="1">
        <v>52</v>
      </c>
      <c r="J727" s="1">
        <v>50</v>
      </c>
      <c r="K727" s="1">
        <v>54</v>
      </c>
      <c r="L727" s="1">
        <v>59</v>
      </c>
      <c r="M727" s="1">
        <v>70</v>
      </c>
      <c r="N727" s="1">
        <v>169</v>
      </c>
      <c r="O727" s="1">
        <v>164</v>
      </c>
      <c r="P727" s="1">
        <f t="shared" si="239"/>
        <v>333</v>
      </c>
      <c r="Q727" s="22">
        <v>1</v>
      </c>
      <c r="R727" s="22">
        <v>5</v>
      </c>
      <c r="S727" s="22">
        <v>0</v>
      </c>
      <c r="T727" s="22">
        <v>0</v>
      </c>
      <c r="U727" s="22">
        <v>1</v>
      </c>
      <c r="V727" s="22">
        <v>1</v>
      </c>
      <c r="W727" s="22">
        <v>0</v>
      </c>
      <c r="X727" s="22">
        <v>0</v>
      </c>
      <c r="Y727" s="22">
        <v>0</v>
      </c>
      <c r="Z727" s="22">
        <v>0</v>
      </c>
      <c r="AA727" s="22">
        <v>0</v>
      </c>
      <c r="AB727" s="22">
        <v>0</v>
      </c>
      <c r="AC727" s="22">
        <v>3</v>
      </c>
      <c r="AD727" s="22">
        <v>20</v>
      </c>
      <c r="AE727" s="22">
        <v>5</v>
      </c>
      <c r="AF727" s="22">
        <v>26</v>
      </c>
      <c r="AG727" s="1">
        <v>1</v>
      </c>
      <c r="AH727" s="1">
        <v>0</v>
      </c>
      <c r="AI727" s="1">
        <v>1</v>
      </c>
      <c r="AJ727" s="1">
        <v>1</v>
      </c>
      <c r="AK727" s="1">
        <v>0</v>
      </c>
      <c r="AL727" s="1">
        <v>22</v>
      </c>
      <c r="AM727" s="1">
        <v>1</v>
      </c>
      <c r="AN727" s="1">
        <v>0</v>
      </c>
      <c r="AO727" s="1">
        <v>0</v>
      </c>
      <c r="AP727" s="1">
        <v>13</v>
      </c>
      <c r="AQ727" s="22">
        <v>13</v>
      </c>
      <c r="AR727" s="22">
        <v>26</v>
      </c>
      <c r="AS727" s="22">
        <v>1</v>
      </c>
      <c r="AT727" s="22">
        <v>0</v>
      </c>
      <c r="AU727" s="22">
        <v>6</v>
      </c>
      <c r="AV727" s="22">
        <v>7</v>
      </c>
      <c r="AW727" s="22">
        <v>1</v>
      </c>
      <c r="AX727" s="22">
        <v>6</v>
      </c>
      <c r="AY727" s="22">
        <v>1</v>
      </c>
      <c r="AZ727" s="22">
        <v>1</v>
      </c>
      <c r="BA727" s="22">
        <v>0</v>
      </c>
      <c r="BB727" s="22">
        <v>0</v>
      </c>
      <c r="BC727" s="22">
        <v>2</v>
      </c>
      <c r="BD727" s="22">
        <v>0</v>
      </c>
      <c r="BE727" s="22">
        <v>2</v>
      </c>
    </row>
    <row r="728" spans="1:57" ht="13.7" customHeight="1">
      <c r="A728" s="19" t="s">
        <v>1246</v>
      </c>
      <c r="B728" s="19" t="s">
        <v>731</v>
      </c>
      <c r="C728" s="20" t="s">
        <v>628</v>
      </c>
      <c r="D728" s="21">
        <v>0</v>
      </c>
      <c r="E728" s="21" t="s">
        <v>1247</v>
      </c>
      <c r="F728" s="21" t="s">
        <v>1146</v>
      </c>
      <c r="G728" s="1">
        <v>4</v>
      </c>
      <c r="H728" s="1">
        <v>3</v>
      </c>
      <c r="I728" s="1">
        <v>1</v>
      </c>
      <c r="J728" s="1">
        <v>3</v>
      </c>
      <c r="K728" s="1">
        <v>3</v>
      </c>
      <c r="L728" s="1">
        <v>2</v>
      </c>
      <c r="M728" s="1">
        <v>3</v>
      </c>
      <c r="N728" s="1">
        <v>7</v>
      </c>
      <c r="O728" s="1">
        <v>8</v>
      </c>
      <c r="P728" s="1">
        <f t="shared" si="239"/>
        <v>15</v>
      </c>
      <c r="Q728" s="22">
        <v>0</v>
      </c>
      <c r="R728" s="22">
        <v>0</v>
      </c>
      <c r="S728" s="22">
        <v>0</v>
      </c>
      <c r="T728" s="22">
        <v>0</v>
      </c>
      <c r="U728" s="22">
        <v>0</v>
      </c>
      <c r="V728" s="22">
        <v>0</v>
      </c>
      <c r="W728" s="22">
        <v>0</v>
      </c>
      <c r="X728" s="22">
        <v>0</v>
      </c>
      <c r="Y728" s="22">
        <v>0</v>
      </c>
      <c r="Z728" s="22">
        <v>0</v>
      </c>
      <c r="AA728" s="22">
        <v>0</v>
      </c>
      <c r="AB728" s="22">
        <v>0</v>
      </c>
      <c r="AC728" s="22">
        <v>1</v>
      </c>
      <c r="AD728" s="22">
        <v>1</v>
      </c>
      <c r="AE728" s="22">
        <v>1</v>
      </c>
      <c r="AF728" s="22">
        <v>1</v>
      </c>
      <c r="AG728" s="1">
        <v>1</v>
      </c>
      <c r="AH728" s="1">
        <v>0</v>
      </c>
      <c r="AI728" s="1">
        <v>1</v>
      </c>
      <c r="AJ728" s="1">
        <v>0</v>
      </c>
      <c r="AK728" s="1">
        <v>0</v>
      </c>
      <c r="AL728" s="1">
        <v>3</v>
      </c>
      <c r="AM728" s="1">
        <v>1</v>
      </c>
      <c r="AN728" s="1">
        <v>0</v>
      </c>
      <c r="AO728" s="1">
        <v>0</v>
      </c>
      <c r="AP728" s="1">
        <v>2</v>
      </c>
      <c r="AQ728" s="22">
        <v>4</v>
      </c>
      <c r="AR728" s="22">
        <v>6</v>
      </c>
      <c r="AS728" s="22">
        <v>1</v>
      </c>
      <c r="AT728" s="22">
        <v>0</v>
      </c>
      <c r="AU728" s="22">
        <v>3</v>
      </c>
      <c r="AV728" s="22">
        <v>4</v>
      </c>
      <c r="AW728" s="22">
        <v>1</v>
      </c>
      <c r="AX728" s="22">
        <v>0</v>
      </c>
      <c r="AY728" s="22">
        <v>1</v>
      </c>
      <c r="AZ728" s="22">
        <v>0</v>
      </c>
      <c r="BA728" s="22">
        <v>0</v>
      </c>
      <c r="BB728" s="22">
        <v>0</v>
      </c>
      <c r="BC728" s="22">
        <v>0</v>
      </c>
      <c r="BD728" s="22">
        <v>0</v>
      </c>
      <c r="BE728" s="22">
        <v>0</v>
      </c>
    </row>
    <row r="729" spans="1:57" s="23" customFormat="1" ht="13.7" customHeight="1">
      <c r="A729" s="19" t="s">
        <v>1246</v>
      </c>
      <c r="B729" s="19" t="s">
        <v>731</v>
      </c>
      <c r="C729" s="20" t="s">
        <v>629</v>
      </c>
      <c r="D729" s="21">
        <v>0</v>
      </c>
      <c r="E729" s="21" t="s">
        <v>1247</v>
      </c>
      <c r="F729" s="21" t="s">
        <v>1146</v>
      </c>
      <c r="G729" s="1">
        <v>4</v>
      </c>
      <c r="H729" s="1">
        <v>7</v>
      </c>
      <c r="I729" s="1">
        <v>5</v>
      </c>
      <c r="J729" s="1">
        <v>7</v>
      </c>
      <c r="K729" s="1">
        <v>5</v>
      </c>
      <c r="L729" s="1">
        <v>7</v>
      </c>
      <c r="M729" s="1">
        <v>4</v>
      </c>
      <c r="N729" s="1">
        <v>19</v>
      </c>
      <c r="O729" s="1">
        <v>16</v>
      </c>
      <c r="P729" s="1">
        <f t="shared" si="239"/>
        <v>35</v>
      </c>
      <c r="Q729" s="22">
        <v>0</v>
      </c>
      <c r="R729" s="22">
        <v>0</v>
      </c>
      <c r="S729" s="22">
        <v>0</v>
      </c>
      <c r="T729" s="22">
        <v>0</v>
      </c>
      <c r="U729" s="22">
        <v>0</v>
      </c>
      <c r="V729" s="22">
        <v>0</v>
      </c>
      <c r="W729" s="22">
        <v>0</v>
      </c>
      <c r="X729" s="22">
        <v>0</v>
      </c>
      <c r="Y729" s="22">
        <v>0</v>
      </c>
      <c r="Z729" s="22">
        <v>0</v>
      </c>
      <c r="AA729" s="22">
        <v>0</v>
      </c>
      <c r="AB729" s="22">
        <v>0</v>
      </c>
      <c r="AC729" s="22">
        <v>0</v>
      </c>
      <c r="AD729" s="22">
        <v>0</v>
      </c>
      <c r="AE729" s="22">
        <v>0</v>
      </c>
      <c r="AF729" s="22">
        <v>0</v>
      </c>
      <c r="AG729" s="1">
        <v>1</v>
      </c>
      <c r="AH729" s="1">
        <v>0</v>
      </c>
      <c r="AI729" s="1">
        <v>1</v>
      </c>
      <c r="AJ729" s="1">
        <v>0</v>
      </c>
      <c r="AK729" s="1">
        <v>0</v>
      </c>
      <c r="AL729" s="1">
        <v>5</v>
      </c>
      <c r="AM729" s="1">
        <v>1</v>
      </c>
      <c r="AN729" s="1">
        <v>0</v>
      </c>
      <c r="AO729" s="1">
        <v>0</v>
      </c>
      <c r="AP729" s="1">
        <v>4</v>
      </c>
      <c r="AQ729" s="22">
        <v>4</v>
      </c>
      <c r="AR729" s="22">
        <v>8</v>
      </c>
      <c r="AS729" s="22">
        <v>0</v>
      </c>
      <c r="AT729" s="22">
        <v>0</v>
      </c>
      <c r="AU729" s="22">
        <v>4</v>
      </c>
      <c r="AV729" s="22">
        <v>4</v>
      </c>
      <c r="AW729" s="22">
        <v>1</v>
      </c>
      <c r="AX729" s="22">
        <v>0</v>
      </c>
      <c r="AY729" s="22">
        <v>1</v>
      </c>
      <c r="AZ729" s="22">
        <v>0</v>
      </c>
      <c r="BA729" s="22">
        <v>0</v>
      </c>
      <c r="BB729" s="22">
        <v>1</v>
      </c>
      <c r="BC729" s="22">
        <v>0</v>
      </c>
      <c r="BD729" s="22">
        <v>0</v>
      </c>
      <c r="BE729" s="22">
        <v>0</v>
      </c>
    </row>
    <row r="730" spans="1:57" s="23" customFormat="1" ht="13.7" customHeight="1">
      <c r="A730" s="19" t="s">
        <v>1246</v>
      </c>
      <c r="B730" s="19" t="s">
        <v>731</v>
      </c>
      <c r="C730" s="20" t="s">
        <v>630</v>
      </c>
      <c r="D730" s="21">
        <v>0</v>
      </c>
      <c r="E730" s="21" t="s">
        <v>1247</v>
      </c>
      <c r="F730" s="21" t="s">
        <v>1146</v>
      </c>
      <c r="G730" s="1">
        <v>7</v>
      </c>
      <c r="H730" s="1">
        <v>8</v>
      </c>
      <c r="I730" s="1">
        <v>7</v>
      </c>
      <c r="J730" s="1">
        <v>10</v>
      </c>
      <c r="K730" s="1">
        <v>5</v>
      </c>
      <c r="L730" s="1">
        <v>11</v>
      </c>
      <c r="M730" s="1">
        <v>6</v>
      </c>
      <c r="N730" s="1">
        <v>25</v>
      </c>
      <c r="O730" s="1">
        <v>22</v>
      </c>
      <c r="P730" s="1">
        <f t="shared" si="239"/>
        <v>47</v>
      </c>
      <c r="Q730" s="22">
        <v>1</v>
      </c>
      <c r="R730" s="22">
        <v>3</v>
      </c>
      <c r="S730" s="22">
        <v>0</v>
      </c>
      <c r="T730" s="22">
        <v>0</v>
      </c>
      <c r="U730" s="22">
        <v>0</v>
      </c>
      <c r="V730" s="22">
        <v>0</v>
      </c>
      <c r="W730" s="22">
        <v>0</v>
      </c>
      <c r="X730" s="22">
        <v>0</v>
      </c>
      <c r="Y730" s="22">
        <v>0</v>
      </c>
      <c r="Z730" s="22">
        <v>0</v>
      </c>
      <c r="AA730" s="22">
        <v>0</v>
      </c>
      <c r="AB730" s="22">
        <v>0</v>
      </c>
      <c r="AC730" s="22">
        <v>2</v>
      </c>
      <c r="AD730" s="22">
        <v>10</v>
      </c>
      <c r="AE730" s="22">
        <v>3</v>
      </c>
      <c r="AF730" s="22">
        <v>13</v>
      </c>
      <c r="AG730" s="1">
        <v>1</v>
      </c>
      <c r="AH730" s="1">
        <v>0</v>
      </c>
      <c r="AI730" s="1">
        <v>1</v>
      </c>
      <c r="AJ730" s="1">
        <v>0</v>
      </c>
      <c r="AK730" s="1">
        <v>0</v>
      </c>
      <c r="AL730" s="1">
        <v>9</v>
      </c>
      <c r="AM730" s="1">
        <v>1</v>
      </c>
      <c r="AN730" s="1">
        <v>0</v>
      </c>
      <c r="AO730" s="1">
        <v>0</v>
      </c>
      <c r="AP730" s="1">
        <v>6</v>
      </c>
      <c r="AQ730" s="22">
        <v>6</v>
      </c>
      <c r="AR730" s="22">
        <v>12</v>
      </c>
      <c r="AS730" s="22">
        <v>1</v>
      </c>
      <c r="AT730" s="22">
        <v>0</v>
      </c>
      <c r="AU730" s="22">
        <v>3</v>
      </c>
      <c r="AV730" s="22">
        <v>4</v>
      </c>
      <c r="AW730" s="22">
        <v>1</v>
      </c>
      <c r="AX730" s="22">
        <v>0</v>
      </c>
      <c r="AY730" s="22">
        <v>1</v>
      </c>
      <c r="AZ730" s="22">
        <v>0</v>
      </c>
      <c r="BA730" s="22">
        <v>0</v>
      </c>
      <c r="BB730" s="22">
        <v>0</v>
      </c>
      <c r="BC730" s="22">
        <v>0</v>
      </c>
      <c r="BD730" s="22">
        <v>0</v>
      </c>
      <c r="BE730" s="22">
        <v>0</v>
      </c>
    </row>
    <row r="731" spans="1:57" s="23" customFormat="1" ht="13.7" customHeight="1">
      <c r="A731" s="19" t="s">
        <v>1246</v>
      </c>
      <c r="B731" s="19" t="s">
        <v>731</v>
      </c>
      <c r="C731" s="20" t="s">
        <v>631</v>
      </c>
      <c r="D731" s="21" t="s">
        <v>761</v>
      </c>
      <c r="E731" s="21">
        <v>2</v>
      </c>
      <c r="F731" s="21" t="s">
        <v>1146</v>
      </c>
      <c r="G731" s="1">
        <v>2</v>
      </c>
      <c r="H731" s="1">
        <v>0</v>
      </c>
      <c r="I731" s="22">
        <v>2</v>
      </c>
      <c r="J731" s="1">
        <v>0</v>
      </c>
      <c r="K731" s="22">
        <v>1</v>
      </c>
      <c r="L731" s="1">
        <v>1</v>
      </c>
      <c r="M731" s="1">
        <v>0</v>
      </c>
      <c r="N731" s="1">
        <v>1</v>
      </c>
      <c r="O731" s="1">
        <v>3</v>
      </c>
      <c r="P731" s="1">
        <f t="shared" si="239"/>
        <v>4</v>
      </c>
      <c r="Q731" s="22">
        <v>0</v>
      </c>
      <c r="R731" s="22">
        <v>0</v>
      </c>
      <c r="S731" s="22">
        <v>0</v>
      </c>
      <c r="T731" s="22">
        <v>0</v>
      </c>
      <c r="U731" s="22">
        <v>0</v>
      </c>
      <c r="V731" s="22">
        <v>0</v>
      </c>
      <c r="W731" s="22">
        <v>0</v>
      </c>
      <c r="X731" s="22">
        <v>0</v>
      </c>
      <c r="Y731" s="22">
        <v>0</v>
      </c>
      <c r="Z731" s="22">
        <v>0</v>
      </c>
      <c r="AA731" s="22">
        <v>0</v>
      </c>
      <c r="AB731" s="22">
        <v>0</v>
      </c>
      <c r="AC731" s="22">
        <v>0</v>
      </c>
      <c r="AD731" s="22">
        <v>0</v>
      </c>
      <c r="AE731" s="22">
        <v>0</v>
      </c>
      <c r="AF731" s="22">
        <v>0</v>
      </c>
      <c r="AG731" s="1">
        <v>1</v>
      </c>
      <c r="AH731" s="1">
        <v>0</v>
      </c>
      <c r="AI731" s="22">
        <v>1</v>
      </c>
      <c r="AJ731" s="1">
        <v>0</v>
      </c>
      <c r="AK731" s="22">
        <v>0</v>
      </c>
      <c r="AL731" s="1">
        <v>2</v>
      </c>
      <c r="AM731" s="1">
        <v>0</v>
      </c>
      <c r="AN731" s="1">
        <v>0</v>
      </c>
      <c r="AO731" s="1">
        <v>0</v>
      </c>
      <c r="AP731" s="1">
        <v>2</v>
      </c>
      <c r="AQ731" s="22">
        <v>2</v>
      </c>
      <c r="AR731" s="22">
        <v>4</v>
      </c>
      <c r="AS731" s="22">
        <v>0</v>
      </c>
      <c r="AT731" s="22">
        <v>0</v>
      </c>
      <c r="AU731" s="22">
        <v>3</v>
      </c>
      <c r="AV731" s="22">
        <v>3</v>
      </c>
      <c r="AW731" s="22">
        <v>0</v>
      </c>
      <c r="AX731" s="22">
        <v>0</v>
      </c>
      <c r="AY731" s="22">
        <v>1</v>
      </c>
      <c r="AZ731" s="22">
        <v>0</v>
      </c>
      <c r="BA731" s="22">
        <v>0</v>
      </c>
      <c r="BB731" s="22">
        <v>0</v>
      </c>
      <c r="BC731" s="22">
        <v>0</v>
      </c>
      <c r="BD731" s="22">
        <v>0</v>
      </c>
      <c r="BE731" s="22">
        <v>0</v>
      </c>
    </row>
    <row r="732" spans="1:57" s="23" customFormat="1" ht="13.7" customHeight="1">
      <c r="A732" s="19" t="s">
        <v>1246</v>
      </c>
      <c r="B732" s="19" t="s">
        <v>731</v>
      </c>
      <c r="C732" s="20" t="s">
        <v>632</v>
      </c>
      <c r="D732" s="21" t="s">
        <v>761</v>
      </c>
      <c r="E732" s="21" t="s">
        <v>1191</v>
      </c>
      <c r="F732" s="21" t="s">
        <v>1146</v>
      </c>
      <c r="G732" s="1">
        <v>2</v>
      </c>
      <c r="H732" s="1">
        <v>0</v>
      </c>
      <c r="I732" s="22">
        <v>0</v>
      </c>
      <c r="J732" s="1">
        <v>2</v>
      </c>
      <c r="K732" s="22">
        <v>0</v>
      </c>
      <c r="L732" s="1">
        <v>2</v>
      </c>
      <c r="M732" s="1">
        <v>0</v>
      </c>
      <c r="N732" s="1">
        <v>1</v>
      </c>
      <c r="O732" s="1">
        <v>3</v>
      </c>
      <c r="P732" s="1">
        <f t="shared" si="239"/>
        <v>4</v>
      </c>
      <c r="Q732" s="22">
        <v>1</v>
      </c>
      <c r="R732" s="22">
        <v>1</v>
      </c>
      <c r="S732" s="22">
        <v>0</v>
      </c>
      <c r="T732" s="22">
        <v>0</v>
      </c>
      <c r="U732" s="22">
        <v>0</v>
      </c>
      <c r="V732" s="22">
        <v>0</v>
      </c>
      <c r="W732" s="22">
        <v>0</v>
      </c>
      <c r="X732" s="22">
        <v>0</v>
      </c>
      <c r="Y732" s="22">
        <v>0</v>
      </c>
      <c r="Z732" s="22">
        <v>0</v>
      </c>
      <c r="AA732" s="22">
        <v>0</v>
      </c>
      <c r="AB732" s="22">
        <v>0</v>
      </c>
      <c r="AC732" s="22">
        <v>0</v>
      </c>
      <c r="AD732" s="22">
        <v>0</v>
      </c>
      <c r="AE732" s="22">
        <v>1</v>
      </c>
      <c r="AF732" s="22">
        <v>1</v>
      </c>
      <c r="AG732" s="1">
        <v>0</v>
      </c>
      <c r="AH732" s="1">
        <v>0</v>
      </c>
      <c r="AI732" s="22">
        <v>0</v>
      </c>
      <c r="AJ732" s="1">
        <v>0</v>
      </c>
      <c r="AK732" s="22">
        <v>0</v>
      </c>
      <c r="AL732" s="1">
        <v>3</v>
      </c>
      <c r="AM732" s="1">
        <v>1</v>
      </c>
      <c r="AN732" s="1">
        <v>0</v>
      </c>
      <c r="AO732" s="1">
        <v>0</v>
      </c>
      <c r="AP732" s="1">
        <v>2</v>
      </c>
      <c r="AQ732" s="22">
        <v>2</v>
      </c>
      <c r="AR732" s="22">
        <v>4</v>
      </c>
      <c r="AS732" s="22">
        <v>0</v>
      </c>
      <c r="AT732" s="22">
        <v>0</v>
      </c>
      <c r="AU732" s="22">
        <v>2</v>
      </c>
      <c r="AV732" s="22">
        <v>2</v>
      </c>
      <c r="AW732" s="22">
        <v>0</v>
      </c>
      <c r="AX732" s="22">
        <v>1</v>
      </c>
      <c r="AY732" s="22">
        <v>1</v>
      </c>
      <c r="AZ732" s="22">
        <v>0</v>
      </c>
      <c r="BA732" s="22">
        <v>0</v>
      </c>
      <c r="BB732" s="22">
        <v>0</v>
      </c>
      <c r="BC732" s="22">
        <v>0</v>
      </c>
      <c r="BD732" s="22">
        <v>0</v>
      </c>
      <c r="BE732" s="22">
        <v>0</v>
      </c>
    </row>
    <row r="733" spans="1:57" s="23" customFormat="1" ht="13.7" customHeight="1">
      <c r="A733" s="19" t="s">
        <v>1248</v>
      </c>
      <c r="B733" s="19" t="s">
        <v>731</v>
      </c>
      <c r="C733" s="20" t="s">
        <v>633</v>
      </c>
      <c r="D733" s="21">
        <v>0</v>
      </c>
      <c r="E733" s="21" t="s">
        <v>1215</v>
      </c>
      <c r="F733" s="21" t="s">
        <v>1146</v>
      </c>
      <c r="G733" s="1">
        <v>28</v>
      </c>
      <c r="H733" s="1">
        <v>113</v>
      </c>
      <c r="I733" s="1">
        <v>105</v>
      </c>
      <c r="J733" s="1">
        <v>106</v>
      </c>
      <c r="K733" s="1">
        <v>108</v>
      </c>
      <c r="L733" s="1">
        <v>95</v>
      </c>
      <c r="M733" s="1">
        <v>98</v>
      </c>
      <c r="N733" s="1">
        <v>316</v>
      </c>
      <c r="O733" s="1">
        <v>309</v>
      </c>
      <c r="P733" s="1">
        <f t="shared" si="239"/>
        <v>625</v>
      </c>
      <c r="Q733" s="22">
        <v>2</v>
      </c>
      <c r="R733" s="22">
        <v>13</v>
      </c>
      <c r="S733" s="22">
        <v>1</v>
      </c>
      <c r="T733" s="22">
        <v>1</v>
      </c>
      <c r="U733" s="22">
        <v>1</v>
      </c>
      <c r="V733" s="22">
        <v>1</v>
      </c>
      <c r="W733" s="22">
        <v>0</v>
      </c>
      <c r="X733" s="22">
        <v>0</v>
      </c>
      <c r="Y733" s="22">
        <v>0</v>
      </c>
      <c r="Z733" s="22">
        <v>0</v>
      </c>
      <c r="AA733" s="22">
        <v>0</v>
      </c>
      <c r="AB733" s="22">
        <v>0</v>
      </c>
      <c r="AC733" s="22">
        <v>4</v>
      </c>
      <c r="AD733" s="22">
        <v>26</v>
      </c>
      <c r="AE733" s="22">
        <v>8</v>
      </c>
      <c r="AF733" s="22">
        <v>41</v>
      </c>
      <c r="AG733" s="1">
        <v>1</v>
      </c>
      <c r="AH733" s="1">
        <v>0</v>
      </c>
      <c r="AI733" s="1">
        <v>1</v>
      </c>
      <c r="AJ733" s="1">
        <v>1</v>
      </c>
      <c r="AK733" s="1">
        <v>0</v>
      </c>
      <c r="AL733" s="1">
        <v>32</v>
      </c>
      <c r="AM733" s="1">
        <v>1</v>
      </c>
      <c r="AN733" s="1">
        <v>1</v>
      </c>
      <c r="AO733" s="1">
        <v>0</v>
      </c>
      <c r="AP733" s="1">
        <v>20</v>
      </c>
      <c r="AQ733" s="22">
        <v>17</v>
      </c>
      <c r="AR733" s="22">
        <v>37</v>
      </c>
      <c r="AS733" s="22">
        <v>1</v>
      </c>
      <c r="AT733" s="22">
        <v>0</v>
      </c>
      <c r="AU733" s="22">
        <v>6</v>
      </c>
      <c r="AV733" s="22">
        <v>7</v>
      </c>
      <c r="AW733" s="22">
        <v>1</v>
      </c>
      <c r="AX733" s="22">
        <v>6</v>
      </c>
      <c r="AY733" s="22">
        <v>1</v>
      </c>
      <c r="AZ733" s="22">
        <v>1</v>
      </c>
      <c r="BA733" s="22">
        <v>0</v>
      </c>
      <c r="BB733" s="22">
        <v>0</v>
      </c>
      <c r="BC733" s="22">
        <v>0</v>
      </c>
      <c r="BD733" s="22">
        <v>0</v>
      </c>
      <c r="BE733" s="22">
        <v>0</v>
      </c>
    </row>
    <row r="734" spans="1:57" s="23" customFormat="1" ht="13.7" customHeight="1">
      <c r="A734" s="19" t="s">
        <v>1248</v>
      </c>
      <c r="B734" s="19" t="s">
        <v>731</v>
      </c>
      <c r="C734" s="20" t="s">
        <v>634</v>
      </c>
      <c r="D734" s="21">
        <v>0</v>
      </c>
      <c r="E734" s="21" t="s">
        <v>1215</v>
      </c>
      <c r="F734" s="21" t="s">
        <v>1146</v>
      </c>
      <c r="G734" s="1">
        <v>9</v>
      </c>
      <c r="H734" s="1">
        <v>5</v>
      </c>
      <c r="I734" s="1">
        <v>13</v>
      </c>
      <c r="J734" s="1">
        <v>13</v>
      </c>
      <c r="K734" s="1">
        <v>14</v>
      </c>
      <c r="L734" s="1">
        <v>8</v>
      </c>
      <c r="M734" s="1">
        <v>16</v>
      </c>
      <c r="N734" s="1">
        <v>41</v>
      </c>
      <c r="O734" s="1">
        <v>28</v>
      </c>
      <c r="P734" s="1">
        <f t="shared" si="239"/>
        <v>69</v>
      </c>
      <c r="Q734" s="22">
        <v>1</v>
      </c>
      <c r="R734" s="22">
        <v>2</v>
      </c>
      <c r="S734" s="22">
        <v>0</v>
      </c>
      <c r="T734" s="22">
        <v>0</v>
      </c>
      <c r="U734" s="22">
        <v>1</v>
      </c>
      <c r="V734" s="22">
        <v>1</v>
      </c>
      <c r="W734" s="22">
        <v>0</v>
      </c>
      <c r="X734" s="22">
        <v>0</v>
      </c>
      <c r="Y734" s="22">
        <v>0</v>
      </c>
      <c r="Z734" s="22">
        <v>0</v>
      </c>
      <c r="AA734" s="22">
        <v>0</v>
      </c>
      <c r="AB734" s="22">
        <v>0</v>
      </c>
      <c r="AC734" s="22">
        <v>1</v>
      </c>
      <c r="AD734" s="22">
        <v>4</v>
      </c>
      <c r="AE734" s="22">
        <v>3</v>
      </c>
      <c r="AF734" s="22">
        <v>7</v>
      </c>
      <c r="AG734" s="1">
        <v>1</v>
      </c>
      <c r="AH734" s="1">
        <v>0</v>
      </c>
      <c r="AI734" s="1">
        <v>1</v>
      </c>
      <c r="AJ734" s="1">
        <v>0</v>
      </c>
      <c r="AK734" s="1">
        <v>0</v>
      </c>
      <c r="AL734" s="1">
        <v>10</v>
      </c>
      <c r="AM734" s="1">
        <v>1</v>
      </c>
      <c r="AN734" s="1">
        <v>0</v>
      </c>
      <c r="AO734" s="1">
        <v>0</v>
      </c>
      <c r="AP734" s="1">
        <v>6</v>
      </c>
      <c r="AQ734" s="22">
        <v>7</v>
      </c>
      <c r="AR734" s="22">
        <v>13</v>
      </c>
      <c r="AS734" s="22">
        <v>1</v>
      </c>
      <c r="AT734" s="22">
        <v>0</v>
      </c>
      <c r="AU734" s="22">
        <v>2</v>
      </c>
      <c r="AV734" s="22">
        <v>3</v>
      </c>
      <c r="AW734" s="22">
        <v>1</v>
      </c>
      <c r="AX734" s="22">
        <v>0</v>
      </c>
      <c r="AY734" s="22">
        <v>1</v>
      </c>
      <c r="AZ734" s="22">
        <v>0</v>
      </c>
      <c r="BA734" s="22">
        <v>0</v>
      </c>
      <c r="BB734" s="22">
        <v>0</v>
      </c>
      <c r="BC734" s="22">
        <v>0</v>
      </c>
      <c r="BD734" s="22">
        <v>0</v>
      </c>
      <c r="BE734" s="22">
        <v>0</v>
      </c>
    </row>
    <row r="735" spans="1:57" s="23" customFormat="1" ht="13.7" customHeight="1">
      <c r="A735" s="19" t="s">
        <v>1248</v>
      </c>
      <c r="B735" s="19" t="s">
        <v>731</v>
      </c>
      <c r="C735" s="20" t="s">
        <v>635</v>
      </c>
      <c r="D735" s="21">
        <v>0</v>
      </c>
      <c r="E735" s="21" t="s">
        <v>1215</v>
      </c>
      <c r="F735" s="21" t="s">
        <v>1146</v>
      </c>
      <c r="G735" s="1">
        <v>27</v>
      </c>
      <c r="H735" s="1">
        <v>96</v>
      </c>
      <c r="I735" s="1">
        <v>93</v>
      </c>
      <c r="J735" s="1">
        <v>125</v>
      </c>
      <c r="K735" s="1">
        <v>107</v>
      </c>
      <c r="L735" s="1">
        <v>113</v>
      </c>
      <c r="M735" s="1">
        <v>131</v>
      </c>
      <c r="N735" s="1">
        <v>314</v>
      </c>
      <c r="O735" s="1">
        <v>351</v>
      </c>
      <c r="P735" s="1">
        <f t="shared" si="239"/>
        <v>665</v>
      </c>
      <c r="Q735" s="22">
        <v>2</v>
      </c>
      <c r="R735" s="22">
        <v>16</v>
      </c>
      <c r="S735" s="22">
        <v>0</v>
      </c>
      <c r="T735" s="22">
        <v>0</v>
      </c>
      <c r="U735" s="22">
        <v>1</v>
      </c>
      <c r="V735" s="22">
        <v>1</v>
      </c>
      <c r="W735" s="22">
        <v>0</v>
      </c>
      <c r="X735" s="22">
        <v>0</v>
      </c>
      <c r="Y735" s="22">
        <v>0</v>
      </c>
      <c r="Z735" s="22">
        <v>0</v>
      </c>
      <c r="AA735" s="22">
        <v>0</v>
      </c>
      <c r="AB735" s="22">
        <v>0</v>
      </c>
      <c r="AC735" s="22">
        <v>5</v>
      </c>
      <c r="AD735" s="22">
        <v>36</v>
      </c>
      <c r="AE735" s="22">
        <v>8</v>
      </c>
      <c r="AF735" s="22">
        <v>53</v>
      </c>
      <c r="AG735" s="1">
        <v>1</v>
      </c>
      <c r="AH735" s="1">
        <v>0</v>
      </c>
      <c r="AI735" s="1">
        <v>1</v>
      </c>
      <c r="AJ735" s="1">
        <v>1</v>
      </c>
      <c r="AK735" s="1">
        <v>0</v>
      </c>
      <c r="AL735" s="1">
        <v>32</v>
      </c>
      <c r="AM735" s="1">
        <v>1</v>
      </c>
      <c r="AN735" s="1">
        <v>1</v>
      </c>
      <c r="AO735" s="1">
        <v>0</v>
      </c>
      <c r="AP735" s="1">
        <v>21</v>
      </c>
      <c r="AQ735" s="22">
        <v>16</v>
      </c>
      <c r="AR735" s="22">
        <v>37</v>
      </c>
      <c r="AS735" s="22">
        <v>2</v>
      </c>
      <c r="AT735" s="22">
        <v>0</v>
      </c>
      <c r="AU735" s="22">
        <v>2</v>
      </c>
      <c r="AV735" s="22">
        <v>4</v>
      </c>
      <c r="AW735" s="22">
        <v>1</v>
      </c>
      <c r="AX735" s="22">
        <v>6</v>
      </c>
      <c r="AY735" s="22">
        <v>1</v>
      </c>
      <c r="AZ735" s="22">
        <v>1</v>
      </c>
      <c r="BA735" s="22">
        <v>0</v>
      </c>
      <c r="BB735" s="22">
        <v>0</v>
      </c>
      <c r="BC735" s="22">
        <v>0</v>
      </c>
      <c r="BD735" s="22">
        <v>0</v>
      </c>
      <c r="BE735" s="22">
        <v>0</v>
      </c>
    </row>
    <row r="736" spans="1:57" s="23" customFormat="1" ht="13.7" customHeight="1">
      <c r="A736" s="19" t="s">
        <v>1248</v>
      </c>
      <c r="B736" s="19" t="s">
        <v>731</v>
      </c>
      <c r="C736" s="20" t="s">
        <v>636</v>
      </c>
      <c r="D736" s="21">
        <v>0</v>
      </c>
      <c r="E736" s="21" t="s">
        <v>1215</v>
      </c>
      <c r="F736" s="21" t="s">
        <v>1146</v>
      </c>
      <c r="G736" s="1">
        <v>18</v>
      </c>
      <c r="H736" s="1">
        <v>54</v>
      </c>
      <c r="I736" s="1">
        <v>61</v>
      </c>
      <c r="J736" s="1">
        <v>58</v>
      </c>
      <c r="K736" s="1">
        <v>75</v>
      </c>
      <c r="L736" s="1">
        <v>67</v>
      </c>
      <c r="M736" s="1">
        <v>58</v>
      </c>
      <c r="N736" s="1">
        <v>198</v>
      </c>
      <c r="O736" s="1">
        <v>175</v>
      </c>
      <c r="P736" s="1">
        <f t="shared" si="239"/>
        <v>373</v>
      </c>
      <c r="Q736" s="22">
        <v>1</v>
      </c>
      <c r="R736" s="22">
        <v>7</v>
      </c>
      <c r="S736" s="22">
        <v>1</v>
      </c>
      <c r="T736" s="22">
        <v>1</v>
      </c>
      <c r="U736" s="22">
        <v>1</v>
      </c>
      <c r="V736" s="22">
        <v>2</v>
      </c>
      <c r="W736" s="22">
        <v>0</v>
      </c>
      <c r="X736" s="22">
        <v>0</v>
      </c>
      <c r="Y736" s="22">
        <v>0</v>
      </c>
      <c r="Z736" s="22">
        <v>0</v>
      </c>
      <c r="AA736" s="22">
        <v>0</v>
      </c>
      <c r="AB736" s="22">
        <v>0</v>
      </c>
      <c r="AC736" s="22">
        <v>2</v>
      </c>
      <c r="AD736" s="22">
        <v>15</v>
      </c>
      <c r="AE736" s="22">
        <v>5</v>
      </c>
      <c r="AF736" s="22">
        <v>25</v>
      </c>
      <c r="AG736" s="1">
        <v>1</v>
      </c>
      <c r="AH736" s="1">
        <v>0</v>
      </c>
      <c r="AI736" s="1">
        <v>1</v>
      </c>
      <c r="AJ736" s="1">
        <v>1</v>
      </c>
      <c r="AK736" s="1">
        <v>0</v>
      </c>
      <c r="AL736" s="1">
        <v>22</v>
      </c>
      <c r="AM736" s="1">
        <v>1</v>
      </c>
      <c r="AN736" s="1">
        <v>1</v>
      </c>
      <c r="AO736" s="1">
        <v>0</v>
      </c>
      <c r="AP736" s="1">
        <v>14</v>
      </c>
      <c r="AQ736" s="22">
        <v>13</v>
      </c>
      <c r="AR736" s="22">
        <v>27</v>
      </c>
      <c r="AS736" s="22">
        <v>1</v>
      </c>
      <c r="AT736" s="22">
        <v>0</v>
      </c>
      <c r="AU736" s="22">
        <v>4</v>
      </c>
      <c r="AV736" s="22">
        <v>5</v>
      </c>
      <c r="AW736" s="22">
        <v>1</v>
      </c>
      <c r="AX736" s="22">
        <v>6</v>
      </c>
      <c r="AY736" s="22">
        <v>1</v>
      </c>
      <c r="AZ736" s="22">
        <v>1</v>
      </c>
      <c r="BA736" s="22">
        <v>0</v>
      </c>
      <c r="BB736" s="22">
        <v>0</v>
      </c>
      <c r="BC736" s="22">
        <v>0</v>
      </c>
      <c r="BD736" s="22">
        <v>0</v>
      </c>
      <c r="BE736" s="22">
        <v>0</v>
      </c>
    </row>
    <row r="737" spans="1:57" ht="13.7" customHeight="1">
      <c r="A737" s="19" t="s">
        <v>1248</v>
      </c>
      <c r="B737" s="19" t="s">
        <v>731</v>
      </c>
      <c r="C737" s="20" t="s">
        <v>637</v>
      </c>
      <c r="D737" s="21">
        <v>0</v>
      </c>
      <c r="E737" s="21">
        <v>2</v>
      </c>
      <c r="F737" s="21" t="s">
        <v>1146</v>
      </c>
      <c r="G737" s="1">
        <v>3</v>
      </c>
      <c r="H737" s="1">
        <v>0</v>
      </c>
      <c r="I737" s="22">
        <v>1</v>
      </c>
      <c r="J737" s="1">
        <v>0</v>
      </c>
      <c r="K737" s="1">
        <v>2</v>
      </c>
      <c r="L737" s="1">
        <v>2</v>
      </c>
      <c r="M737" s="1">
        <v>0</v>
      </c>
      <c r="N737" s="1">
        <v>2</v>
      </c>
      <c r="O737" s="1">
        <v>3</v>
      </c>
      <c r="P737" s="1">
        <f t="shared" si="239"/>
        <v>5</v>
      </c>
      <c r="Q737" s="22">
        <v>0</v>
      </c>
      <c r="R737" s="22">
        <v>0</v>
      </c>
      <c r="S737" s="22">
        <v>0</v>
      </c>
      <c r="T737" s="22">
        <v>0</v>
      </c>
      <c r="U737" s="22">
        <v>0</v>
      </c>
      <c r="V737" s="22">
        <v>0</v>
      </c>
      <c r="W737" s="22">
        <v>0</v>
      </c>
      <c r="X737" s="22">
        <v>0</v>
      </c>
      <c r="Y737" s="22">
        <v>0</v>
      </c>
      <c r="Z737" s="22">
        <v>0</v>
      </c>
      <c r="AA737" s="22">
        <v>0</v>
      </c>
      <c r="AB737" s="22">
        <v>0</v>
      </c>
      <c r="AC737" s="22">
        <v>1</v>
      </c>
      <c r="AD737" s="22">
        <v>1</v>
      </c>
      <c r="AE737" s="22">
        <v>1</v>
      </c>
      <c r="AF737" s="22">
        <v>1</v>
      </c>
      <c r="AG737" s="1">
        <v>1</v>
      </c>
      <c r="AH737" s="1">
        <v>0</v>
      </c>
      <c r="AI737" s="22">
        <v>1</v>
      </c>
      <c r="AJ737" s="1">
        <v>0</v>
      </c>
      <c r="AK737" s="1">
        <v>0</v>
      </c>
      <c r="AL737" s="1">
        <v>2</v>
      </c>
      <c r="AM737" s="1">
        <v>0</v>
      </c>
      <c r="AN737" s="1">
        <v>0</v>
      </c>
      <c r="AO737" s="1">
        <v>0</v>
      </c>
      <c r="AP737" s="1">
        <v>2</v>
      </c>
      <c r="AQ737" s="22">
        <v>2</v>
      </c>
      <c r="AR737" s="22">
        <v>4</v>
      </c>
      <c r="AS737" s="22">
        <v>0</v>
      </c>
      <c r="AT737" s="22">
        <v>0</v>
      </c>
      <c r="AU737" s="22">
        <v>2</v>
      </c>
      <c r="AV737" s="22">
        <v>2</v>
      </c>
      <c r="AW737" s="22">
        <v>1</v>
      </c>
      <c r="AX737" s="22">
        <v>0</v>
      </c>
      <c r="AY737" s="22">
        <v>1</v>
      </c>
      <c r="AZ737" s="22">
        <v>0</v>
      </c>
      <c r="BA737" s="22">
        <v>0</v>
      </c>
      <c r="BB737" s="22">
        <v>0</v>
      </c>
      <c r="BC737" s="22">
        <v>0</v>
      </c>
      <c r="BD737" s="22">
        <v>0</v>
      </c>
      <c r="BE737" s="22">
        <v>0</v>
      </c>
    </row>
    <row r="738" spans="1:57" ht="13.7" customHeight="1">
      <c r="A738" s="19" t="s">
        <v>1248</v>
      </c>
      <c r="B738" s="19" t="s">
        <v>731</v>
      </c>
      <c r="C738" s="20" t="s">
        <v>638</v>
      </c>
      <c r="D738" s="21">
        <v>0</v>
      </c>
      <c r="E738" s="21" t="s">
        <v>1215</v>
      </c>
      <c r="F738" s="21" t="s">
        <v>1146</v>
      </c>
      <c r="G738" s="1">
        <v>5</v>
      </c>
      <c r="H738" s="1">
        <v>6</v>
      </c>
      <c r="I738" s="1">
        <v>1</v>
      </c>
      <c r="J738" s="1">
        <v>2</v>
      </c>
      <c r="K738" s="1">
        <v>3</v>
      </c>
      <c r="L738" s="1">
        <v>6</v>
      </c>
      <c r="M738" s="1">
        <v>3</v>
      </c>
      <c r="N738" s="1">
        <v>10</v>
      </c>
      <c r="O738" s="1">
        <v>11</v>
      </c>
      <c r="P738" s="1">
        <f t="shared" si="239"/>
        <v>21</v>
      </c>
      <c r="Q738" s="22">
        <v>1</v>
      </c>
      <c r="R738" s="22">
        <v>1</v>
      </c>
      <c r="S738" s="22">
        <v>0</v>
      </c>
      <c r="T738" s="22">
        <v>0</v>
      </c>
      <c r="U738" s="22">
        <v>0</v>
      </c>
      <c r="V738" s="22">
        <v>0</v>
      </c>
      <c r="W738" s="22">
        <v>0</v>
      </c>
      <c r="X738" s="22">
        <v>0</v>
      </c>
      <c r="Y738" s="22">
        <v>0</v>
      </c>
      <c r="Z738" s="22">
        <v>0</v>
      </c>
      <c r="AA738" s="22">
        <v>0</v>
      </c>
      <c r="AB738" s="22">
        <v>0</v>
      </c>
      <c r="AC738" s="22">
        <v>1</v>
      </c>
      <c r="AD738" s="22">
        <v>1</v>
      </c>
      <c r="AE738" s="22">
        <v>2</v>
      </c>
      <c r="AF738" s="22">
        <v>2</v>
      </c>
      <c r="AG738" s="1">
        <v>1</v>
      </c>
      <c r="AH738" s="1">
        <v>0</v>
      </c>
      <c r="AI738" s="1">
        <v>1</v>
      </c>
      <c r="AJ738" s="1">
        <v>0</v>
      </c>
      <c r="AK738" s="1">
        <v>0</v>
      </c>
      <c r="AL738" s="1">
        <v>5</v>
      </c>
      <c r="AM738" s="1">
        <v>1</v>
      </c>
      <c r="AN738" s="1">
        <v>0</v>
      </c>
      <c r="AO738" s="1">
        <v>0</v>
      </c>
      <c r="AP738" s="1">
        <v>4</v>
      </c>
      <c r="AQ738" s="22">
        <v>4</v>
      </c>
      <c r="AR738" s="22">
        <v>8</v>
      </c>
      <c r="AS738" s="22">
        <v>1</v>
      </c>
      <c r="AT738" s="22">
        <v>0</v>
      </c>
      <c r="AU738" s="22">
        <v>0</v>
      </c>
      <c r="AV738" s="22">
        <v>1</v>
      </c>
      <c r="AW738" s="22">
        <v>1</v>
      </c>
      <c r="AX738" s="22">
        <v>0</v>
      </c>
      <c r="AY738" s="22">
        <v>1</v>
      </c>
      <c r="AZ738" s="22">
        <v>0</v>
      </c>
      <c r="BA738" s="22">
        <v>0</v>
      </c>
      <c r="BB738" s="22">
        <v>0</v>
      </c>
      <c r="BC738" s="22">
        <v>0</v>
      </c>
      <c r="BD738" s="22">
        <v>0</v>
      </c>
      <c r="BE738" s="22">
        <v>0</v>
      </c>
    </row>
    <row r="739" spans="1:57" s="23" customFormat="1" ht="13.7" customHeight="1">
      <c r="A739" s="19" t="s">
        <v>1248</v>
      </c>
      <c r="B739" s="19" t="s">
        <v>731</v>
      </c>
      <c r="C739" s="20" t="s">
        <v>639</v>
      </c>
      <c r="D739" s="21">
        <v>0</v>
      </c>
      <c r="E739" s="21" t="s">
        <v>1215</v>
      </c>
      <c r="F739" s="21" t="s">
        <v>1146</v>
      </c>
      <c r="G739" s="1">
        <v>14</v>
      </c>
      <c r="H739" s="1">
        <v>36</v>
      </c>
      <c r="I739" s="1">
        <v>51</v>
      </c>
      <c r="J739" s="1">
        <v>31</v>
      </c>
      <c r="K739" s="1">
        <v>49</v>
      </c>
      <c r="L739" s="1">
        <v>51</v>
      </c>
      <c r="M739" s="1">
        <v>50</v>
      </c>
      <c r="N739" s="1">
        <v>139</v>
      </c>
      <c r="O739" s="1">
        <v>129</v>
      </c>
      <c r="P739" s="1">
        <f t="shared" si="239"/>
        <v>268</v>
      </c>
      <c r="Q739" s="22">
        <v>1</v>
      </c>
      <c r="R739" s="22">
        <v>7</v>
      </c>
      <c r="S739" s="22">
        <v>0</v>
      </c>
      <c r="T739" s="22">
        <v>0</v>
      </c>
      <c r="U739" s="22">
        <v>0</v>
      </c>
      <c r="V739" s="22">
        <v>0</v>
      </c>
      <c r="W739" s="22">
        <v>0</v>
      </c>
      <c r="X739" s="22">
        <v>0</v>
      </c>
      <c r="Y739" s="22">
        <v>0</v>
      </c>
      <c r="Z739" s="22">
        <v>0</v>
      </c>
      <c r="AA739" s="22">
        <v>0</v>
      </c>
      <c r="AB739" s="22">
        <v>0</v>
      </c>
      <c r="AC739" s="22">
        <v>2</v>
      </c>
      <c r="AD739" s="22">
        <v>10</v>
      </c>
      <c r="AE739" s="22">
        <v>3</v>
      </c>
      <c r="AF739" s="22">
        <v>17</v>
      </c>
      <c r="AG739" s="1">
        <v>1</v>
      </c>
      <c r="AH739" s="1">
        <v>0</v>
      </c>
      <c r="AI739" s="1">
        <v>1</v>
      </c>
      <c r="AJ739" s="1">
        <v>0</v>
      </c>
      <c r="AK739" s="1">
        <v>0</v>
      </c>
      <c r="AL739" s="1">
        <v>23</v>
      </c>
      <c r="AM739" s="1">
        <v>1</v>
      </c>
      <c r="AN739" s="1">
        <v>0</v>
      </c>
      <c r="AO739" s="1">
        <v>0</v>
      </c>
      <c r="AP739" s="1">
        <v>12</v>
      </c>
      <c r="AQ739" s="22">
        <v>14</v>
      </c>
      <c r="AR739" s="22">
        <v>26</v>
      </c>
      <c r="AS739" s="22">
        <v>1</v>
      </c>
      <c r="AT739" s="22">
        <v>0</v>
      </c>
      <c r="AU739" s="22">
        <v>3</v>
      </c>
      <c r="AV739" s="22">
        <v>4</v>
      </c>
      <c r="AW739" s="22">
        <v>1</v>
      </c>
      <c r="AX739" s="22">
        <v>5</v>
      </c>
      <c r="AY739" s="22">
        <v>1</v>
      </c>
      <c r="AZ739" s="22">
        <v>1</v>
      </c>
      <c r="BA739" s="22">
        <v>0</v>
      </c>
      <c r="BB739" s="22">
        <v>1</v>
      </c>
      <c r="BC739" s="22">
        <v>2</v>
      </c>
      <c r="BD739" s="22">
        <v>1</v>
      </c>
      <c r="BE739" s="22">
        <v>2</v>
      </c>
    </row>
    <row r="740" spans="1:57" s="23" customFormat="1" ht="13.7" customHeight="1">
      <c r="A740" s="19" t="s">
        <v>1248</v>
      </c>
      <c r="B740" s="19" t="s">
        <v>731</v>
      </c>
      <c r="C740" s="20" t="s">
        <v>640</v>
      </c>
      <c r="D740" s="21" t="s">
        <v>761</v>
      </c>
      <c r="E740" s="21" t="s">
        <v>1215</v>
      </c>
      <c r="F740" s="21" t="s">
        <v>1146</v>
      </c>
      <c r="G740" s="1">
        <v>4</v>
      </c>
      <c r="H740" s="1">
        <v>0</v>
      </c>
      <c r="I740" s="1">
        <v>3</v>
      </c>
      <c r="J740" s="1">
        <v>6</v>
      </c>
      <c r="K740" s="1">
        <v>2</v>
      </c>
      <c r="L740" s="1">
        <v>5</v>
      </c>
      <c r="M740" s="1">
        <v>8</v>
      </c>
      <c r="N740" s="1">
        <v>13</v>
      </c>
      <c r="O740" s="1">
        <v>11</v>
      </c>
      <c r="P740" s="1">
        <f t="shared" si="239"/>
        <v>24</v>
      </c>
      <c r="Q740" s="22">
        <v>0</v>
      </c>
      <c r="R740" s="22">
        <v>0</v>
      </c>
      <c r="S740" s="22">
        <v>0</v>
      </c>
      <c r="T740" s="22">
        <v>0</v>
      </c>
      <c r="U740" s="22">
        <v>0</v>
      </c>
      <c r="V740" s="22">
        <v>0</v>
      </c>
      <c r="W740" s="22">
        <v>0</v>
      </c>
      <c r="X740" s="22">
        <v>0</v>
      </c>
      <c r="Y740" s="22">
        <v>0</v>
      </c>
      <c r="Z740" s="22">
        <v>0</v>
      </c>
      <c r="AA740" s="22">
        <v>0</v>
      </c>
      <c r="AB740" s="22">
        <v>0</v>
      </c>
      <c r="AC740" s="22">
        <v>1</v>
      </c>
      <c r="AD740" s="22">
        <v>1</v>
      </c>
      <c r="AE740" s="22">
        <v>1</v>
      </c>
      <c r="AF740" s="22">
        <v>1</v>
      </c>
      <c r="AG740" s="1">
        <v>1</v>
      </c>
      <c r="AH740" s="1">
        <v>0</v>
      </c>
      <c r="AI740" s="1">
        <v>1</v>
      </c>
      <c r="AJ740" s="1">
        <v>0</v>
      </c>
      <c r="AK740" s="1">
        <v>0</v>
      </c>
      <c r="AL740" s="1">
        <v>3</v>
      </c>
      <c r="AM740" s="1">
        <v>1</v>
      </c>
      <c r="AN740" s="1">
        <v>0</v>
      </c>
      <c r="AO740" s="1">
        <v>0</v>
      </c>
      <c r="AP740" s="1">
        <v>4</v>
      </c>
      <c r="AQ740" s="22">
        <v>2</v>
      </c>
      <c r="AR740" s="22">
        <v>6</v>
      </c>
      <c r="AS740" s="22">
        <v>0</v>
      </c>
      <c r="AT740" s="22">
        <v>0</v>
      </c>
      <c r="AU740" s="22">
        <v>1</v>
      </c>
      <c r="AV740" s="22">
        <v>1</v>
      </c>
      <c r="AW740" s="22">
        <v>1</v>
      </c>
      <c r="AX740" s="22">
        <v>1</v>
      </c>
      <c r="AY740" s="22">
        <v>1</v>
      </c>
      <c r="AZ740" s="22">
        <v>0</v>
      </c>
      <c r="BA740" s="22">
        <v>0</v>
      </c>
      <c r="BB740" s="22">
        <v>0</v>
      </c>
      <c r="BC740" s="22">
        <v>0</v>
      </c>
      <c r="BD740" s="22">
        <v>0</v>
      </c>
      <c r="BE740" s="22">
        <v>0</v>
      </c>
    </row>
    <row r="741" spans="1:57" s="23" customFormat="1" ht="13.7" customHeight="1">
      <c r="A741" s="19" t="s">
        <v>1248</v>
      </c>
      <c r="B741" s="19" t="s">
        <v>731</v>
      </c>
      <c r="C741" s="20" t="s">
        <v>641</v>
      </c>
      <c r="D741" s="21">
        <v>0</v>
      </c>
      <c r="E741" s="21" t="s">
        <v>1215</v>
      </c>
      <c r="F741" s="21" t="s">
        <v>1146</v>
      </c>
      <c r="G741" s="1">
        <v>16</v>
      </c>
      <c r="H741" s="1">
        <v>48</v>
      </c>
      <c r="I741" s="1">
        <v>42</v>
      </c>
      <c r="J741" s="1">
        <v>51</v>
      </c>
      <c r="K741" s="1">
        <v>47</v>
      </c>
      <c r="L741" s="1">
        <v>40</v>
      </c>
      <c r="M741" s="1">
        <v>40</v>
      </c>
      <c r="N741" s="1">
        <v>144</v>
      </c>
      <c r="O741" s="1">
        <v>124</v>
      </c>
      <c r="P741" s="1">
        <f t="shared" si="239"/>
        <v>268</v>
      </c>
      <c r="Q741" s="22">
        <v>1</v>
      </c>
      <c r="R741" s="22">
        <v>8</v>
      </c>
      <c r="S741" s="22">
        <v>0</v>
      </c>
      <c r="T741" s="22">
        <v>0</v>
      </c>
      <c r="U741" s="22">
        <v>1</v>
      </c>
      <c r="V741" s="22">
        <v>1</v>
      </c>
      <c r="W741" s="22">
        <v>0</v>
      </c>
      <c r="X741" s="22">
        <v>0</v>
      </c>
      <c r="Y741" s="22">
        <v>0</v>
      </c>
      <c r="Z741" s="22">
        <v>0</v>
      </c>
      <c r="AA741" s="22">
        <v>0</v>
      </c>
      <c r="AB741" s="22">
        <v>0</v>
      </c>
      <c r="AC741" s="22">
        <v>4</v>
      </c>
      <c r="AD741" s="22">
        <v>25</v>
      </c>
      <c r="AE741" s="22">
        <v>6</v>
      </c>
      <c r="AF741" s="22">
        <v>34</v>
      </c>
      <c r="AG741" s="1">
        <v>1</v>
      </c>
      <c r="AH741" s="1">
        <v>0</v>
      </c>
      <c r="AI741" s="1">
        <v>1</v>
      </c>
      <c r="AJ741" s="1">
        <v>1</v>
      </c>
      <c r="AK741" s="1">
        <v>0</v>
      </c>
      <c r="AL741" s="1">
        <v>22</v>
      </c>
      <c r="AM741" s="1">
        <v>1</v>
      </c>
      <c r="AN741" s="1">
        <v>0</v>
      </c>
      <c r="AO741" s="1">
        <v>0</v>
      </c>
      <c r="AP741" s="1">
        <v>10</v>
      </c>
      <c r="AQ741" s="22">
        <v>16</v>
      </c>
      <c r="AR741" s="22">
        <v>26</v>
      </c>
      <c r="AS741" s="22">
        <v>1</v>
      </c>
      <c r="AT741" s="22">
        <v>0</v>
      </c>
      <c r="AU741" s="22">
        <v>2</v>
      </c>
      <c r="AV741" s="22">
        <v>3</v>
      </c>
      <c r="AW741" s="22">
        <v>1</v>
      </c>
      <c r="AX741" s="22">
        <v>6</v>
      </c>
      <c r="AY741" s="22">
        <v>1</v>
      </c>
      <c r="AZ741" s="22">
        <v>1</v>
      </c>
      <c r="BA741" s="22">
        <v>0</v>
      </c>
      <c r="BB741" s="22">
        <v>0</v>
      </c>
      <c r="BC741" s="22">
        <v>0</v>
      </c>
      <c r="BD741" s="22">
        <v>0</v>
      </c>
      <c r="BE741" s="22">
        <v>0</v>
      </c>
    </row>
    <row r="742" spans="1:57" s="23" customFormat="1" ht="13.7" customHeight="1">
      <c r="A742" s="19" t="s">
        <v>1248</v>
      </c>
      <c r="B742" s="19" t="s">
        <v>731</v>
      </c>
      <c r="C742" s="20" t="s">
        <v>642</v>
      </c>
      <c r="D742" s="21">
        <v>0</v>
      </c>
      <c r="E742" s="21" t="s">
        <v>1215</v>
      </c>
      <c r="F742" s="21" t="s">
        <v>1146</v>
      </c>
      <c r="G742" s="1">
        <v>16</v>
      </c>
      <c r="H742" s="1">
        <v>54</v>
      </c>
      <c r="I742" s="1">
        <v>46</v>
      </c>
      <c r="J742" s="1">
        <v>54</v>
      </c>
      <c r="K742" s="1">
        <v>60</v>
      </c>
      <c r="L742" s="1">
        <v>48</v>
      </c>
      <c r="M742" s="1">
        <v>48</v>
      </c>
      <c r="N742" s="1">
        <v>155</v>
      </c>
      <c r="O742" s="1">
        <v>155</v>
      </c>
      <c r="P742" s="1">
        <f t="shared" si="239"/>
        <v>310</v>
      </c>
      <c r="Q742" s="22">
        <v>2</v>
      </c>
      <c r="R742" s="22">
        <v>10</v>
      </c>
      <c r="S742" s="22">
        <v>0</v>
      </c>
      <c r="T742" s="22">
        <v>0</v>
      </c>
      <c r="U742" s="22">
        <v>0</v>
      </c>
      <c r="V742" s="22">
        <v>0</v>
      </c>
      <c r="W742" s="22">
        <v>0</v>
      </c>
      <c r="X742" s="22">
        <v>0</v>
      </c>
      <c r="Y742" s="22">
        <v>0</v>
      </c>
      <c r="Z742" s="22">
        <v>0</v>
      </c>
      <c r="AA742" s="22">
        <v>0</v>
      </c>
      <c r="AB742" s="22">
        <v>0</v>
      </c>
      <c r="AC742" s="22">
        <v>2</v>
      </c>
      <c r="AD742" s="22">
        <v>10</v>
      </c>
      <c r="AE742" s="22">
        <v>4</v>
      </c>
      <c r="AF742" s="22">
        <v>20</v>
      </c>
      <c r="AG742" s="1">
        <v>1</v>
      </c>
      <c r="AH742" s="1">
        <v>0</v>
      </c>
      <c r="AI742" s="1">
        <v>2</v>
      </c>
      <c r="AJ742" s="1">
        <v>2</v>
      </c>
      <c r="AK742" s="1">
        <v>0</v>
      </c>
      <c r="AL742" s="1">
        <v>27</v>
      </c>
      <c r="AM742" s="1">
        <v>1</v>
      </c>
      <c r="AN742" s="1">
        <v>0</v>
      </c>
      <c r="AO742" s="1">
        <v>0</v>
      </c>
      <c r="AP742" s="1">
        <v>19</v>
      </c>
      <c r="AQ742" s="22">
        <v>14</v>
      </c>
      <c r="AR742" s="22">
        <v>33</v>
      </c>
      <c r="AS742" s="22">
        <v>1</v>
      </c>
      <c r="AT742" s="22">
        <v>0</v>
      </c>
      <c r="AU742" s="22">
        <v>2</v>
      </c>
      <c r="AV742" s="22">
        <v>3</v>
      </c>
      <c r="AW742" s="22">
        <v>1</v>
      </c>
      <c r="AX742" s="22">
        <v>6</v>
      </c>
      <c r="AY742" s="22">
        <v>1</v>
      </c>
      <c r="AZ742" s="22">
        <v>1</v>
      </c>
      <c r="BA742" s="22">
        <v>6</v>
      </c>
      <c r="BB742" s="22">
        <v>0</v>
      </c>
      <c r="BC742" s="22">
        <v>1</v>
      </c>
      <c r="BD742" s="22">
        <v>0</v>
      </c>
      <c r="BE742" s="22">
        <v>1</v>
      </c>
    </row>
    <row r="743" spans="1:57" s="23" customFormat="1" ht="13.7" customHeight="1">
      <c r="A743" s="19" t="s">
        <v>1248</v>
      </c>
      <c r="B743" s="19" t="s">
        <v>731</v>
      </c>
      <c r="C743" s="20" t="s">
        <v>643</v>
      </c>
      <c r="D743" s="21">
        <v>0</v>
      </c>
      <c r="E743" s="21" t="s">
        <v>1215</v>
      </c>
      <c r="F743" s="21" t="s">
        <v>1146</v>
      </c>
      <c r="G743" s="1">
        <v>8</v>
      </c>
      <c r="H743" s="1">
        <v>9</v>
      </c>
      <c r="I743" s="1">
        <v>12</v>
      </c>
      <c r="J743" s="1">
        <v>19</v>
      </c>
      <c r="K743" s="1">
        <v>12</v>
      </c>
      <c r="L743" s="1">
        <v>16</v>
      </c>
      <c r="M743" s="1">
        <v>18</v>
      </c>
      <c r="N743" s="1">
        <v>43</v>
      </c>
      <c r="O743" s="1">
        <v>43</v>
      </c>
      <c r="P743" s="1">
        <f t="shared" si="239"/>
        <v>86</v>
      </c>
      <c r="Q743" s="22">
        <v>1</v>
      </c>
      <c r="R743" s="22">
        <v>1</v>
      </c>
      <c r="S743" s="22">
        <v>0</v>
      </c>
      <c r="T743" s="22">
        <v>0</v>
      </c>
      <c r="U743" s="22">
        <v>0</v>
      </c>
      <c r="V743" s="22">
        <v>0</v>
      </c>
      <c r="W743" s="22">
        <v>0</v>
      </c>
      <c r="X743" s="22">
        <v>0</v>
      </c>
      <c r="Y743" s="22">
        <v>0</v>
      </c>
      <c r="Z743" s="22">
        <v>0</v>
      </c>
      <c r="AA743" s="22">
        <v>0</v>
      </c>
      <c r="AB743" s="22">
        <v>0</v>
      </c>
      <c r="AC743" s="22">
        <v>1</v>
      </c>
      <c r="AD743" s="22">
        <v>7</v>
      </c>
      <c r="AE743" s="22">
        <v>2</v>
      </c>
      <c r="AF743" s="22">
        <v>8</v>
      </c>
      <c r="AG743" s="1">
        <v>2</v>
      </c>
      <c r="AH743" s="1">
        <v>0</v>
      </c>
      <c r="AI743" s="1">
        <v>1</v>
      </c>
      <c r="AJ743" s="1">
        <v>0</v>
      </c>
      <c r="AK743" s="1">
        <v>0</v>
      </c>
      <c r="AL743" s="1">
        <v>11</v>
      </c>
      <c r="AM743" s="1">
        <v>1</v>
      </c>
      <c r="AN743" s="1">
        <v>0</v>
      </c>
      <c r="AO743" s="1">
        <v>0</v>
      </c>
      <c r="AP743" s="1">
        <v>8</v>
      </c>
      <c r="AQ743" s="22">
        <v>7</v>
      </c>
      <c r="AR743" s="22">
        <v>15</v>
      </c>
      <c r="AS743" s="22">
        <v>1</v>
      </c>
      <c r="AT743" s="22">
        <v>0</v>
      </c>
      <c r="AU743" s="22">
        <v>2</v>
      </c>
      <c r="AV743" s="22">
        <v>3</v>
      </c>
      <c r="AW743" s="22">
        <v>1</v>
      </c>
      <c r="AX743" s="22">
        <v>1</v>
      </c>
      <c r="AY743" s="22">
        <v>1</v>
      </c>
      <c r="AZ743" s="22">
        <v>0</v>
      </c>
      <c r="BA743" s="22">
        <v>0</v>
      </c>
      <c r="BB743" s="22">
        <v>0</v>
      </c>
      <c r="BC743" s="22">
        <v>0</v>
      </c>
      <c r="BD743" s="22">
        <v>0</v>
      </c>
      <c r="BE743" s="22">
        <v>0</v>
      </c>
    </row>
    <row r="744" spans="1:57" s="23" customFormat="1" ht="13.7" customHeight="1">
      <c r="A744" s="19" t="s">
        <v>1248</v>
      </c>
      <c r="B744" s="19" t="s">
        <v>731</v>
      </c>
      <c r="C744" s="20" t="s">
        <v>644</v>
      </c>
      <c r="D744" s="21">
        <v>0</v>
      </c>
      <c r="E744" s="21" t="s">
        <v>1215</v>
      </c>
      <c r="F744" s="21" t="s">
        <v>1146</v>
      </c>
      <c r="G744" s="1">
        <v>3</v>
      </c>
      <c r="H744" s="1">
        <v>1</v>
      </c>
      <c r="I744" s="1">
        <v>1</v>
      </c>
      <c r="J744" s="1">
        <v>3</v>
      </c>
      <c r="K744" s="1">
        <v>0</v>
      </c>
      <c r="L744" s="1">
        <v>3</v>
      </c>
      <c r="M744" s="1">
        <v>3</v>
      </c>
      <c r="N744" s="1">
        <v>6</v>
      </c>
      <c r="O744" s="1">
        <v>5</v>
      </c>
      <c r="P744" s="1">
        <f t="shared" si="239"/>
        <v>11</v>
      </c>
      <c r="Q744" s="22">
        <v>0</v>
      </c>
      <c r="R744" s="22">
        <v>0</v>
      </c>
      <c r="S744" s="22">
        <v>0</v>
      </c>
      <c r="T744" s="22">
        <v>0</v>
      </c>
      <c r="U744" s="22">
        <v>0</v>
      </c>
      <c r="V744" s="22">
        <v>0</v>
      </c>
      <c r="W744" s="22">
        <v>0</v>
      </c>
      <c r="X744" s="22">
        <v>0</v>
      </c>
      <c r="Y744" s="22">
        <v>0</v>
      </c>
      <c r="Z744" s="22">
        <v>0</v>
      </c>
      <c r="AA744" s="22">
        <v>0</v>
      </c>
      <c r="AB744" s="22">
        <v>0</v>
      </c>
      <c r="AC744" s="22">
        <v>0</v>
      </c>
      <c r="AD744" s="22">
        <v>0</v>
      </c>
      <c r="AE744" s="22">
        <v>0</v>
      </c>
      <c r="AF744" s="22">
        <v>0</v>
      </c>
      <c r="AG744" s="1">
        <v>1</v>
      </c>
      <c r="AH744" s="1">
        <v>0</v>
      </c>
      <c r="AI744" s="1">
        <v>1</v>
      </c>
      <c r="AJ744" s="1">
        <v>0</v>
      </c>
      <c r="AK744" s="1">
        <v>0</v>
      </c>
      <c r="AL744" s="1">
        <v>2</v>
      </c>
      <c r="AM744" s="1">
        <v>1</v>
      </c>
      <c r="AN744" s="1">
        <v>0</v>
      </c>
      <c r="AO744" s="1">
        <v>0</v>
      </c>
      <c r="AP744" s="1">
        <v>3</v>
      </c>
      <c r="AQ744" s="22">
        <v>2</v>
      </c>
      <c r="AR744" s="22">
        <v>5</v>
      </c>
      <c r="AS744" s="22">
        <v>0</v>
      </c>
      <c r="AT744" s="22">
        <v>0</v>
      </c>
      <c r="AU744" s="22">
        <v>2</v>
      </c>
      <c r="AV744" s="22">
        <v>2</v>
      </c>
      <c r="AW744" s="22">
        <v>1</v>
      </c>
      <c r="AX744" s="22">
        <v>0</v>
      </c>
      <c r="AY744" s="22">
        <v>1</v>
      </c>
      <c r="AZ744" s="22">
        <v>0</v>
      </c>
      <c r="BA744" s="22">
        <v>0</v>
      </c>
      <c r="BB744" s="22">
        <v>0</v>
      </c>
      <c r="BC744" s="22">
        <v>0</v>
      </c>
      <c r="BD744" s="22">
        <v>0</v>
      </c>
      <c r="BE744" s="22">
        <v>0</v>
      </c>
    </row>
    <row r="745" spans="1:57" s="23" customFormat="1" ht="13.7" customHeight="1">
      <c r="A745" s="19" t="s">
        <v>1248</v>
      </c>
      <c r="B745" s="19" t="s">
        <v>731</v>
      </c>
      <c r="C745" s="28" t="s">
        <v>645</v>
      </c>
      <c r="D745" s="21">
        <v>0</v>
      </c>
      <c r="E745" s="21" t="s">
        <v>1215</v>
      </c>
      <c r="F745" s="21" t="s">
        <v>1146</v>
      </c>
      <c r="G745" s="1">
        <v>20</v>
      </c>
      <c r="H745" s="1">
        <v>72</v>
      </c>
      <c r="I745" s="1">
        <v>69</v>
      </c>
      <c r="J745" s="1">
        <v>75</v>
      </c>
      <c r="K745" s="1">
        <v>69</v>
      </c>
      <c r="L745" s="1">
        <v>92</v>
      </c>
      <c r="M745" s="1">
        <v>75</v>
      </c>
      <c r="N745" s="1">
        <v>244</v>
      </c>
      <c r="O745" s="1">
        <v>208</v>
      </c>
      <c r="P745" s="1">
        <f t="shared" si="239"/>
        <v>452</v>
      </c>
      <c r="Q745" s="22">
        <v>1</v>
      </c>
      <c r="R745" s="22">
        <v>7</v>
      </c>
      <c r="S745" s="22">
        <v>0</v>
      </c>
      <c r="T745" s="22">
        <v>0</v>
      </c>
      <c r="U745" s="22">
        <v>1</v>
      </c>
      <c r="V745" s="22">
        <v>1</v>
      </c>
      <c r="W745" s="22">
        <v>0</v>
      </c>
      <c r="X745" s="22">
        <v>0</v>
      </c>
      <c r="Y745" s="22">
        <v>0</v>
      </c>
      <c r="Z745" s="22">
        <v>0</v>
      </c>
      <c r="AA745" s="22">
        <v>0</v>
      </c>
      <c r="AB745" s="22">
        <v>0</v>
      </c>
      <c r="AC745" s="22">
        <v>3</v>
      </c>
      <c r="AD745" s="22">
        <v>17</v>
      </c>
      <c r="AE745" s="22">
        <v>5</v>
      </c>
      <c r="AF745" s="22">
        <v>25</v>
      </c>
      <c r="AG745" s="1">
        <v>1</v>
      </c>
      <c r="AH745" s="1">
        <v>0</v>
      </c>
      <c r="AI745" s="1">
        <v>1</v>
      </c>
      <c r="AJ745" s="1">
        <v>1</v>
      </c>
      <c r="AK745" s="1">
        <v>0</v>
      </c>
      <c r="AL745" s="1">
        <v>23</v>
      </c>
      <c r="AM745" s="1">
        <v>1</v>
      </c>
      <c r="AN745" s="1">
        <v>0</v>
      </c>
      <c r="AO745" s="1">
        <v>0</v>
      </c>
      <c r="AP745" s="1">
        <v>12</v>
      </c>
      <c r="AQ745" s="22">
        <v>15</v>
      </c>
      <c r="AR745" s="22">
        <v>27</v>
      </c>
      <c r="AS745" s="22">
        <v>1</v>
      </c>
      <c r="AT745" s="22">
        <v>0</v>
      </c>
      <c r="AU745" s="22">
        <v>7</v>
      </c>
      <c r="AV745" s="22">
        <v>8</v>
      </c>
      <c r="AW745" s="22">
        <v>1</v>
      </c>
      <c r="AX745" s="22">
        <v>3</v>
      </c>
      <c r="AY745" s="22">
        <v>1</v>
      </c>
      <c r="AZ745" s="22">
        <v>1</v>
      </c>
      <c r="BA745" s="22">
        <v>0</v>
      </c>
      <c r="BB745" s="22">
        <v>0</v>
      </c>
      <c r="BC745" s="22">
        <v>1</v>
      </c>
      <c r="BD745" s="22">
        <v>0</v>
      </c>
      <c r="BE745" s="22">
        <v>1</v>
      </c>
    </row>
    <row r="746" spans="1:57" s="23" customFormat="1" ht="13.7" customHeight="1">
      <c r="A746" s="19" t="s">
        <v>1248</v>
      </c>
      <c r="B746" s="19" t="s">
        <v>731</v>
      </c>
      <c r="C746" s="20" t="s">
        <v>646</v>
      </c>
      <c r="D746" s="21">
        <v>0</v>
      </c>
      <c r="E746" s="21" t="s">
        <v>1215</v>
      </c>
      <c r="F746" s="21" t="s">
        <v>1146</v>
      </c>
      <c r="G746" s="1">
        <v>21</v>
      </c>
      <c r="H746" s="1">
        <v>58</v>
      </c>
      <c r="I746" s="1">
        <v>73</v>
      </c>
      <c r="J746" s="1">
        <v>63</v>
      </c>
      <c r="K746" s="1">
        <v>78</v>
      </c>
      <c r="L746" s="1">
        <v>58</v>
      </c>
      <c r="M746" s="1">
        <v>78</v>
      </c>
      <c r="N746" s="1">
        <v>206</v>
      </c>
      <c r="O746" s="1">
        <v>202</v>
      </c>
      <c r="P746" s="1">
        <f t="shared" si="239"/>
        <v>408</v>
      </c>
      <c r="Q746" s="22">
        <v>2</v>
      </c>
      <c r="R746" s="22">
        <v>12</v>
      </c>
      <c r="S746" s="22">
        <v>1</v>
      </c>
      <c r="T746" s="22">
        <v>1</v>
      </c>
      <c r="U746" s="22">
        <v>1</v>
      </c>
      <c r="V746" s="22">
        <v>1</v>
      </c>
      <c r="W746" s="22">
        <v>0</v>
      </c>
      <c r="X746" s="22">
        <v>0</v>
      </c>
      <c r="Y746" s="22">
        <v>0</v>
      </c>
      <c r="Z746" s="22">
        <v>0</v>
      </c>
      <c r="AA746" s="22">
        <v>0</v>
      </c>
      <c r="AB746" s="22">
        <v>0</v>
      </c>
      <c r="AC746" s="22">
        <v>4</v>
      </c>
      <c r="AD746" s="22">
        <v>25</v>
      </c>
      <c r="AE746" s="22">
        <v>8</v>
      </c>
      <c r="AF746" s="22">
        <v>39</v>
      </c>
      <c r="AG746" s="1">
        <v>1</v>
      </c>
      <c r="AH746" s="1">
        <v>0</v>
      </c>
      <c r="AI746" s="1">
        <v>1</v>
      </c>
      <c r="AJ746" s="1">
        <v>1</v>
      </c>
      <c r="AK746" s="1">
        <v>0</v>
      </c>
      <c r="AL746" s="1">
        <v>24</v>
      </c>
      <c r="AM746" s="1">
        <v>1</v>
      </c>
      <c r="AN746" s="1">
        <v>1</v>
      </c>
      <c r="AO746" s="1">
        <v>0</v>
      </c>
      <c r="AP746" s="1">
        <v>17</v>
      </c>
      <c r="AQ746" s="22">
        <v>12</v>
      </c>
      <c r="AR746" s="22">
        <v>29</v>
      </c>
      <c r="AS746" s="22">
        <v>1</v>
      </c>
      <c r="AT746" s="22">
        <v>0</v>
      </c>
      <c r="AU746" s="22">
        <v>6</v>
      </c>
      <c r="AV746" s="22">
        <v>7</v>
      </c>
      <c r="AW746" s="22">
        <v>1</v>
      </c>
      <c r="AX746" s="22">
        <v>6</v>
      </c>
      <c r="AY746" s="22">
        <v>1</v>
      </c>
      <c r="AZ746" s="22">
        <v>1</v>
      </c>
      <c r="BA746" s="22">
        <v>0</v>
      </c>
      <c r="BB746" s="22">
        <v>0</v>
      </c>
      <c r="BC746" s="22">
        <v>0</v>
      </c>
      <c r="BD746" s="22">
        <v>0</v>
      </c>
      <c r="BE746" s="22">
        <v>0</v>
      </c>
    </row>
    <row r="747" spans="1:57" s="23" customFormat="1" ht="13.7" customHeight="1">
      <c r="A747" s="19" t="s">
        <v>1248</v>
      </c>
      <c r="B747" s="19" t="s">
        <v>731</v>
      </c>
      <c r="C747" s="20" t="s">
        <v>739</v>
      </c>
      <c r="D747" s="21">
        <v>0</v>
      </c>
      <c r="E747" s="21" t="s">
        <v>1215</v>
      </c>
      <c r="F747" s="21" t="s">
        <v>1146</v>
      </c>
      <c r="G747" s="1">
        <v>17</v>
      </c>
      <c r="H747" s="1">
        <v>48</v>
      </c>
      <c r="I747" s="1">
        <v>37</v>
      </c>
      <c r="J747" s="1">
        <v>50</v>
      </c>
      <c r="K747" s="1">
        <v>50</v>
      </c>
      <c r="L747" s="1">
        <v>41</v>
      </c>
      <c r="M747" s="1">
        <v>45</v>
      </c>
      <c r="N747" s="1">
        <v>146</v>
      </c>
      <c r="O747" s="1">
        <v>125</v>
      </c>
      <c r="P747" s="1">
        <f t="shared" si="239"/>
        <v>271</v>
      </c>
      <c r="Q747" s="22">
        <v>1</v>
      </c>
      <c r="R747" s="22">
        <v>5</v>
      </c>
      <c r="S747" s="22">
        <v>1</v>
      </c>
      <c r="T747" s="22">
        <v>1</v>
      </c>
      <c r="U747" s="22">
        <v>1</v>
      </c>
      <c r="V747" s="22">
        <v>2</v>
      </c>
      <c r="W747" s="22">
        <v>1</v>
      </c>
      <c r="X747" s="22">
        <v>1</v>
      </c>
      <c r="Y747" s="22">
        <v>0</v>
      </c>
      <c r="Z747" s="22">
        <v>0</v>
      </c>
      <c r="AA747" s="22">
        <v>0</v>
      </c>
      <c r="AB747" s="22">
        <v>0</v>
      </c>
      <c r="AC747" s="22">
        <v>2</v>
      </c>
      <c r="AD747" s="22">
        <v>16</v>
      </c>
      <c r="AE747" s="22">
        <v>6</v>
      </c>
      <c r="AF747" s="22">
        <v>25</v>
      </c>
      <c r="AG747" s="1">
        <v>1</v>
      </c>
      <c r="AH747" s="1">
        <v>0</v>
      </c>
      <c r="AI747" s="1">
        <v>1</v>
      </c>
      <c r="AJ747" s="1">
        <v>1</v>
      </c>
      <c r="AK747" s="1">
        <v>0</v>
      </c>
      <c r="AL747" s="1">
        <v>19</v>
      </c>
      <c r="AM747" s="1">
        <v>1</v>
      </c>
      <c r="AN747" s="1">
        <v>1</v>
      </c>
      <c r="AO747" s="1">
        <v>0</v>
      </c>
      <c r="AP747" s="1">
        <v>11</v>
      </c>
      <c r="AQ747" s="22">
        <v>13</v>
      </c>
      <c r="AR747" s="22">
        <v>24</v>
      </c>
      <c r="AS747" s="22">
        <v>1</v>
      </c>
      <c r="AT747" s="22">
        <v>0</v>
      </c>
      <c r="AU747" s="22">
        <v>6</v>
      </c>
      <c r="AV747" s="22">
        <v>7</v>
      </c>
      <c r="AW747" s="22">
        <v>1</v>
      </c>
      <c r="AX747" s="22">
        <v>6</v>
      </c>
      <c r="AY747" s="22">
        <v>1</v>
      </c>
      <c r="AZ747" s="22">
        <v>1</v>
      </c>
      <c r="BA747" s="22">
        <v>0</v>
      </c>
      <c r="BB747" s="22">
        <v>0</v>
      </c>
      <c r="BC747" s="22">
        <v>0</v>
      </c>
      <c r="BD747" s="22">
        <v>0</v>
      </c>
      <c r="BE747" s="22">
        <v>0</v>
      </c>
    </row>
    <row r="748" spans="1:57" s="23" customFormat="1" ht="13.7" customHeight="1">
      <c r="A748" s="19" t="s">
        <v>1248</v>
      </c>
      <c r="B748" s="19" t="s">
        <v>731</v>
      </c>
      <c r="C748" s="20" t="s">
        <v>647</v>
      </c>
      <c r="D748" s="21">
        <v>0</v>
      </c>
      <c r="E748" s="21" t="s">
        <v>1215</v>
      </c>
      <c r="F748" s="21" t="s">
        <v>1146</v>
      </c>
      <c r="G748" s="1">
        <v>11</v>
      </c>
      <c r="H748" s="1">
        <v>44</v>
      </c>
      <c r="I748" s="1">
        <v>34</v>
      </c>
      <c r="J748" s="1">
        <v>34</v>
      </c>
      <c r="K748" s="1">
        <v>35</v>
      </c>
      <c r="L748" s="1">
        <v>33</v>
      </c>
      <c r="M748" s="1">
        <v>22</v>
      </c>
      <c r="N748" s="1">
        <v>96</v>
      </c>
      <c r="O748" s="1">
        <v>106</v>
      </c>
      <c r="P748" s="1">
        <f t="shared" si="239"/>
        <v>202</v>
      </c>
      <c r="Q748" s="22">
        <v>1</v>
      </c>
      <c r="R748" s="22">
        <v>2</v>
      </c>
      <c r="S748" s="22">
        <v>0</v>
      </c>
      <c r="T748" s="22">
        <v>0</v>
      </c>
      <c r="U748" s="22">
        <v>0</v>
      </c>
      <c r="V748" s="22">
        <v>0</v>
      </c>
      <c r="W748" s="22">
        <v>0</v>
      </c>
      <c r="X748" s="22">
        <v>0</v>
      </c>
      <c r="Y748" s="22">
        <v>0</v>
      </c>
      <c r="Z748" s="22">
        <v>0</v>
      </c>
      <c r="AA748" s="22">
        <v>0</v>
      </c>
      <c r="AB748" s="22">
        <v>0</v>
      </c>
      <c r="AC748" s="22">
        <v>1</v>
      </c>
      <c r="AD748" s="22">
        <v>4</v>
      </c>
      <c r="AE748" s="22">
        <v>2</v>
      </c>
      <c r="AF748" s="22">
        <v>6</v>
      </c>
      <c r="AG748" s="1">
        <v>1</v>
      </c>
      <c r="AH748" s="1">
        <v>0</v>
      </c>
      <c r="AI748" s="1">
        <v>1</v>
      </c>
      <c r="AJ748" s="1">
        <v>0</v>
      </c>
      <c r="AK748" s="1">
        <v>0</v>
      </c>
      <c r="AL748" s="1">
        <v>15</v>
      </c>
      <c r="AM748" s="1">
        <v>1</v>
      </c>
      <c r="AN748" s="1">
        <v>0</v>
      </c>
      <c r="AO748" s="1">
        <v>0</v>
      </c>
      <c r="AP748" s="1">
        <v>7</v>
      </c>
      <c r="AQ748" s="22">
        <v>11</v>
      </c>
      <c r="AR748" s="22">
        <v>18</v>
      </c>
      <c r="AS748" s="22">
        <v>1</v>
      </c>
      <c r="AT748" s="22">
        <v>0</v>
      </c>
      <c r="AU748" s="22">
        <v>7</v>
      </c>
      <c r="AV748" s="22">
        <v>8</v>
      </c>
      <c r="AW748" s="22">
        <v>1</v>
      </c>
      <c r="AX748" s="22">
        <v>0</v>
      </c>
      <c r="AY748" s="22">
        <v>1</v>
      </c>
      <c r="AZ748" s="22">
        <v>0</v>
      </c>
      <c r="BA748" s="22">
        <v>0</v>
      </c>
      <c r="BB748" s="22">
        <v>0</v>
      </c>
      <c r="BC748" s="22">
        <v>0</v>
      </c>
      <c r="BD748" s="22">
        <v>0</v>
      </c>
      <c r="BE748" s="22">
        <v>0</v>
      </c>
    </row>
    <row r="749" spans="1:57" s="23" customFormat="1" ht="13.7" customHeight="1">
      <c r="A749" s="19" t="s">
        <v>1248</v>
      </c>
      <c r="B749" s="19" t="s">
        <v>731</v>
      </c>
      <c r="C749" s="20" t="s">
        <v>648</v>
      </c>
      <c r="D749" s="21">
        <v>0</v>
      </c>
      <c r="E749" s="21" t="s">
        <v>1215</v>
      </c>
      <c r="F749" s="21" t="s">
        <v>1146</v>
      </c>
      <c r="G749" s="1">
        <v>16</v>
      </c>
      <c r="H749" s="1">
        <v>52</v>
      </c>
      <c r="I749" s="1">
        <v>49</v>
      </c>
      <c r="J749" s="1">
        <v>58</v>
      </c>
      <c r="K749" s="1">
        <v>43</v>
      </c>
      <c r="L749" s="1">
        <v>47</v>
      </c>
      <c r="M749" s="1">
        <v>55</v>
      </c>
      <c r="N749" s="1">
        <v>154</v>
      </c>
      <c r="O749" s="1">
        <v>150</v>
      </c>
      <c r="P749" s="1">
        <f t="shared" si="239"/>
        <v>304</v>
      </c>
      <c r="Q749" s="22">
        <v>2</v>
      </c>
      <c r="R749" s="22">
        <v>10</v>
      </c>
      <c r="S749" s="22">
        <v>0</v>
      </c>
      <c r="T749" s="22">
        <v>0</v>
      </c>
      <c r="U749" s="22">
        <v>1</v>
      </c>
      <c r="V749" s="22">
        <v>3</v>
      </c>
      <c r="W749" s="22">
        <v>0</v>
      </c>
      <c r="X749" s="22">
        <v>0</v>
      </c>
      <c r="Y749" s="22">
        <v>0</v>
      </c>
      <c r="Z749" s="22">
        <v>0</v>
      </c>
      <c r="AA749" s="22">
        <v>0</v>
      </c>
      <c r="AB749" s="22">
        <v>0</v>
      </c>
      <c r="AC749" s="22">
        <v>2</v>
      </c>
      <c r="AD749" s="22">
        <v>13</v>
      </c>
      <c r="AE749" s="22">
        <v>5</v>
      </c>
      <c r="AF749" s="22">
        <v>26</v>
      </c>
      <c r="AG749" s="1">
        <v>1</v>
      </c>
      <c r="AH749" s="1">
        <v>0</v>
      </c>
      <c r="AI749" s="1">
        <v>1</v>
      </c>
      <c r="AJ749" s="1">
        <v>1</v>
      </c>
      <c r="AK749" s="1">
        <v>0</v>
      </c>
      <c r="AL749" s="1">
        <v>20</v>
      </c>
      <c r="AM749" s="1">
        <v>1</v>
      </c>
      <c r="AN749" s="1">
        <v>1</v>
      </c>
      <c r="AO749" s="1">
        <v>0</v>
      </c>
      <c r="AP749" s="1">
        <v>8</v>
      </c>
      <c r="AQ749" s="22">
        <v>17</v>
      </c>
      <c r="AR749" s="22">
        <v>25</v>
      </c>
      <c r="AS749" s="22">
        <v>1</v>
      </c>
      <c r="AT749" s="22">
        <v>0</v>
      </c>
      <c r="AU749" s="22">
        <v>5</v>
      </c>
      <c r="AV749" s="22">
        <v>6</v>
      </c>
      <c r="AW749" s="22">
        <v>1</v>
      </c>
      <c r="AX749" s="22">
        <v>6</v>
      </c>
      <c r="AY749" s="22">
        <v>1</v>
      </c>
      <c r="AZ749" s="22">
        <v>1</v>
      </c>
      <c r="BA749" s="22">
        <v>0</v>
      </c>
      <c r="BB749" s="22">
        <v>0</v>
      </c>
      <c r="BC749" s="22">
        <v>1</v>
      </c>
      <c r="BD749" s="22">
        <v>0</v>
      </c>
      <c r="BE749" s="22">
        <v>1</v>
      </c>
    </row>
    <row r="750" spans="1:57" s="23" customFormat="1" ht="13.7" customHeight="1">
      <c r="A750" s="19" t="s">
        <v>1248</v>
      </c>
      <c r="B750" s="19" t="s">
        <v>731</v>
      </c>
      <c r="C750" s="20" t="s">
        <v>649</v>
      </c>
      <c r="D750" s="21">
        <v>0</v>
      </c>
      <c r="E750" s="21" t="s">
        <v>1215</v>
      </c>
      <c r="F750" s="21" t="s">
        <v>1146</v>
      </c>
      <c r="G750" s="1">
        <v>17</v>
      </c>
      <c r="H750" s="1">
        <v>71</v>
      </c>
      <c r="I750" s="1">
        <v>58</v>
      </c>
      <c r="J750" s="1">
        <v>51</v>
      </c>
      <c r="K750" s="1">
        <v>49</v>
      </c>
      <c r="L750" s="1">
        <v>66</v>
      </c>
      <c r="M750" s="1">
        <v>59</v>
      </c>
      <c r="N750" s="1">
        <v>165</v>
      </c>
      <c r="O750" s="1">
        <v>189</v>
      </c>
      <c r="P750" s="1">
        <f t="shared" si="239"/>
        <v>354</v>
      </c>
      <c r="Q750" s="22">
        <v>1</v>
      </c>
      <c r="R750" s="22">
        <v>5</v>
      </c>
      <c r="S750" s="22">
        <v>0</v>
      </c>
      <c r="T750" s="22">
        <v>0</v>
      </c>
      <c r="U750" s="22">
        <v>1</v>
      </c>
      <c r="V750" s="22">
        <v>1</v>
      </c>
      <c r="W750" s="22">
        <v>0</v>
      </c>
      <c r="X750" s="22">
        <v>0</v>
      </c>
      <c r="Y750" s="22">
        <v>0</v>
      </c>
      <c r="Z750" s="22">
        <v>0</v>
      </c>
      <c r="AA750" s="22">
        <v>0</v>
      </c>
      <c r="AB750" s="22">
        <v>0</v>
      </c>
      <c r="AC750" s="22">
        <v>2</v>
      </c>
      <c r="AD750" s="22">
        <v>12</v>
      </c>
      <c r="AE750" s="22">
        <v>4</v>
      </c>
      <c r="AF750" s="22">
        <v>18</v>
      </c>
      <c r="AG750" s="1">
        <v>1</v>
      </c>
      <c r="AH750" s="1">
        <v>0</v>
      </c>
      <c r="AI750" s="1">
        <v>1</v>
      </c>
      <c r="AJ750" s="1">
        <v>1</v>
      </c>
      <c r="AK750" s="1">
        <v>0</v>
      </c>
      <c r="AL750" s="1">
        <v>18</v>
      </c>
      <c r="AM750" s="1">
        <v>1</v>
      </c>
      <c r="AN750" s="1">
        <v>1</v>
      </c>
      <c r="AO750" s="1">
        <v>0</v>
      </c>
      <c r="AP750" s="1">
        <v>11</v>
      </c>
      <c r="AQ750" s="22">
        <v>12</v>
      </c>
      <c r="AR750" s="22">
        <v>23</v>
      </c>
      <c r="AS750" s="22">
        <v>1</v>
      </c>
      <c r="AT750" s="22">
        <v>0</v>
      </c>
      <c r="AU750" s="22">
        <v>6</v>
      </c>
      <c r="AV750" s="22">
        <v>7</v>
      </c>
      <c r="AW750" s="22">
        <v>0</v>
      </c>
      <c r="AX750" s="22">
        <v>6</v>
      </c>
      <c r="AY750" s="22">
        <v>1</v>
      </c>
      <c r="AZ750" s="22">
        <v>1</v>
      </c>
      <c r="BA750" s="22">
        <v>0</v>
      </c>
      <c r="BB750" s="22">
        <v>0</v>
      </c>
      <c r="BC750" s="22">
        <v>0</v>
      </c>
      <c r="BD750" s="22">
        <v>0</v>
      </c>
      <c r="BE750" s="22">
        <v>0</v>
      </c>
    </row>
    <row r="751" spans="1:57" s="23" customFormat="1" ht="13.7" customHeight="1">
      <c r="A751" s="19" t="s">
        <v>1248</v>
      </c>
      <c r="B751" s="19" t="s">
        <v>731</v>
      </c>
      <c r="C751" s="20" t="s">
        <v>650</v>
      </c>
      <c r="D751" s="21">
        <v>0</v>
      </c>
      <c r="E751" s="21" t="s">
        <v>1215</v>
      </c>
      <c r="F751" s="21" t="s">
        <v>1146</v>
      </c>
      <c r="G751" s="1">
        <v>19</v>
      </c>
      <c r="H751" s="1">
        <v>61</v>
      </c>
      <c r="I751" s="1">
        <v>57</v>
      </c>
      <c r="J751" s="1">
        <v>65</v>
      </c>
      <c r="K751" s="1">
        <v>66</v>
      </c>
      <c r="L751" s="1">
        <v>51</v>
      </c>
      <c r="M751" s="1">
        <v>65</v>
      </c>
      <c r="N751" s="1">
        <v>200</v>
      </c>
      <c r="O751" s="1">
        <v>165</v>
      </c>
      <c r="P751" s="1">
        <f t="shared" si="239"/>
        <v>365</v>
      </c>
      <c r="Q751" s="22">
        <v>2</v>
      </c>
      <c r="R751" s="22">
        <v>12</v>
      </c>
      <c r="S751" s="22">
        <v>0</v>
      </c>
      <c r="T751" s="22">
        <v>0</v>
      </c>
      <c r="U751" s="22">
        <v>1</v>
      </c>
      <c r="V751" s="22">
        <v>1</v>
      </c>
      <c r="W751" s="22">
        <v>0</v>
      </c>
      <c r="X751" s="22">
        <v>0</v>
      </c>
      <c r="Y751" s="22">
        <v>0</v>
      </c>
      <c r="Z751" s="22">
        <v>0</v>
      </c>
      <c r="AA751" s="22">
        <v>0</v>
      </c>
      <c r="AB751" s="22">
        <v>0</v>
      </c>
      <c r="AC751" s="22">
        <v>4</v>
      </c>
      <c r="AD751" s="22">
        <v>27</v>
      </c>
      <c r="AE751" s="22">
        <v>7</v>
      </c>
      <c r="AF751" s="22">
        <v>40</v>
      </c>
      <c r="AG751" s="1">
        <v>1</v>
      </c>
      <c r="AH751" s="1">
        <v>0</v>
      </c>
      <c r="AI751" s="1">
        <v>1</v>
      </c>
      <c r="AJ751" s="1">
        <v>1</v>
      </c>
      <c r="AK751" s="1">
        <v>0</v>
      </c>
      <c r="AL751" s="1">
        <v>23</v>
      </c>
      <c r="AM751" s="1">
        <v>1</v>
      </c>
      <c r="AN751" s="1">
        <v>0</v>
      </c>
      <c r="AO751" s="1">
        <v>0</v>
      </c>
      <c r="AP751" s="1">
        <v>12</v>
      </c>
      <c r="AQ751" s="22">
        <v>15</v>
      </c>
      <c r="AR751" s="22">
        <v>27</v>
      </c>
      <c r="AS751" s="22">
        <v>1</v>
      </c>
      <c r="AT751" s="22">
        <v>0</v>
      </c>
      <c r="AU751" s="22">
        <v>5</v>
      </c>
      <c r="AV751" s="22">
        <v>6</v>
      </c>
      <c r="AW751" s="22">
        <v>1</v>
      </c>
      <c r="AX751" s="22">
        <v>6</v>
      </c>
      <c r="AY751" s="22">
        <v>1</v>
      </c>
      <c r="AZ751" s="22">
        <v>1</v>
      </c>
      <c r="BA751" s="22">
        <v>0</v>
      </c>
      <c r="BB751" s="22">
        <v>0</v>
      </c>
      <c r="BC751" s="22">
        <v>1</v>
      </c>
      <c r="BD751" s="22">
        <v>0</v>
      </c>
      <c r="BE751" s="22">
        <v>1</v>
      </c>
    </row>
    <row r="752" spans="1:57" s="23" customFormat="1" ht="13.7" customHeight="1">
      <c r="A752" s="19" t="s">
        <v>1248</v>
      </c>
      <c r="B752" s="19" t="s">
        <v>731</v>
      </c>
      <c r="C752" s="20" t="s">
        <v>651</v>
      </c>
      <c r="D752" s="21">
        <v>0</v>
      </c>
      <c r="E752" s="21" t="s">
        <v>1215</v>
      </c>
      <c r="F752" s="21" t="s">
        <v>1146</v>
      </c>
      <c r="G752" s="1">
        <v>12</v>
      </c>
      <c r="H752" s="1">
        <v>48</v>
      </c>
      <c r="I752" s="1">
        <v>40</v>
      </c>
      <c r="J752" s="1">
        <v>34</v>
      </c>
      <c r="K752" s="1">
        <v>37</v>
      </c>
      <c r="L752" s="1">
        <v>47</v>
      </c>
      <c r="M752" s="1">
        <v>44</v>
      </c>
      <c r="N752" s="1">
        <v>120</v>
      </c>
      <c r="O752" s="1">
        <v>130</v>
      </c>
      <c r="P752" s="1">
        <f t="shared" si="239"/>
        <v>250</v>
      </c>
      <c r="Q752" s="22">
        <v>1</v>
      </c>
      <c r="R752" s="22">
        <v>2</v>
      </c>
      <c r="S752" s="22">
        <v>0</v>
      </c>
      <c r="T752" s="22">
        <v>0</v>
      </c>
      <c r="U752" s="22">
        <v>0</v>
      </c>
      <c r="V752" s="22">
        <v>0</v>
      </c>
      <c r="W752" s="22">
        <v>0</v>
      </c>
      <c r="X752" s="22">
        <v>0</v>
      </c>
      <c r="Y752" s="22">
        <v>0</v>
      </c>
      <c r="Z752" s="22">
        <v>0</v>
      </c>
      <c r="AA752" s="22">
        <v>0</v>
      </c>
      <c r="AB752" s="22">
        <v>0</v>
      </c>
      <c r="AC752" s="22">
        <v>1</v>
      </c>
      <c r="AD752" s="22">
        <v>8</v>
      </c>
      <c r="AE752" s="22">
        <v>2</v>
      </c>
      <c r="AF752" s="22">
        <v>10</v>
      </c>
      <c r="AG752" s="1">
        <v>1</v>
      </c>
      <c r="AH752" s="1">
        <v>0</v>
      </c>
      <c r="AI752" s="1">
        <v>1</v>
      </c>
      <c r="AJ752" s="1">
        <v>1</v>
      </c>
      <c r="AK752" s="1">
        <v>0</v>
      </c>
      <c r="AL752" s="1">
        <v>17</v>
      </c>
      <c r="AM752" s="1">
        <v>1</v>
      </c>
      <c r="AN752" s="1">
        <v>0</v>
      </c>
      <c r="AO752" s="1">
        <v>0</v>
      </c>
      <c r="AP752" s="1">
        <v>11</v>
      </c>
      <c r="AQ752" s="22">
        <v>10</v>
      </c>
      <c r="AR752" s="22">
        <v>21</v>
      </c>
      <c r="AS752" s="22">
        <v>2</v>
      </c>
      <c r="AT752" s="22">
        <v>0</v>
      </c>
      <c r="AU752" s="22">
        <v>4</v>
      </c>
      <c r="AV752" s="22">
        <v>6</v>
      </c>
      <c r="AW752" s="22">
        <v>0</v>
      </c>
      <c r="AX752" s="22">
        <v>6</v>
      </c>
      <c r="AY752" s="22">
        <v>1</v>
      </c>
      <c r="AZ752" s="22">
        <v>1</v>
      </c>
      <c r="BA752" s="22">
        <v>0</v>
      </c>
      <c r="BB752" s="22">
        <v>0</v>
      </c>
      <c r="BC752" s="22">
        <v>1</v>
      </c>
      <c r="BD752" s="22">
        <v>0</v>
      </c>
      <c r="BE752" s="22">
        <v>1</v>
      </c>
    </row>
    <row r="753" spans="1:57" s="23" customFormat="1" ht="13.7" customHeight="1">
      <c r="A753" s="19" t="s">
        <v>1248</v>
      </c>
      <c r="B753" s="19" t="s">
        <v>731</v>
      </c>
      <c r="C753" s="20" t="s">
        <v>652</v>
      </c>
      <c r="D753" s="21">
        <v>0</v>
      </c>
      <c r="E753" s="21" t="s">
        <v>1215</v>
      </c>
      <c r="F753" s="21" t="s">
        <v>1146</v>
      </c>
      <c r="G753" s="1">
        <v>18</v>
      </c>
      <c r="H753" s="1">
        <v>59</v>
      </c>
      <c r="I753" s="1">
        <v>47</v>
      </c>
      <c r="J753" s="1">
        <v>71</v>
      </c>
      <c r="K753" s="1">
        <v>60</v>
      </c>
      <c r="L753" s="1">
        <v>65</v>
      </c>
      <c r="M753" s="1">
        <v>74</v>
      </c>
      <c r="N753" s="1">
        <v>199</v>
      </c>
      <c r="O753" s="1">
        <v>177</v>
      </c>
      <c r="P753" s="1">
        <f t="shared" si="239"/>
        <v>376</v>
      </c>
      <c r="Q753" s="22">
        <v>2</v>
      </c>
      <c r="R753" s="22">
        <v>10</v>
      </c>
      <c r="S753" s="22">
        <v>1</v>
      </c>
      <c r="T753" s="22">
        <v>1</v>
      </c>
      <c r="U753" s="22">
        <v>1</v>
      </c>
      <c r="V753" s="22">
        <v>2</v>
      </c>
      <c r="W753" s="22">
        <v>0</v>
      </c>
      <c r="X753" s="22">
        <v>0</v>
      </c>
      <c r="Y753" s="22">
        <v>0</v>
      </c>
      <c r="Z753" s="22">
        <v>0</v>
      </c>
      <c r="AA753" s="22">
        <v>0</v>
      </c>
      <c r="AB753" s="22">
        <v>0</v>
      </c>
      <c r="AC753" s="22">
        <v>2</v>
      </c>
      <c r="AD753" s="22">
        <v>14</v>
      </c>
      <c r="AE753" s="22">
        <v>6</v>
      </c>
      <c r="AF753" s="22">
        <v>27</v>
      </c>
      <c r="AG753" s="1">
        <v>1</v>
      </c>
      <c r="AH753" s="1">
        <v>0</v>
      </c>
      <c r="AI753" s="1">
        <v>1</v>
      </c>
      <c r="AJ753" s="1">
        <v>1</v>
      </c>
      <c r="AK753" s="1">
        <v>0</v>
      </c>
      <c r="AL753" s="1">
        <v>23</v>
      </c>
      <c r="AM753" s="1">
        <v>1</v>
      </c>
      <c r="AN753" s="1">
        <v>0</v>
      </c>
      <c r="AO753" s="1">
        <v>0</v>
      </c>
      <c r="AP753" s="1">
        <v>11</v>
      </c>
      <c r="AQ753" s="22">
        <v>16</v>
      </c>
      <c r="AR753" s="22">
        <v>27</v>
      </c>
      <c r="AS753" s="22">
        <v>1</v>
      </c>
      <c r="AT753" s="22">
        <v>0</v>
      </c>
      <c r="AU753" s="22">
        <v>7</v>
      </c>
      <c r="AV753" s="22">
        <v>8</v>
      </c>
      <c r="AW753" s="22">
        <v>1</v>
      </c>
      <c r="AX753" s="22">
        <v>6</v>
      </c>
      <c r="AY753" s="22">
        <v>1</v>
      </c>
      <c r="AZ753" s="22">
        <v>1</v>
      </c>
      <c r="BA753" s="22">
        <v>0</v>
      </c>
      <c r="BB753" s="22">
        <v>0</v>
      </c>
      <c r="BC753" s="22">
        <v>0</v>
      </c>
      <c r="BD753" s="22">
        <v>1</v>
      </c>
      <c r="BE753" s="22">
        <v>0</v>
      </c>
    </row>
    <row r="754" spans="1:57" s="23" customFormat="1" ht="13.7" customHeight="1">
      <c r="A754" s="19" t="s">
        <v>1248</v>
      </c>
      <c r="B754" s="19" t="s">
        <v>731</v>
      </c>
      <c r="C754" s="20" t="s">
        <v>653</v>
      </c>
      <c r="D754" s="21">
        <v>0</v>
      </c>
      <c r="E754" s="21" t="s">
        <v>1215</v>
      </c>
      <c r="F754" s="21" t="s">
        <v>1146</v>
      </c>
      <c r="G754" s="1">
        <v>31</v>
      </c>
      <c r="H754" s="1">
        <v>106</v>
      </c>
      <c r="I754" s="1">
        <v>95</v>
      </c>
      <c r="J754" s="1">
        <v>118</v>
      </c>
      <c r="K754" s="1">
        <v>121</v>
      </c>
      <c r="L754" s="1">
        <v>118</v>
      </c>
      <c r="M754" s="1">
        <v>142</v>
      </c>
      <c r="N754" s="1">
        <v>361</v>
      </c>
      <c r="O754" s="1">
        <v>339</v>
      </c>
      <c r="P754" s="1">
        <f t="shared" si="239"/>
        <v>700</v>
      </c>
      <c r="Q754" s="22">
        <v>2</v>
      </c>
      <c r="R754" s="22">
        <v>10</v>
      </c>
      <c r="S754" s="22">
        <v>1</v>
      </c>
      <c r="T754" s="22">
        <v>2</v>
      </c>
      <c r="U754" s="22">
        <v>1</v>
      </c>
      <c r="V754" s="22">
        <v>2</v>
      </c>
      <c r="W754" s="22">
        <v>1</v>
      </c>
      <c r="X754" s="22">
        <v>1</v>
      </c>
      <c r="Y754" s="22">
        <v>1</v>
      </c>
      <c r="Z754" s="22">
        <v>1</v>
      </c>
      <c r="AA754" s="22">
        <v>0</v>
      </c>
      <c r="AB754" s="22">
        <v>0</v>
      </c>
      <c r="AC754" s="22">
        <v>3</v>
      </c>
      <c r="AD754" s="22">
        <v>20</v>
      </c>
      <c r="AE754" s="22">
        <v>9</v>
      </c>
      <c r="AF754" s="22">
        <v>36</v>
      </c>
      <c r="AG754" s="1">
        <v>1</v>
      </c>
      <c r="AH754" s="1">
        <v>0</v>
      </c>
      <c r="AI754" s="1">
        <v>1</v>
      </c>
      <c r="AJ754" s="1">
        <v>1</v>
      </c>
      <c r="AK754" s="1">
        <v>0</v>
      </c>
      <c r="AL754" s="1">
        <v>36</v>
      </c>
      <c r="AM754" s="1">
        <v>1</v>
      </c>
      <c r="AN754" s="1">
        <v>1</v>
      </c>
      <c r="AO754" s="1">
        <v>0</v>
      </c>
      <c r="AP754" s="1">
        <v>21</v>
      </c>
      <c r="AQ754" s="22">
        <v>20</v>
      </c>
      <c r="AR754" s="22">
        <v>41</v>
      </c>
      <c r="AS754" s="22">
        <v>2</v>
      </c>
      <c r="AT754" s="22">
        <v>0</v>
      </c>
      <c r="AU754" s="22">
        <v>9</v>
      </c>
      <c r="AV754" s="22">
        <v>11</v>
      </c>
      <c r="AW754" s="22">
        <v>1</v>
      </c>
      <c r="AX754" s="22">
        <v>6</v>
      </c>
      <c r="AY754" s="22">
        <v>1</v>
      </c>
      <c r="AZ754" s="22">
        <v>1</v>
      </c>
      <c r="BA754" s="22">
        <v>0</v>
      </c>
      <c r="BB754" s="22">
        <v>2</v>
      </c>
      <c r="BC754" s="22">
        <v>0</v>
      </c>
      <c r="BD754" s="22">
        <v>0</v>
      </c>
      <c r="BE754" s="22">
        <v>0</v>
      </c>
    </row>
    <row r="755" spans="1:57" s="23" customFormat="1" ht="13.7" customHeight="1">
      <c r="A755" s="19" t="s">
        <v>1248</v>
      </c>
      <c r="B755" s="19" t="s">
        <v>731</v>
      </c>
      <c r="C755" s="20" t="s">
        <v>915</v>
      </c>
      <c r="D755" s="21">
        <v>0</v>
      </c>
      <c r="E755" s="21" t="s">
        <v>1215</v>
      </c>
      <c r="F755" s="21" t="s">
        <v>1146</v>
      </c>
      <c r="G755" s="1">
        <v>24</v>
      </c>
      <c r="H755" s="1">
        <v>74</v>
      </c>
      <c r="I755" s="1">
        <v>90</v>
      </c>
      <c r="J755" s="1">
        <v>85</v>
      </c>
      <c r="K755" s="1">
        <v>73</v>
      </c>
      <c r="L755" s="1">
        <v>84</v>
      </c>
      <c r="M755" s="1">
        <v>86</v>
      </c>
      <c r="N755" s="1">
        <v>264</v>
      </c>
      <c r="O755" s="1">
        <v>228</v>
      </c>
      <c r="P755" s="1">
        <f t="shared" si="239"/>
        <v>492</v>
      </c>
      <c r="Q755" s="22">
        <v>3</v>
      </c>
      <c r="R755" s="22">
        <v>17</v>
      </c>
      <c r="S755" s="22">
        <v>1</v>
      </c>
      <c r="T755" s="22">
        <v>1</v>
      </c>
      <c r="U755" s="22">
        <v>1</v>
      </c>
      <c r="V755" s="22">
        <v>2</v>
      </c>
      <c r="W755" s="22">
        <v>0</v>
      </c>
      <c r="X755" s="22">
        <v>0</v>
      </c>
      <c r="Y755" s="22">
        <v>0</v>
      </c>
      <c r="Z755" s="22">
        <v>0</v>
      </c>
      <c r="AA755" s="22">
        <v>0</v>
      </c>
      <c r="AB755" s="22">
        <v>0</v>
      </c>
      <c r="AC755" s="22">
        <v>4</v>
      </c>
      <c r="AD755" s="22">
        <v>28</v>
      </c>
      <c r="AE755" s="22">
        <v>9</v>
      </c>
      <c r="AF755" s="22">
        <v>48</v>
      </c>
      <c r="AG755" s="1">
        <v>1</v>
      </c>
      <c r="AH755" s="1">
        <v>0</v>
      </c>
      <c r="AI755" s="1">
        <v>1</v>
      </c>
      <c r="AJ755" s="1">
        <v>1</v>
      </c>
      <c r="AK755" s="1">
        <v>0</v>
      </c>
      <c r="AL755" s="1">
        <v>31</v>
      </c>
      <c r="AM755" s="1">
        <v>1</v>
      </c>
      <c r="AN755" s="1">
        <v>1</v>
      </c>
      <c r="AO755" s="1">
        <v>0</v>
      </c>
      <c r="AP755" s="1">
        <v>15</v>
      </c>
      <c r="AQ755" s="22">
        <v>21</v>
      </c>
      <c r="AR755" s="22">
        <v>36</v>
      </c>
      <c r="AS755" s="22">
        <v>1</v>
      </c>
      <c r="AT755" s="22">
        <v>0</v>
      </c>
      <c r="AU755" s="22">
        <v>7</v>
      </c>
      <c r="AV755" s="22">
        <v>8</v>
      </c>
      <c r="AW755" s="22">
        <v>1</v>
      </c>
      <c r="AX755" s="22">
        <v>6</v>
      </c>
      <c r="AY755" s="22">
        <v>1</v>
      </c>
      <c r="AZ755" s="22">
        <v>1</v>
      </c>
      <c r="BA755" s="22">
        <v>0</v>
      </c>
      <c r="BB755" s="22">
        <v>0</v>
      </c>
      <c r="BC755" s="22">
        <v>0</v>
      </c>
      <c r="BD755" s="22">
        <v>0</v>
      </c>
      <c r="BE755" s="22">
        <v>0</v>
      </c>
    </row>
    <row r="756" spans="1:57" s="23" customFormat="1" ht="13.7" customHeight="1">
      <c r="A756" s="19" t="s">
        <v>1248</v>
      </c>
      <c r="B756" s="19" t="s">
        <v>731</v>
      </c>
      <c r="C756" s="20" t="s">
        <v>916</v>
      </c>
      <c r="D756" s="21">
        <v>0</v>
      </c>
      <c r="E756" s="21" t="s">
        <v>1215</v>
      </c>
      <c r="F756" s="21" t="s">
        <v>1146</v>
      </c>
      <c r="G756" s="1">
        <v>25</v>
      </c>
      <c r="H756" s="1">
        <v>71</v>
      </c>
      <c r="I756" s="1">
        <v>91</v>
      </c>
      <c r="J756" s="1">
        <v>88</v>
      </c>
      <c r="K756" s="1">
        <v>86</v>
      </c>
      <c r="L756" s="1">
        <v>88</v>
      </c>
      <c r="M756" s="1">
        <v>92</v>
      </c>
      <c r="N756" s="1">
        <v>267</v>
      </c>
      <c r="O756" s="1">
        <v>249</v>
      </c>
      <c r="P756" s="1">
        <f t="shared" si="239"/>
        <v>516</v>
      </c>
      <c r="Q756" s="22">
        <v>2</v>
      </c>
      <c r="R756" s="22">
        <v>15</v>
      </c>
      <c r="S756" s="22">
        <v>1</v>
      </c>
      <c r="T756" s="22">
        <v>1</v>
      </c>
      <c r="U756" s="22">
        <v>1</v>
      </c>
      <c r="V756" s="22">
        <v>1</v>
      </c>
      <c r="W756" s="22">
        <v>0</v>
      </c>
      <c r="X756" s="22">
        <v>0</v>
      </c>
      <c r="Y756" s="22">
        <v>0</v>
      </c>
      <c r="Z756" s="22">
        <v>0</v>
      </c>
      <c r="AA756" s="22">
        <v>0</v>
      </c>
      <c r="AB756" s="22">
        <v>0</v>
      </c>
      <c r="AC756" s="22">
        <v>3</v>
      </c>
      <c r="AD756" s="22">
        <v>22</v>
      </c>
      <c r="AE756" s="22">
        <v>7</v>
      </c>
      <c r="AF756" s="22">
        <v>39</v>
      </c>
      <c r="AG756" s="1">
        <v>1</v>
      </c>
      <c r="AH756" s="1">
        <v>0</v>
      </c>
      <c r="AI756" s="1">
        <v>1</v>
      </c>
      <c r="AJ756" s="1">
        <v>1</v>
      </c>
      <c r="AK756" s="1">
        <v>0</v>
      </c>
      <c r="AL756" s="1">
        <v>29</v>
      </c>
      <c r="AM756" s="1">
        <v>1</v>
      </c>
      <c r="AN756" s="1">
        <v>0</v>
      </c>
      <c r="AO756" s="1">
        <v>0</v>
      </c>
      <c r="AP756" s="1">
        <v>15</v>
      </c>
      <c r="AQ756" s="22">
        <v>18</v>
      </c>
      <c r="AR756" s="22">
        <v>33</v>
      </c>
      <c r="AS756" s="22">
        <v>1</v>
      </c>
      <c r="AT756" s="22">
        <v>0</v>
      </c>
      <c r="AU756" s="22">
        <v>8</v>
      </c>
      <c r="AV756" s="22">
        <v>9</v>
      </c>
      <c r="AW756" s="22">
        <v>1</v>
      </c>
      <c r="AX756" s="22">
        <v>6</v>
      </c>
      <c r="AY756" s="22">
        <v>1</v>
      </c>
      <c r="AZ756" s="22">
        <v>1</v>
      </c>
      <c r="BA756" s="22">
        <v>0</v>
      </c>
      <c r="BB756" s="22">
        <v>0</v>
      </c>
      <c r="BC756" s="22">
        <v>0</v>
      </c>
      <c r="BD756" s="22">
        <v>1</v>
      </c>
      <c r="BE756" s="22">
        <v>0</v>
      </c>
    </row>
    <row r="757" spans="1:57" s="23" customFormat="1" ht="13.7" customHeight="1">
      <c r="A757" s="19" t="s">
        <v>1248</v>
      </c>
      <c r="B757" s="19" t="s">
        <v>731</v>
      </c>
      <c r="C757" s="20" t="s">
        <v>434</v>
      </c>
      <c r="D757" s="21">
        <v>0</v>
      </c>
      <c r="E757" s="21" t="s">
        <v>1215</v>
      </c>
      <c r="F757" s="21" t="s">
        <v>1146</v>
      </c>
      <c r="G757" s="1">
        <v>14</v>
      </c>
      <c r="H757" s="1">
        <v>36</v>
      </c>
      <c r="I757" s="1">
        <v>42</v>
      </c>
      <c r="J757" s="1">
        <v>32</v>
      </c>
      <c r="K757" s="1">
        <v>62</v>
      </c>
      <c r="L757" s="1">
        <v>33</v>
      </c>
      <c r="M757" s="1">
        <v>47</v>
      </c>
      <c r="N757" s="1">
        <v>133</v>
      </c>
      <c r="O757" s="1">
        <v>119</v>
      </c>
      <c r="P757" s="1">
        <f t="shared" si="239"/>
        <v>252</v>
      </c>
      <c r="Q757" s="22">
        <v>1</v>
      </c>
      <c r="R757" s="22">
        <v>4</v>
      </c>
      <c r="S757" s="22">
        <v>0</v>
      </c>
      <c r="T757" s="22">
        <v>0</v>
      </c>
      <c r="U757" s="22">
        <v>1</v>
      </c>
      <c r="V757" s="22">
        <v>1</v>
      </c>
      <c r="W757" s="22">
        <v>0</v>
      </c>
      <c r="X757" s="22">
        <v>0</v>
      </c>
      <c r="Y757" s="22">
        <v>0</v>
      </c>
      <c r="Z757" s="22">
        <v>0</v>
      </c>
      <c r="AA757" s="22">
        <v>0</v>
      </c>
      <c r="AB757" s="22">
        <v>0</v>
      </c>
      <c r="AC757" s="22">
        <v>2</v>
      </c>
      <c r="AD757" s="22">
        <v>16</v>
      </c>
      <c r="AE757" s="22">
        <v>4</v>
      </c>
      <c r="AF757" s="22">
        <v>21</v>
      </c>
      <c r="AG757" s="1">
        <v>1</v>
      </c>
      <c r="AH757" s="1">
        <v>0</v>
      </c>
      <c r="AI757" s="1">
        <v>1</v>
      </c>
      <c r="AJ757" s="1">
        <v>0</v>
      </c>
      <c r="AK757" s="1">
        <v>0</v>
      </c>
      <c r="AL757" s="1">
        <v>16</v>
      </c>
      <c r="AM757" s="1">
        <v>1</v>
      </c>
      <c r="AN757" s="1">
        <v>0</v>
      </c>
      <c r="AO757" s="1">
        <v>0</v>
      </c>
      <c r="AP757" s="1">
        <v>9</v>
      </c>
      <c r="AQ757" s="22">
        <v>10</v>
      </c>
      <c r="AR757" s="22">
        <v>19</v>
      </c>
      <c r="AS757" s="22">
        <v>1</v>
      </c>
      <c r="AT757" s="22">
        <v>0</v>
      </c>
      <c r="AU757" s="22">
        <v>4</v>
      </c>
      <c r="AV757" s="22">
        <v>5</v>
      </c>
      <c r="AW757" s="22">
        <v>1</v>
      </c>
      <c r="AX757" s="22">
        <v>4</v>
      </c>
      <c r="AY757" s="22">
        <v>1</v>
      </c>
      <c r="AZ757" s="22">
        <v>1</v>
      </c>
      <c r="BA757" s="22">
        <v>0</v>
      </c>
      <c r="BB757" s="22">
        <v>0</v>
      </c>
      <c r="BC757" s="22">
        <v>0</v>
      </c>
      <c r="BD757" s="22">
        <v>0</v>
      </c>
      <c r="BE757" s="22">
        <v>0</v>
      </c>
    </row>
    <row r="758" spans="1:57" s="23" customFormat="1" ht="13.7" customHeight="1">
      <c r="A758" s="19" t="s">
        <v>1248</v>
      </c>
      <c r="B758" s="19" t="s">
        <v>731</v>
      </c>
      <c r="C758" s="20" t="s">
        <v>435</v>
      </c>
      <c r="D758" s="21">
        <v>0</v>
      </c>
      <c r="E758" s="21" t="s">
        <v>1215</v>
      </c>
      <c r="F758" s="21" t="s">
        <v>1146</v>
      </c>
      <c r="G758" s="1">
        <v>7</v>
      </c>
      <c r="H758" s="1">
        <v>9</v>
      </c>
      <c r="I758" s="1">
        <v>5</v>
      </c>
      <c r="J758" s="1">
        <v>10</v>
      </c>
      <c r="K758" s="1">
        <v>7</v>
      </c>
      <c r="L758" s="1">
        <v>10</v>
      </c>
      <c r="M758" s="1">
        <v>4</v>
      </c>
      <c r="N758" s="1">
        <v>23</v>
      </c>
      <c r="O758" s="1">
        <v>22</v>
      </c>
      <c r="P758" s="1">
        <f t="shared" si="239"/>
        <v>45</v>
      </c>
      <c r="Q758" s="22">
        <v>1</v>
      </c>
      <c r="R758" s="22">
        <v>1</v>
      </c>
      <c r="S758" s="22">
        <v>1</v>
      </c>
      <c r="T758" s="22">
        <v>1</v>
      </c>
      <c r="U758" s="22">
        <v>0</v>
      </c>
      <c r="V758" s="22">
        <v>0</v>
      </c>
      <c r="W758" s="22">
        <v>0</v>
      </c>
      <c r="X758" s="22">
        <v>0</v>
      </c>
      <c r="Y758" s="22">
        <v>0</v>
      </c>
      <c r="Z758" s="22">
        <v>0</v>
      </c>
      <c r="AA758" s="22">
        <v>0</v>
      </c>
      <c r="AB758" s="22">
        <v>0</v>
      </c>
      <c r="AC758" s="22">
        <v>1</v>
      </c>
      <c r="AD758" s="22">
        <v>6</v>
      </c>
      <c r="AE758" s="22">
        <v>3</v>
      </c>
      <c r="AF758" s="22">
        <v>8</v>
      </c>
      <c r="AG758" s="1">
        <v>1</v>
      </c>
      <c r="AH758" s="1">
        <v>0</v>
      </c>
      <c r="AI758" s="1">
        <v>1</v>
      </c>
      <c r="AJ758" s="1">
        <v>0</v>
      </c>
      <c r="AK758" s="1">
        <v>0</v>
      </c>
      <c r="AL758" s="1">
        <v>8</v>
      </c>
      <c r="AM758" s="1">
        <v>1</v>
      </c>
      <c r="AN758" s="1">
        <v>0</v>
      </c>
      <c r="AO758" s="1">
        <v>0</v>
      </c>
      <c r="AP758" s="1">
        <v>5</v>
      </c>
      <c r="AQ758" s="22">
        <v>6</v>
      </c>
      <c r="AR758" s="22">
        <v>11</v>
      </c>
      <c r="AS758" s="22">
        <v>0</v>
      </c>
      <c r="AT758" s="22">
        <v>0</v>
      </c>
      <c r="AU758" s="22">
        <v>1</v>
      </c>
      <c r="AV758" s="22">
        <v>1</v>
      </c>
      <c r="AW758" s="22">
        <v>1</v>
      </c>
      <c r="AX758" s="22">
        <v>0</v>
      </c>
      <c r="AY758" s="22">
        <v>1</v>
      </c>
      <c r="AZ758" s="22">
        <v>0</v>
      </c>
      <c r="BA758" s="22">
        <v>0</v>
      </c>
      <c r="BB758" s="22">
        <v>0</v>
      </c>
      <c r="BC758" s="22">
        <v>0</v>
      </c>
      <c r="BD758" s="22">
        <v>0</v>
      </c>
      <c r="BE758" s="22">
        <v>0</v>
      </c>
    </row>
    <row r="759" spans="1:57" s="23" customFormat="1" ht="13.7" customHeight="1">
      <c r="A759" s="19" t="s">
        <v>1248</v>
      </c>
      <c r="B759" s="19" t="s">
        <v>731</v>
      </c>
      <c r="C759" s="20" t="s">
        <v>902</v>
      </c>
      <c r="D759" s="21">
        <v>0</v>
      </c>
      <c r="E759" s="21" t="s">
        <v>1215</v>
      </c>
      <c r="F759" s="21" t="s">
        <v>1146</v>
      </c>
      <c r="G759" s="1">
        <v>26</v>
      </c>
      <c r="H759" s="1">
        <v>93</v>
      </c>
      <c r="I759" s="1">
        <v>88</v>
      </c>
      <c r="J759" s="1">
        <v>91</v>
      </c>
      <c r="K759" s="1">
        <v>94</v>
      </c>
      <c r="L759" s="1">
        <v>91</v>
      </c>
      <c r="M759" s="1">
        <v>117</v>
      </c>
      <c r="N759" s="1">
        <v>317</v>
      </c>
      <c r="O759" s="1">
        <v>257</v>
      </c>
      <c r="P759" s="1">
        <f t="shared" si="239"/>
        <v>574</v>
      </c>
      <c r="Q759" s="22">
        <v>2</v>
      </c>
      <c r="R759" s="22">
        <v>9</v>
      </c>
      <c r="S759" s="22">
        <v>1</v>
      </c>
      <c r="T759" s="22">
        <v>1</v>
      </c>
      <c r="U759" s="22">
        <v>1</v>
      </c>
      <c r="V759" s="22">
        <v>2</v>
      </c>
      <c r="W759" s="22">
        <v>0</v>
      </c>
      <c r="X759" s="22">
        <v>0</v>
      </c>
      <c r="Y759" s="22">
        <v>1</v>
      </c>
      <c r="Z759" s="22">
        <v>1</v>
      </c>
      <c r="AA759" s="22">
        <v>0</v>
      </c>
      <c r="AB759" s="22">
        <v>0</v>
      </c>
      <c r="AC759" s="22">
        <v>3</v>
      </c>
      <c r="AD759" s="22">
        <v>17</v>
      </c>
      <c r="AE759" s="22">
        <v>8</v>
      </c>
      <c r="AF759" s="22">
        <v>30</v>
      </c>
      <c r="AG759" s="1">
        <v>1</v>
      </c>
      <c r="AH759" s="1">
        <v>0</v>
      </c>
      <c r="AI759" s="1">
        <v>1</v>
      </c>
      <c r="AJ759" s="1">
        <v>1</v>
      </c>
      <c r="AK759" s="1">
        <v>0</v>
      </c>
      <c r="AL759" s="1">
        <v>36</v>
      </c>
      <c r="AM759" s="1">
        <v>1</v>
      </c>
      <c r="AN759" s="1">
        <v>1</v>
      </c>
      <c r="AO759" s="1">
        <v>0</v>
      </c>
      <c r="AP759" s="1">
        <v>16</v>
      </c>
      <c r="AQ759" s="22">
        <v>25</v>
      </c>
      <c r="AR759" s="22">
        <v>41</v>
      </c>
      <c r="AS759" s="22">
        <v>1</v>
      </c>
      <c r="AT759" s="22">
        <v>0</v>
      </c>
      <c r="AU759" s="22">
        <v>7</v>
      </c>
      <c r="AV759" s="22">
        <v>8</v>
      </c>
      <c r="AW759" s="22">
        <v>1</v>
      </c>
      <c r="AX759" s="22">
        <v>6</v>
      </c>
      <c r="AY759" s="22">
        <v>1</v>
      </c>
      <c r="AZ759" s="22">
        <v>1</v>
      </c>
      <c r="BA759" s="22">
        <v>0</v>
      </c>
      <c r="BB759" s="22">
        <v>0</v>
      </c>
      <c r="BC759" s="22">
        <v>1</v>
      </c>
      <c r="BD759" s="22">
        <v>0</v>
      </c>
      <c r="BE759" s="22">
        <v>1</v>
      </c>
    </row>
    <row r="760" spans="1:57" s="23" customFormat="1" ht="13.7" customHeight="1">
      <c r="A760" s="19" t="s">
        <v>1248</v>
      </c>
      <c r="B760" s="19" t="s">
        <v>731</v>
      </c>
      <c r="C760" s="20" t="s">
        <v>910</v>
      </c>
      <c r="D760" s="21">
        <v>0</v>
      </c>
      <c r="E760" s="21" t="s">
        <v>1215</v>
      </c>
      <c r="F760" s="21" t="s">
        <v>1146</v>
      </c>
      <c r="G760" s="1">
        <v>15</v>
      </c>
      <c r="H760" s="1">
        <v>55</v>
      </c>
      <c r="I760" s="1">
        <v>42</v>
      </c>
      <c r="J760" s="1">
        <v>45</v>
      </c>
      <c r="K760" s="1">
        <v>45</v>
      </c>
      <c r="L760" s="1">
        <v>43</v>
      </c>
      <c r="M760" s="1">
        <v>59</v>
      </c>
      <c r="N760" s="1">
        <v>158</v>
      </c>
      <c r="O760" s="1">
        <v>131</v>
      </c>
      <c r="P760" s="1">
        <f t="shared" si="239"/>
        <v>289</v>
      </c>
      <c r="Q760" s="22">
        <v>1</v>
      </c>
      <c r="R760" s="22">
        <v>3</v>
      </c>
      <c r="S760" s="22">
        <v>0</v>
      </c>
      <c r="T760" s="22">
        <v>0</v>
      </c>
      <c r="U760" s="22">
        <v>0</v>
      </c>
      <c r="V760" s="22">
        <v>0</v>
      </c>
      <c r="W760" s="22">
        <v>0</v>
      </c>
      <c r="X760" s="22">
        <v>0</v>
      </c>
      <c r="Y760" s="22">
        <v>0</v>
      </c>
      <c r="Z760" s="22">
        <v>0</v>
      </c>
      <c r="AA760" s="22">
        <v>0</v>
      </c>
      <c r="AB760" s="22">
        <v>0</v>
      </c>
      <c r="AC760" s="22">
        <v>2</v>
      </c>
      <c r="AD760" s="22">
        <v>12</v>
      </c>
      <c r="AE760" s="22">
        <v>3</v>
      </c>
      <c r="AF760" s="22">
        <v>15</v>
      </c>
      <c r="AG760" s="1">
        <v>1</v>
      </c>
      <c r="AH760" s="1">
        <v>0</v>
      </c>
      <c r="AI760" s="1">
        <v>1</v>
      </c>
      <c r="AJ760" s="1">
        <v>0</v>
      </c>
      <c r="AK760" s="1">
        <v>0</v>
      </c>
      <c r="AL760" s="1">
        <v>18</v>
      </c>
      <c r="AM760" s="1">
        <v>1</v>
      </c>
      <c r="AN760" s="1">
        <v>1</v>
      </c>
      <c r="AO760" s="1">
        <v>0</v>
      </c>
      <c r="AP760" s="1">
        <v>10</v>
      </c>
      <c r="AQ760" s="22">
        <v>12</v>
      </c>
      <c r="AR760" s="22">
        <v>22</v>
      </c>
      <c r="AS760" s="22">
        <v>1</v>
      </c>
      <c r="AT760" s="22">
        <v>0</v>
      </c>
      <c r="AU760" s="22">
        <v>5</v>
      </c>
      <c r="AV760" s="22">
        <v>6</v>
      </c>
      <c r="AW760" s="22">
        <v>1</v>
      </c>
      <c r="AX760" s="22">
        <v>6</v>
      </c>
      <c r="AY760" s="22">
        <v>1</v>
      </c>
      <c r="AZ760" s="22">
        <v>1</v>
      </c>
      <c r="BA760" s="22">
        <v>0</v>
      </c>
      <c r="BB760" s="22">
        <v>0</v>
      </c>
      <c r="BC760" s="22">
        <v>0</v>
      </c>
      <c r="BD760" s="22">
        <v>0</v>
      </c>
      <c r="BE760" s="22">
        <v>0</v>
      </c>
    </row>
    <row r="761" spans="1:57" s="23" customFormat="1" ht="13.7" customHeight="1">
      <c r="A761" s="19" t="s">
        <v>1248</v>
      </c>
      <c r="B761" s="19" t="s">
        <v>731</v>
      </c>
      <c r="C761" s="20" t="s">
        <v>256</v>
      </c>
      <c r="D761" s="21">
        <v>0</v>
      </c>
      <c r="E761" s="21" t="s">
        <v>1215</v>
      </c>
      <c r="F761" s="21" t="s">
        <v>1146</v>
      </c>
      <c r="G761" s="1">
        <v>15</v>
      </c>
      <c r="H761" s="1">
        <v>60</v>
      </c>
      <c r="I761" s="1">
        <v>58</v>
      </c>
      <c r="J761" s="1">
        <v>52</v>
      </c>
      <c r="K761" s="1">
        <v>73</v>
      </c>
      <c r="L761" s="1">
        <v>67</v>
      </c>
      <c r="M761" s="1">
        <v>62</v>
      </c>
      <c r="N761" s="1">
        <v>195</v>
      </c>
      <c r="O761" s="1">
        <v>177</v>
      </c>
      <c r="P761" s="1">
        <f t="shared" si="239"/>
        <v>372</v>
      </c>
      <c r="Q761" s="22">
        <v>1</v>
      </c>
      <c r="R761" s="22">
        <v>5</v>
      </c>
      <c r="S761" s="22">
        <v>0</v>
      </c>
      <c r="T761" s="22">
        <v>0</v>
      </c>
      <c r="U761" s="22">
        <v>0</v>
      </c>
      <c r="V761" s="22">
        <v>0</v>
      </c>
      <c r="W761" s="22">
        <v>0</v>
      </c>
      <c r="X761" s="22">
        <v>0</v>
      </c>
      <c r="Y761" s="22">
        <v>0</v>
      </c>
      <c r="Z761" s="22">
        <v>0</v>
      </c>
      <c r="AA761" s="22">
        <v>0</v>
      </c>
      <c r="AB761" s="22">
        <v>0</v>
      </c>
      <c r="AC761" s="22">
        <v>2</v>
      </c>
      <c r="AD761" s="22">
        <v>16</v>
      </c>
      <c r="AE761" s="22">
        <v>3</v>
      </c>
      <c r="AF761" s="22">
        <v>21</v>
      </c>
      <c r="AG761" s="1">
        <v>1</v>
      </c>
      <c r="AH761" s="1">
        <v>0</v>
      </c>
      <c r="AI761" s="1">
        <v>1</v>
      </c>
      <c r="AJ761" s="1">
        <v>1</v>
      </c>
      <c r="AK761" s="1">
        <v>0</v>
      </c>
      <c r="AL761" s="1">
        <v>17</v>
      </c>
      <c r="AM761" s="1">
        <v>1</v>
      </c>
      <c r="AN761" s="1">
        <v>1</v>
      </c>
      <c r="AO761" s="1">
        <v>0</v>
      </c>
      <c r="AP761" s="1">
        <v>9</v>
      </c>
      <c r="AQ761" s="22">
        <v>13</v>
      </c>
      <c r="AR761" s="22">
        <v>22</v>
      </c>
      <c r="AS761" s="22">
        <v>1</v>
      </c>
      <c r="AT761" s="22">
        <v>0</v>
      </c>
      <c r="AU761" s="22">
        <v>5</v>
      </c>
      <c r="AV761" s="22">
        <v>6</v>
      </c>
      <c r="AW761" s="22">
        <v>1</v>
      </c>
      <c r="AX761" s="22">
        <v>6</v>
      </c>
      <c r="AY761" s="22">
        <v>1</v>
      </c>
      <c r="AZ761" s="22">
        <v>1</v>
      </c>
      <c r="BA761" s="22">
        <v>0</v>
      </c>
      <c r="BB761" s="22">
        <v>0</v>
      </c>
      <c r="BC761" s="22">
        <v>0</v>
      </c>
      <c r="BD761" s="22">
        <v>0</v>
      </c>
      <c r="BE761" s="22">
        <v>0</v>
      </c>
    </row>
    <row r="762" spans="1:57" s="23" customFormat="1" ht="13.7" customHeight="1">
      <c r="A762" s="19" t="s">
        <v>1248</v>
      </c>
      <c r="B762" s="19" t="s">
        <v>731</v>
      </c>
      <c r="C762" s="20" t="s">
        <v>269</v>
      </c>
      <c r="D762" s="21">
        <v>0</v>
      </c>
      <c r="E762" s="21" t="s">
        <v>1215</v>
      </c>
      <c r="F762" s="21" t="s">
        <v>1146</v>
      </c>
      <c r="G762" s="1">
        <v>25</v>
      </c>
      <c r="H762" s="1">
        <v>100</v>
      </c>
      <c r="I762" s="1">
        <v>89</v>
      </c>
      <c r="J762" s="1">
        <v>94</v>
      </c>
      <c r="K762" s="1">
        <v>127</v>
      </c>
      <c r="L762" s="1">
        <v>111</v>
      </c>
      <c r="M762" s="1">
        <v>110</v>
      </c>
      <c r="N762" s="1">
        <v>318</v>
      </c>
      <c r="O762" s="1">
        <v>313</v>
      </c>
      <c r="P762" s="1">
        <f t="shared" si="239"/>
        <v>631</v>
      </c>
      <c r="Q762" s="22">
        <v>1</v>
      </c>
      <c r="R762" s="22">
        <v>7</v>
      </c>
      <c r="S762" s="22">
        <v>0</v>
      </c>
      <c r="T762" s="22">
        <v>0</v>
      </c>
      <c r="U762" s="22">
        <v>1</v>
      </c>
      <c r="V762" s="22">
        <v>1</v>
      </c>
      <c r="W762" s="22">
        <v>0</v>
      </c>
      <c r="X762" s="22">
        <v>0</v>
      </c>
      <c r="Y762" s="22">
        <v>0</v>
      </c>
      <c r="Z762" s="22">
        <v>0</v>
      </c>
      <c r="AA762" s="22">
        <v>0</v>
      </c>
      <c r="AB762" s="22">
        <v>0</v>
      </c>
      <c r="AC762" s="22">
        <v>3</v>
      </c>
      <c r="AD762" s="22">
        <v>18</v>
      </c>
      <c r="AE762" s="22">
        <v>5</v>
      </c>
      <c r="AF762" s="22">
        <v>26</v>
      </c>
      <c r="AG762" s="1">
        <v>1</v>
      </c>
      <c r="AH762" s="1">
        <v>0</v>
      </c>
      <c r="AI762" s="1">
        <v>1</v>
      </c>
      <c r="AJ762" s="1">
        <v>1</v>
      </c>
      <c r="AK762" s="1">
        <v>0</v>
      </c>
      <c r="AL762" s="1">
        <v>30</v>
      </c>
      <c r="AM762" s="1">
        <v>1</v>
      </c>
      <c r="AN762" s="1">
        <v>1</v>
      </c>
      <c r="AO762" s="1">
        <v>0</v>
      </c>
      <c r="AP762" s="1">
        <v>17</v>
      </c>
      <c r="AQ762" s="22">
        <v>18</v>
      </c>
      <c r="AR762" s="22">
        <v>35</v>
      </c>
      <c r="AS762" s="22">
        <v>1</v>
      </c>
      <c r="AT762" s="22">
        <v>0</v>
      </c>
      <c r="AU762" s="22">
        <v>10</v>
      </c>
      <c r="AV762" s="22">
        <v>11</v>
      </c>
      <c r="AW762" s="22">
        <v>1</v>
      </c>
      <c r="AX762" s="22">
        <v>6</v>
      </c>
      <c r="AY762" s="22">
        <v>1</v>
      </c>
      <c r="AZ762" s="22">
        <v>1</v>
      </c>
      <c r="BA762" s="22">
        <v>0</v>
      </c>
      <c r="BB762" s="22">
        <v>1</v>
      </c>
      <c r="BC762" s="22">
        <v>0</v>
      </c>
      <c r="BD762" s="22">
        <v>0</v>
      </c>
      <c r="BE762" s="22">
        <v>0</v>
      </c>
    </row>
    <row r="763" spans="1:57" s="23" customFormat="1" ht="13.7" customHeight="1">
      <c r="A763" s="19" t="s">
        <v>1248</v>
      </c>
      <c r="B763" s="19" t="s">
        <v>731</v>
      </c>
      <c r="C763" s="20" t="s">
        <v>930</v>
      </c>
      <c r="D763" s="21">
        <v>0</v>
      </c>
      <c r="E763" s="21" t="s">
        <v>1215</v>
      </c>
      <c r="F763" s="21" t="s">
        <v>1146</v>
      </c>
      <c r="G763" s="1">
        <v>15</v>
      </c>
      <c r="H763" s="1">
        <v>54</v>
      </c>
      <c r="I763" s="1">
        <v>46</v>
      </c>
      <c r="J763" s="1">
        <v>47</v>
      </c>
      <c r="K763" s="1">
        <v>40</v>
      </c>
      <c r="L763" s="1">
        <v>55</v>
      </c>
      <c r="M763" s="1">
        <v>36</v>
      </c>
      <c r="N763" s="1">
        <v>147</v>
      </c>
      <c r="O763" s="1">
        <v>131</v>
      </c>
      <c r="P763" s="1">
        <f>SUM(H763:M763)</f>
        <v>278</v>
      </c>
      <c r="Q763" s="22">
        <v>1</v>
      </c>
      <c r="R763" s="22">
        <v>5</v>
      </c>
      <c r="S763" s="22">
        <v>1</v>
      </c>
      <c r="T763" s="22">
        <v>1</v>
      </c>
      <c r="U763" s="22">
        <v>1</v>
      </c>
      <c r="V763" s="22">
        <v>3</v>
      </c>
      <c r="W763" s="22">
        <v>0</v>
      </c>
      <c r="X763" s="22">
        <v>0</v>
      </c>
      <c r="Y763" s="22">
        <v>0</v>
      </c>
      <c r="Z763" s="22">
        <v>0</v>
      </c>
      <c r="AA763" s="22">
        <v>0</v>
      </c>
      <c r="AB763" s="22">
        <v>0</v>
      </c>
      <c r="AC763" s="22">
        <v>2</v>
      </c>
      <c r="AD763" s="22">
        <v>11</v>
      </c>
      <c r="AE763" s="22">
        <v>5</v>
      </c>
      <c r="AF763" s="22">
        <v>20</v>
      </c>
      <c r="AG763" s="1">
        <v>1</v>
      </c>
      <c r="AH763" s="1">
        <v>0</v>
      </c>
      <c r="AI763" s="1">
        <v>1</v>
      </c>
      <c r="AJ763" s="1">
        <v>1</v>
      </c>
      <c r="AK763" s="1">
        <v>0</v>
      </c>
      <c r="AL763" s="1">
        <v>17</v>
      </c>
      <c r="AM763" s="1">
        <v>1</v>
      </c>
      <c r="AN763" s="1">
        <v>1</v>
      </c>
      <c r="AO763" s="1">
        <v>0</v>
      </c>
      <c r="AP763" s="1">
        <v>8</v>
      </c>
      <c r="AQ763" s="22">
        <v>14</v>
      </c>
      <c r="AR763" s="22">
        <v>22</v>
      </c>
      <c r="AS763" s="22">
        <v>1</v>
      </c>
      <c r="AT763" s="22">
        <v>0</v>
      </c>
      <c r="AU763" s="22">
        <v>5</v>
      </c>
      <c r="AV763" s="22">
        <v>6</v>
      </c>
      <c r="AW763" s="22">
        <v>1</v>
      </c>
      <c r="AX763" s="22">
        <v>6</v>
      </c>
      <c r="AY763" s="22">
        <v>1</v>
      </c>
      <c r="AZ763" s="22">
        <v>1</v>
      </c>
      <c r="BA763" s="22">
        <v>0</v>
      </c>
      <c r="BB763" s="22">
        <v>0</v>
      </c>
      <c r="BC763" s="22">
        <v>0</v>
      </c>
      <c r="BD763" s="22">
        <v>0</v>
      </c>
      <c r="BE763" s="22">
        <v>0</v>
      </c>
    </row>
    <row r="764" spans="1:57" s="23" customFormat="1" ht="13.7" customHeight="1">
      <c r="A764" s="24"/>
      <c r="B764" s="24" t="s">
        <v>1136</v>
      </c>
      <c r="C764" s="24">
        <f>COUNTA(C710:C763)</f>
        <v>54</v>
      </c>
      <c r="D764" s="25">
        <f>COUNTIF(D710:D763,"併")</f>
        <v>3</v>
      </c>
      <c r="E764" s="25">
        <v>3</v>
      </c>
      <c r="F764" s="25"/>
      <c r="G764" s="26">
        <f>SUM(G710:G763)</f>
        <v>787</v>
      </c>
      <c r="H764" s="26">
        <f t="shared" ref="H764:AE764" si="240">SUM(H710:H763)</f>
        <v>2416</v>
      </c>
      <c r="I764" s="26">
        <f t="shared" si="240"/>
        <v>2367</v>
      </c>
      <c r="J764" s="26">
        <f t="shared" si="240"/>
        <v>2459</v>
      </c>
      <c r="K764" s="26">
        <f t="shared" si="240"/>
        <v>2491</v>
      </c>
      <c r="L764" s="26">
        <f t="shared" si="240"/>
        <v>2506</v>
      </c>
      <c r="M764" s="26">
        <f>SUM(M710:M763)</f>
        <v>2650</v>
      </c>
      <c r="N764" s="26">
        <f t="shared" si="240"/>
        <v>7704</v>
      </c>
      <c r="O764" s="26">
        <f t="shared" si="240"/>
        <v>7185</v>
      </c>
      <c r="P764" s="26">
        <f>SUM(P710:P763)</f>
        <v>14889</v>
      </c>
      <c r="Q764" s="26">
        <f t="shared" si="240"/>
        <v>63</v>
      </c>
      <c r="R764" s="26">
        <f t="shared" si="240"/>
        <v>305</v>
      </c>
      <c r="S764" s="26">
        <f t="shared" si="240"/>
        <v>18</v>
      </c>
      <c r="T764" s="26">
        <f t="shared" si="240"/>
        <v>19</v>
      </c>
      <c r="U764" s="26">
        <f t="shared" si="240"/>
        <v>34</v>
      </c>
      <c r="V764" s="26">
        <f t="shared" si="240"/>
        <v>46</v>
      </c>
      <c r="W764" s="26">
        <f t="shared" si="240"/>
        <v>2</v>
      </c>
      <c r="X764" s="26">
        <f t="shared" si="240"/>
        <v>2</v>
      </c>
      <c r="Y764" s="26">
        <f t="shared" si="240"/>
        <v>2</v>
      </c>
      <c r="Z764" s="26">
        <f t="shared" si="240"/>
        <v>2</v>
      </c>
      <c r="AA764" s="26">
        <f t="shared" si="240"/>
        <v>0</v>
      </c>
      <c r="AB764" s="26">
        <f t="shared" si="240"/>
        <v>0</v>
      </c>
      <c r="AC764" s="26">
        <f t="shared" si="240"/>
        <v>113</v>
      </c>
      <c r="AD764" s="26">
        <f t="shared" si="240"/>
        <v>689</v>
      </c>
      <c r="AE764" s="26">
        <f t="shared" si="240"/>
        <v>232</v>
      </c>
      <c r="AF764" s="26">
        <f>SUM(AF710:AF763)</f>
        <v>1063</v>
      </c>
      <c r="AG764" s="26">
        <f t="shared" ref="AG764:BE764" si="241">SUM(AG710:AG763)</f>
        <v>54</v>
      </c>
      <c r="AH764" s="26">
        <f t="shared" si="241"/>
        <v>0</v>
      </c>
      <c r="AI764" s="26">
        <f t="shared" si="241"/>
        <v>54</v>
      </c>
      <c r="AJ764" s="26">
        <f t="shared" si="241"/>
        <v>30</v>
      </c>
      <c r="AK764" s="26">
        <f t="shared" si="241"/>
        <v>0</v>
      </c>
      <c r="AL764" s="26">
        <f t="shared" si="241"/>
        <v>980</v>
      </c>
      <c r="AM764" s="26">
        <f t="shared" si="241"/>
        <v>52</v>
      </c>
      <c r="AN764" s="26">
        <f t="shared" si="241"/>
        <v>20</v>
      </c>
      <c r="AO764" s="26">
        <f t="shared" si="241"/>
        <v>0</v>
      </c>
      <c r="AP764" s="26">
        <f t="shared" si="241"/>
        <v>552</v>
      </c>
      <c r="AQ764" s="26">
        <f t="shared" si="241"/>
        <v>638</v>
      </c>
      <c r="AR764" s="26">
        <f t="shared" si="241"/>
        <v>1190</v>
      </c>
      <c r="AS764" s="26">
        <f t="shared" si="241"/>
        <v>51</v>
      </c>
      <c r="AT764" s="26">
        <f t="shared" si="241"/>
        <v>0</v>
      </c>
      <c r="AU764" s="26">
        <f t="shared" si="241"/>
        <v>234</v>
      </c>
      <c r="AV764" s="26">
        <f t="shared" si="241"/>
        <v>285</v>
      </c>
      <c r="AW764" s="26">
        <f t="shared" si="241"/>
        <v>50</v>
      </c>
      <c r="AX764" s="26">
        <f t="shared" si="241"/>
        <v>200</v>
      </c>
      <c r="AY764" s="26">
        <f t="shared" si="241"/>
        <v>54</v>
      </c>
      <c r="AZ764" s="26">
        <f t="shared" si="241"/>
        <v>35</v>
      </c>
      <c r="BA764" s="26">
        <f t="shared" si="241"/>
        <v>6</v>
      </c>
      <c r="BB764" s="26">
        <f t="shared" si="241"/>
        <v>7</v>
      </c>
      <c r="BC764" s="26">
        <f t="shared" si="241"/>
        <v>16</v>
      </c>
      <c r="BD764" s="26">
        <f t="shared" si="241"/>
        <v>4</v>
      </c>
      <c r="BE764" s="26">
        <f t="shared" si="241"/>
        <v>16</v>
      </c>
    </row>
    <row r="765" spans="1:57" s="23" customFormat="1" ht="13.7" customHeight="1">
      <c r="A765" s="19" t="s">
        <v>1248</v>
      </c>
      <c r="B765" s="19" t="s">
        <v>285</v>
      </c>
      <c r="C765" s="20" t="s">
        <v>286</v>
      </c>
      <c r="D765" s="21">
        <v>0</v>
      </c>
      <c r="E765" s="21" t="s">
        <v>1215</v>
      </c>
      <c r="F765" s="21" t="s">
        <v>1146</v>
      </c>
      <c r="G765" s="27">
        <v>16</v>
      </c>
      <c r="H765" s="1">
        <v>40</v>
      </c>
      <c r="I765" s="1">
        <v>43</v>
      </c>
      <c r="J765" s="1">
        <v>53</v>
      </c>
      <c r="K765" s="1">
        <v>41</v>
      </c>
      <c r="L765" s="1">
        <v>55</v>
      </c>
      <c r="M765" s="1">
        <v>55</v>
      </c>
      <c r="N765" s="1">
        <v>172</v>
      </c>
      <c r="O765" s="1">
        <v>115</v>
      </c>
      <c r="P765" s="1">
        <f t="shared" ref="P765:P780" si="242">SUM(H765:M765)</f>
        <v>287</v>
      </c>
      <c r="Q765" s="22">
        <v>1</v>
      </c>
      <c r="R765" s="22">
        <v>6</v>
      </c>
      <c r="S765" s="22">
        <v>0</v>
      </c>
      <c r="T765" s="22">
        <v>0</v>
      </c>
      <c r="U765" s="22">
        <v>0</v>
      </c>
      <c r="V765" s="22">
        <v>0</v>
      </c>
      <c r="W765" s="22">
        <v>1</v>
      </c>
      <c r="X765" s="22">
        <v>1</v>
      </c>
      <c r="Y765" s="22">
        <v>1</v>
      </c>
      <c r="Z765" s="22">
        <v>1</v>
      </c>
      <c r="AA765" s="22">
        <v>1</v>
      </c>
      <c r="AB765" s="22">
        <v>1</v>
      </c>
      <c r="AC765" s="22">
        <v>1</v>
      </c>
      <c r="AD765" s="22">
        <v>5</v>
      </c>
      <c r="AE765" s="22">
        <v>5</v>
      </c>
      <c r="AF765" s="22">
        <v>14</v>
      </c>
      <c r="AG765" s="27">
        <v>1</v>
      </c>
      <c r="AH765" s="1">
        <v>0</v>
      </c>
      <c r="AI765" s="1">
        <v>1</v>
      </c>
      <c r="AJ765" s="1">
        <v>1</v>
      </c>
      <c r="AK765" s="1">
        <v>0</v>
      </c>
      <c r="AL765" s="1">
        <v>28</v>
      </c>
      <c r="AM765" s="1">
        <v>1</v>
      </c>
      <c r="AN765" s="1">
        <v>0</v>
      </c>
      <c r="AO765" s="1">
        <v>0</v>
      </c>
      <c r="AP765" s="1">
        <v>19</v>
      </c>
      <c r="AQ765" s="22">
        <v>13</v>
      </c>
      <c r="AR765" s="22">
        <v>32</v>
      </c>
      <c r="AS765" s="22">
        <v>1</v>
      </c>
      <c r="AT765" s="22">
        <v>0</v>
      </c>
      <c r="AU765" s="22">
        <v>2</v>
      </c>
      <c r="AV765" s="22">
        <v>3</v>
      </c>
      <c r="AW765" s="22">
        <v>0</v>
      </c>
      <c r="AX765" s="22">
        <v>5</v>
      </c>
      <c r="AY765" s="22">
        <v>1</v>
      </c>
      <c r="AZ765" s="22">
        <v>0</v>
      </c>
      <c r="BA765" s="22">
        <v>0</v>
      </c>
      <c r="BB765" s="22">
        <v>0</v>
      </c>
      <c r="BC765" s="22">
        <v>2</v>
      </c>
      <c r="BD765" s="22">
        <v>3</v>
      </c>
      <c r="BE765" s="22">
        <v>2</v>
      </c>
    </row>
    <row r="766" spans="1:57" s="23" customFormat="1" ht="13.7" customHeight="1">
      <c r="A766" s="19" t="s">
        <v>1248</v>
      </c>
      <c r="B766" s="19" t="s">
        <v>285</v>
      </c>
      <c r="C766" s="20" t="s">
        <v>287</v>
      </c>
      <c r="D766" s="21">
        <v>0</v>
      </c>
      <c r="E766" s="21" t="s">
        <v>1215</v>
      </c>
      <c r="F766" s="21" t="s">
        <v>1146</v>
      </c>
      <c r="G766" s="1">
        <v>19</v>
      </c>
      <c r="H766" s="1">
        <v>48</v>
      </c>
      <c r="I766" s="1">
        <v>47</v>
      </c>
      <c r="J766" s="1">
        <v>50</v>
      </c>
      <c r="K766" s="1">
        <v>43</v>
      </c>
      <c r="L766" s="1">
        <v>57</v>
      </c>
      <c r="M766" s="1">
        <v>46</v>
      </c>
      <c r="N766" s="1">
        <v>158</v>
      </c>
      <c r="O766" s="1">
        <v>133</v>
      </c>
      <c r="P766" s="1">
        <f t="shared" si="242"/>
        <v>291</v>
      </c>
      <c r="Q766" s="22">
        <v>1</v>
      </c>
      <c r="R766" s="22">
        <v>4</v>
      </c>
      <c r="S766" s="22">
        <v>1</v>
      </c>
      <c r="T766" s="22">
        <v>1</v>
      </c>
      <c r="U766" s="22">
        <v>1</v>
      </c>
      <c r="V766" s="22">
        <v>1</v>
      </c>
      <c r="W766" s="22">
        <v>1</v>
      </c>
      <c r="X766" s="22">
        <v>1</v>
      </c>
      <c r="Y766" s="22">
        <v>1</v>
      </c>
      <c r="Z766" s="22">
        <v>1</v>
      </c>
      <c r="AA766" s="22">
        <v>1</v>
      </c>
      <c r="AB766" s="22">
        <v>1</v>
      </c>
      <c r="AC766" s="22">
        <v>2</v>
      </c>
      <c r="AD766" s="22">
        <v>7</v>
      </c>
      <c r="AE766" s="22">
        <v>8</v>
      </c>
      <c r="AF766" s="22">
        <v>16</v>
      </c>
      <c r="AG766" s="1">
        <v>1</v>
      </c>
      <c r="AH766" s="1">
        <v>0</v>
      </c>
      <c r="AI766" s="1">
        <v>1</v>
      </c>
      <c r="AJ766" s="1">
        <v>1</v>
      </c>
      <c r="AK766" s="1">
        <v>0</v>
      </c>
      <c r="AL766" s="1">
        <v>23</v>
      </c>
      <c r="AM766" s="1">
        <v>1</v>
      </c>
      <c r="AN766" s="1">
        <v>1</v>
      </c>
      <c r="AO766" s="1">
        <v>0</v>
      </c>
      <c r="AP766" s="1">
        <v>11</v>
      </c>
      <c r="AQ766" s="22">
        <v>17</v>
      </c>
      <c r="AR766" s="22">
        <v>28</v>
      </c>
      <c r="AS766" s="22">
        <v>1</v>
      </c>
      <c r="AT766" s="22">
        <v>0</v>
      </c>
      <c r="AU766" s="22">
        <v>2</v>
      </c>
      <c r="AV766" s="22">
        <v>3</v>
      </c>
      <c r="AW766" s="22">
        <v>0</v>
      </c>
      <c r="AX766" s="22">
        <v>3</v>
      </c>
      <c r="AY766" s="22">
        <v>1</v>
      </c>
      <c r="AZ766" s="22">
        <v>1</v>
      </c>
      <c r="BA766" s="22">
        <v>0</v>
      </c>
      <c r="BB766" s="22">
        <v>0</v>
      </c>
      <c r="BC766" s="22">
        <v>3</v>
      </c>
      <c r="BD766" s="22">
        <v>0</v>
      </c>
      <c r="BE766" s="22">
        <v>3</v>
      </c>
    </row>
    <row r="767" spans="1:57" s="23" customFormat="1" ht="13.7" customHeight="1">
      <c r="A767" s="19" t="s">
        <v>1248</v>
      </c>
      <c r="B767" s="19" t="s">
        <v>285</v>
      </c>
      <c r="C767" s="20" t="s">
        <v>288</v>
      </c>
      <c r="D767" s="21">
        <v>0</v>
      </c>
      <c r="E767" s="21">
        <v>1</v>
      </c>
      <c r="F767" s="21" t="s">
        <v>1146</v>
      </c>
      <c r="G767" s="1">
        <v>3</v>
      </c>
      <c r="H767" s="1">
        <v>3</v>
      </c>
      <c r="I767" s="1">
        <v>5</v>
      </c>
      <c r="J767" s="1">
        <v>4</v>
      </c>
      <c r="K767" s="1">
        <v>4</v>
      </c>
      <c r="L767" s="1">
        <v>6</v>
      </c>
      <c r="M767" s="1">
        <v>5</v>
      </c>
      <c r="N767" s="1">
        <v>12</v>
      </c>
      <c r="O767" s="1">
        <v>15</v>
      </c>
      <c r="P767" s="1">
        <f t="shared" si="242"/>
        <v>27</v>
      </c>
      <c r="Q767" s="22">
        <v>0</v>
      </c>
      <c r="R767" s="22">
        <v>0</v>
      </c>
      <c r="S767" s="22">
        <v>0</v>
      </c>
      <c r="T767" s="22">
        <v>0</v>
      </c>
      <c r="U767" s="22">
        <v>0</v>
      </c>
      <c r="V767" s="22">
        <v>0</v>
      </c>
      <c r="W767" s="22">
        <v>0</v>
      </c>
      <c r="X767" s="22">
        <v>0</v>
      </c>
      <c r="Y767" s="22">
        <v>0</v>
      </c>
      <c r="Z767" s="22">
        <v>0</v>
      </c>
      <c r="AA767" s="22">
        <v>0</v>
      </c>
      <c r="AB767" s="22">
        <v>0</v>
      </c>
      <c r="AC767" s="22">
        <v>0</v>
      </c>
      <c r="AD767" s="22">
        <v>0</v>
      </c>
      <c r="AE767" s="22">
        <v>0</v>
      </c>
      <c r="AF767" s="22">
        <v>0</v>
      </c>
      <c r="AG767" s="1">
        <v>1</v>
      </c>
      <c r="AH767" s="1">
        <v>0</v>
      </c>
      <c r="AI767" s="1">
        <v>1</v>
      </c>
      <c r="AJ767" s="1">
        <v>0</v>
      </c>
      <c r="AK767" s="1">
        <v>0</v>
      </c>
      <c r="AL767" s="1">
        <v>3</v>
      </c>
      <c r="AM767" s="1">
        <v>1</v>
      </c>
      <c r="AN767" s="1">
        <v>0</v>
      </c>
      <c r="AO767" s="1">
        <v>0</v>
      </c>
      <c r="AP767" s="1">
        <v>4</v>
      </c>
      <c r="AQ767" s="22">
        <v>2</v>
      </c>
      <c r="AR767" s="22">
        <v>6</v>
      </c>
      <c r="AS767" s="22">
        <v>1</v>
      </c>
      <c r="AT767" s="22">
        <v>0</v>
      </c>
      <c r="AU767" s="22">
        <v>1</v>
      </c>
      <c r="AV767" s="22">
        <v>2</v>
      </c>
      <c r="AW767" s="22">
        <v>1</v>
      </c>
      <c r="AX767" s="22">
        <v>0</v>
      </c>
      <c r="AY767" s="22">
        <v>1</v>
      </c>
      <c r="AZ767" s="22">
        <v>0</v>
      </c>
      <c r="BA767" s="22">
        <v>0</v>
      </c>
      <c r="BB767" s="22">
        <v>0</v>
      </c>
      <c r="BC767" s="22">
        <v>0</v>
      </c>
      <c r="BD767" s="22">
        <v>0</v>
      </c>
      <c r="BE767" s="22">
        <v>0</v>
      </c>
    </row>
    <row r="768" spans="1:57" s="23" customFormat="1" ht="13.7" customHeight="1">
      <c r="A768" s="19" t="s">
        <v>1248</v>
      </c>
      <c r="B768" s="19" t="s">
        <v>285</v>
      </c>
      <c r="C768" s="20" t="s">
        <v>289</v>
      </c>
      <c r="D768" s="21">
        <v>0</v>
      </c>
      <c r="E768" s="21" t="s">
        <v>1191</v>
      </c>
      <c r="F768" s="21" t="s">
        <v>1146</v>
      </c>
      <c r="G768" s="1">
        <v>4</v>
      </c>
      <c r="H768" s="1">
        <v>5</v>
      </c>
      <c r="I768" s="1">
        <v>4</v>
      </c>
      <c r="J768" s="1">
        <v>2</v>
      </c>
      <c r="K768" s="1">
        <v>2</v>
      </c>
      <c r="L768" s="1">
        <v>2</v>
      </c>
      <c r="M768" s="1">
        <v>5</v>
      </c>
      <c r="N768" s="1">
        <v>9</v>
      </c>
      <c r="O768" s="1">
        <v>11</v>
      </c>
      <c r="P768" s="1">
        <f t="shared" si="242"/>
        <v>20</v>
      </c>
      <c r="Q768" s="22">
        <v>1</v>
      </c>
      <c r="R768" s="22">
        <v>1</v>
      </c>
      <c r="S768" s="22">
        <v>0</v>
      </c>
      <c r="T768" s="22">
        <v>0</v>
      </c>
      <c r="U768" s="22">
        <v>0</v>
      </c>
      <c r="V768" s="22">
        <v>0</v>
      </c>
      <c r="W768" s="22">
        <v>0</v>
      </c>
      <c r="X768" s="22">
        <v>0</v>
      </c>
      <c r="Y768" s="22">
        <v>0</v>
      </c>
      <c r="Z768" s="22">
        <v>0</v>
      </c>
      <c r="AA768" s="22">
        <v>0</v>
      </c>
      <c r="AB768" s="22">
        <v>0</v>
      </c>
      <c r="AC768" s="22">
        <v>0</v>
      </c>
      <c r="AD768" s="22">
        <v>0</v>
      </c>
      <c r="AE768" s="22">
        <v>1</v>
      </c>
      <c r="AF768" s="22">
        <v>1</v>
      </c>
      <c r="AG768" s="1">
        <v>1</v>
      </c>
      <c r="AH768" s="1">
        <v>0</v>
      </c>
      <c r="AI768" s="1">
        <v>1</v>
      </c>
      <c r="AJ768" s="1">
        <v>0</v>
      </c>
      <c r="AK768" s="1">
        <v>0</v>
      </c>
      <c r="AL768" s="1">
        <v>4</v>
      </c>
      <c r="AM768" s="1">
        <v>1</v>
      </c>
      <c r="AN768" s="1">
        <v>0</v>
      </c>
      <c r="AO768" s="1">
        <v>0</v>
      </c>
      <c r="AP768" s="1">
        <v>3</v>
      </c>
      <c r="AQ768" s="22">
        <v>4</v>
      </c>
      <c r="AR768" s="22">
        <v>7</v>
      </c>
      <c r="AS768" s="22">
        <v>1</v>
      </c>
      <c r="AT768" s="22">
        <v>0</v>
      </c>
      <c r="AU768" s="22">
        <v>1</v>
      </c>
      <c r="AV768" s="22">
        <v>2</v>
      </c>
      <c r="AW768" s="22">
        <v>1</v>
      </c>
      <c r="AX768" s="22">
        <v>0</v>
      </c>
      <c r="AY768" s="22">
        <v>1</v>
      </c>
      <c r="AZ768" s="22">
        <v>0</v>
      </c>
      <c r="BA768" s="22">
        <v>0</v>
      </c>
      <c r="BB768" s="22">
        <v>0</v>
      </c>
      <c r="BC768" s="22">
        <v>0</v>
      </c>
      <c r="BD768" s="22">
        <v>0</v>
      </c>
      <c r="BE768" s="22">
        <v>0</v>
      </c>
    </row>
    <row r="769" spans="1:57" s="23" customFormat="1" ht="13.7" customHeight="1">
      <c r="A769" s="19" t="s">
        <v>1248</v>
      </c>
      <c r="B769" s="19" t="s">
        <v>285</v>
      </c>
      <c r="C769" s="20" t="s">
        <v>290</v>
      </c>
      <c r="D769" s="21">
        <v>0</v>
      </c>
      <c r="E769" s="21">
        <v>2</v>
      </c>
      <c r="F769" s="21" t="s">
        <v>1146</v>
      </c>
      <c r="G769" s="1">
        <v>5</v>
      </c>
      <c r="H769" s="1">
        <v>1</v>
      </c>
      <c r="I769" s="22">
        <v>1</v>
      </c>
      <c r="J769" s="1">
        <v>2</v>
      </c>
      <c r="K769" s="1">
        <v>4</v>
      </c>
      <c r="L769" s="1">
        <v>2</v>
      </c>
      <c r="M769" s="1">
        <v>1</v>
      </c>
      <c r="N769" s="1">
        <v>4</v>
      </c>
      <c r="O769" s="1">
        <v>7</v>
      </c>
      <c r="P769" s="1">
        <f t="shared" si="242"/>
        <v>11</v>
      </c>
      <c r="Q769" s="22">
        <v>1</v>
      </c>
      <c r="R769" s="22">
        <v>1</v>
      </c>
      <c r="S769" s="22">
        <v>0</v>
      </c>
      <c r="T769" s="22">
        <v>0</v>
      </c>
      <c r="U769" s="22">
        <v>0</v>
      </c>
      <c r="V769" s="22">
        <v>0</v>
      </c>
      <c r="W769" s="22">
        <v>0</v>
      </c>
      <c r="X769" s="22">
        <v>0</v>
      </c>
      <c r="Y769" s="22">
        <v>0</v>
      </c>
      <c r="Z769" s="22">
        <v>0</v>
      </c>
      <c r="AA769" s="22">
        <v>0</v>
      </c>
      <c r="AB769" s="22">
        <v>0</v>
      </c>
      <c r="AC769" s="22">
        <v>1</v>
      </c>
      <c r="AD769" s="22">
        <v>1</v>
      </c>
      <c r="AE769" s="22">
        <v>2</v>
      </c>
      <c r="AF769" s="22">
        <v>2</v>
      </c>
      <c r="AG769" s="1">
        <v>1</v>
      </c>
      <c r="AH769" s="1">
        <v>0</v>
      </c>
      <c r="AI769" s="22">
        <v>1</v>
      </c>
      <c r="AJ769" s="1">
        <v>0</v>
      </c>
      <c r="AK769" s="1">
        <v>0</v>
      </c>
      <c r="AL769" s="1">
        <v>4</v>
      </c>
      <c r="AM769" s="1">
        <v>1</v>
      </c>
      <c r="AN769" s="1">
        <v>0</v>
      </c>
      <c r="AO769" s="1">
        <v>0</v>
      </c>
      <c r="AP769" s="1">
        <v>3</v>
      </c>
      <c r="AQ769" s="22">
        <v>4</v>
      </c>
      <c r="AR769" s="22">
        <v>7</v>
      </c>
      <c r="AS769" s="22">
        <v>1</v>
      </c>
      <c r="AT769" s="22">
        <v>0</v>
      </c>
      <c r="AU769" s="22">
        <v>1</v>
      </c>
      <c r="AV769" s="22">
        <v>2</v>
      </c>
      <c r="AW769" s="22">
        <v>1</v>
      </c>
      <c r="AX769" s="22">
        <v>1</v>
      </c>
      <c r="AY769" s="22">
        <v>1</v>
      </c>
      <c r="AZ769" s="22">
        <v>0</v>
      </c>
      <c r="BA769" s="22">
        <v>0</v>
      </c>
      <c r="BB769" s="22">
        <v>0</v>
      </c>
      <c r="BC769" s="22">
        <v>0</v>
      </c>
      <c r="BD769" s="22">
        <v>0</v>
      </c>
      <c r="BE769" s="22">
        <v>0</v>
      </c>
    </row>
    <row r="770" spans="1:57" s="23" customFormat="1" ht="13.7" customHeight="1">
      <c r="A770" s="19" t="s">
        <v>1248</v>
      </c>
      <c r="B770" s="19" t="s">
        <v>285</v>
      </c>
      <c r="C770" s="20" t="s">
        <v>291</v>
      </c>
      <c r="D770" s="21">
        <v>0</v>
      </c>
      <c r="E770" s="21" t="s">
        <v>1215</v>
      </c>
      <c r="F770" s="21" t="s">
        <v>1146</v>
      </c>
      <c r="G770" s="1">
        <v>9</v>
      </c>
      <c r="H770" s="1">
        <v>16</v>
      </c>
      <c r="I770" s="1">
        <v>17</v>
      </c>
      <c r="J770" s="1">
        <v>13</v>
      </c>
      <c r="K770" s="1">
        <v>27</v>
      </c>
      <c r="L770" s="1">
        <v>24</v>
      </c>
      <c r="M770" s="1">
        <v>21</v>
      </c>
      <c r="N770" s="1">
        <v>56</v>
      </c>
      <c r="O770" s="1">
        <v>62</v>
      </c>
      <c r="P770" s="1">
        <f t="shared" si="242"/>
        <v>118</v>
      </c>
      <c r="Q770" s="22">
        <v>1</v>
      </c>
      <c r="R770" s="22">
        <v>2</v>
      </c>
      <c r="S770" s="22">
        <v>0</v>
      </c>
      <c r="T770" s="22">
        <v>0</v>
      </c>
      <c r="U770" s="22">
        <v>0</v>
      </c>
      <c r="V770" s="22">
        <v>0</v>
      </c>
      <c r="W770" s="22">
        <v>0</v>
      </c>
      <c r="X770" s="22">
        <v>0</v>
      </c>
      <c r="Y770" s="22">
        <v>0</v>
      </c>
      <c r="Z770" s="22">
        <v>0</v>
      </c>
      <c r="AA770" s="22">
        <v>1</v>
      </c>
      <c r="AB770" s="22">
        <v>2</v>
      </c>
      <c r="AC770" s="22">
        <v>1</v>
      </c>
      <c r="AD770" s="22">
        <v>3</v>
      </c>
      <c r="AE770" s="22">
        <v>3</v>
      </c>
      <c r="AF770" s="22">
        <v>7</v>
      </c>
      <c r="AG770" s="1">
        <v>1</v>
      </c>
      <c r="AH770" s="1">
        <v>0</v>
      </c>
      <c r="AI770" s="1">
        <v>1</v>
      </c>
      <c r="AJ770" s="1">
        <v>0</v>
      </c>
      <c r="AK770" s="1">
        <v>0</v>
      </c>
      <c r="AL770" s="1">
        <v>15</v>
      </c>
      <c r="AM770" s="1">
        <v>1</v>
      </c>
      <c r="AN770" s="1">
        <v>0</v>
      </c>
      <c r="AO770" s="1">
        <v>0</v>
      </c>
      <c r="AP770" s="1">
        <v>10</v>
      </c>
      <c r="AQ770" s="22">
        <v>8</v>
      </c>
      <c r="AR770" s="22">
        <v>18</v>
      </c>
      <c r="AS770" s="22">
        <v>1</v>
      </c>
      <c r="AT770" s="22">
        <v>0</v>
      </c>
      <c r="AU770" s="22">
        <v>1</v>
      </c>
      <c r="AV770" s="22">
        <v>2</v>
      </c>
      <c r="AW770" s="22">
        <v>1</v>
      </c>
      <c r="AX770" s="22">
        <v>0</v>
      </c>
      <c r="AY770" s="22">
        <v>1</v>
      </c>
      <c r="AZ770" s="22">
        <v>0</v>
      </c>
      <c r="BA770" s="22">
        <v>0</v>
      </c>
      <c r="BB770" s="22">
        <v>0</v>
      </c>
      <c r="BC770" s="22">
        <v>2</v>
      </c>
      <c r="BD770" s="22">
        <v>0</v>
      </c>
      <c r="BE770" s="22">
        <v>2</v>
      </c>
    </row>
    <row r="771" spans="1:57" s="23" customFormat="1" ht="13.7" customHeight="1">
      <c r="A771" s="19" t="s">
        <v>1248</v>
      </c>
      <c r="B771" s="19" t="s">
        <v>285</v>
      </c>
      <c r="C771" s="28" t="s">
        <v>480</v>
      </c>
      <c r="D771" s="21">
        <v>0</v>
      </c>
      <c r="E771" s="21">
        <v>1</v>
      </c>
      <c r="F771" s="21" t="s">
        <v>1146</v>
      </c>
      <c r="G771" s="1">
        <v>7</v>
      </c>
      <c r="H771" s="1">
        <v>7</v>
      </c>
      <c r="I771" s="1">
        <v>7</v>
      </c>
      <c r="J771" s="1">
        <v>7</v>
      </c>
      <c r="K771" s="1">
        <v>6</v>
      </c>
      <c r="L771" s="1">
        <v>7</v>
      </c>
      <c r="M771" s="1">
        <v>4</v>
      </c>
      <c r="N771" s="1">
        <v>17</v>
      </c>
      <c r="O771" s="1">
        <v>21</v>
      </c>
      <c r="P771" s="1">
        <f t="shared" si="242"/>
        <v>38</v>
      </c>
      <c r="Q771" s="22">
        <v>1</v>
      </c>
      <c r="R771" s="22">
        <v>1</v>
      </c>
      <c r="S771" s="22">
        <v>0</v>
      </c>
      <c r="T771" s="22">
        <v>0</v>
      </c>
      <c r="U771" s="22">
        <v>0</v>
      </c>
      <c r="V771" s="22">
        <v>0</v>
      </c>
      <c r="W771" s="22">
        <v>0</v>
      </c>
      <c r="X771" s="22">
        <v>0</v>
      </c>
      <c r="Y771" s="22">
        <v>0</v>
      </c>
      <c r="Z771" s="22">
        <v>0</v>
      </c>
      <c r="AA771" s="22">
        <v>1</v>
      </c>
      <c r="AB771" s="22">
        <v>1</v>
      </c>
      <c r="AC771" s="22">
        <v>1</v>
      </c>
      <c r="AD771" s="22">
        <v>2</v>
      </c>
      <c r="AE771" s="22">
        <v>3</v>
      </c>
      <c r="AF771" s="22">
        <v>4</v>
      </c>
      <c r="AG771" s="1">
        <v>1</v>
      </c>
      <c r="AH771" s="1">
        <v>0</v>
      </c>
      <c r="AI771" s="1">
        <v>1</v>
      </c>
      <c r="AJ771" s="1">
        <v>0</v>
      </c>
      <c r="AK771" s="1">
        <v>0</v>
      </c>
      <c r="AL771" s="1">
        <v>8</v>
      </c>
      <c r="AM771" s="1">
        <v>1</v>
      </c>
      <c r="AN771" s="1">
        <v>0</v>
      </c>
      <c r="AO771" s="1">
        <v>0</v>
      </c>
      <c r="AP771" s="1">
        <v>6</v>
      </c>
      <c r="AQ771" s="22">
        <v>5</v>
      </c>
      <c r="AR771" s="22">
        <v>11</v>
      </c>
      <c r="AS771" s="22">
        <v>2</v>
      </c>
      <c r="AT771" s="22">
        <v>0</v>
      </c>
      <c r="AU771" s="22">
        <v>1</v>
      </c>
      <c r="AV771" s="22">
        <v>3</v>
      </c>
      <c r="AW771" s="22">
        <v>1</v>
      </c>
      <c r="AX771" s="22">
        <v>0</v>
      </c>
      <c r="AY771" s="22">
        <v>1</v>
      </c>
      <c r="AZ771" s="22">
        <v>0</v>
      </c>
      <c r="BA771" s="22">
        <v>0</v>
      </c>
      <c r="BB771" s="22">
        <v>0</v>
      </c>
      <c r="BC771" s="22">
        <v>0</v>
      </c>
      <c r="BD771" s="22">
        <v>0</v>
      </c>
      <c r="BE771" s="22">
        <v>0</v>
      </c>
    </row>
    <row r="772" spans="1:57" s="23" customFormat="1" ht="13.7" customHeight="1">
      <c r="A772" s="24"/>
      <c r="B772" s="24" t="s">
        <v>1136</v>
      </c>
      <c r="C772" s="24">
        <f>COUNTA(C765:C771)</f>
        <v>7</v>
      </c>
      <c r="D772" s="25">
        <f>COUNTIF(D765:D771,"併")</f>
        <v>0</v>
      </c>
      <c r="E772" s="25">
        <v>4</v>
      </c>
      <c r="F772" s="25"/>
      <c r="G772" s="26">
        <f t="shared" ref="G772" si="243">SUM(G765:G771)</f>
        <v>63</v>
      </c>
      <c r="H772" s="26">
        <f t="shared" ref="H772:AF772" si="244">SUM(H765:H771)</f>
        <v>120</v>
      </c>
      <c r="I772" s="26">
        <f t="shared" si="244"/>
        <v>124</v>
      </c>
      <c r="J772" s="26">
        <f t="shared" si="244"/>
        <v>131</v>
      </c>
      <c r="K772" s="26">
        <f t="shared" si="244"/>
        <v>127</v>
      </c>
      <c r="L772" s="26">
        <f t="shared" si="244"/>
        <v>153</v>
      </c>
      <c r="M772" s="26">
        <f t="shared" si="244"/>
        <v>137</v>
      </c>
      <c r="N772" s="26">
        <f t="shared" si="244"/>
        <v>428</v>
      </c>
      <c r="O772" s="26">
        <f t="shared" si="244"/>
        <v>364</v>
      </c>
      <c r="P772" s="26">
        <f t="shared" si="244"/>
        <v>792</v>
      </c>
      <c r="Q772" s="26">
        <f t="shared" si="244"/>
        <v>6</v>
      </c>
      <c r="R772" s="26">
        <f t="shared" si="244"/>
        <v>15</v>
      </c>
      <c r="S772" s="26">
        <f t="shared" si="244"/>
        <v>1</v>
      </c>
      <c r="T772" s="26">
        <f t="shared" si="244"/>
        <v>1</v>
      </c>
      <c r="U772" s="26">
        <f t="shared" si="244"/>
        <v>1</v>
      </c>
      <c r="V772" s="26">
        <f t="shared" si="244"/>
        <v>1</v>
      </c>
      <c r="W772" s="26">
        <f t="shared" si="244"/>
        <v>2</v>
      </c>
      <c r="X772" s="26">
        <f t="shared" si="244"/>
        <v>2</v>
      </c>
      <c r="Y772" s="26">
        <f t="shared" si="244"/>
        <v>2</v>
      </c>
      <c r="Z772" s="26">
        <f t="shared" si="244"/>
        <v>2</v>
      </c>
      <c r="AA772" s="26">
        <f t="shared" si="244"/>
        <v>4</v>
      </c>
      <c r="AB772" s="26">
        <f t="shared" si="244"/>
        <v>5</v>
      </c>
      <c r="AC772" s="26">
        <f t="shared" si="244"/>
        <v>6</v>
      </c>
      <c r="AD772" s="26">
        <f t="shared" si="244"/>
        <v>18</v>
      </c>
      <c r="AE772" s="26">
        <f t="shared" si="244"/>
        <v>22</v>
      </c>
      <c r="AF772" s="26">
        <f t="shared" si="244"/>
        <v>44</v>
      </c>
      <c r="AG772" s="26">
        <f t="shared" ref="AG772:BE772" si="245">SUM(AG765:AG771)</f>
        <v>7</v>
      </c>
      <c r="AH772" s="26">
        <f t="shared" si="245"/>
        <v>0</v>
      </c>
      <c r="AI772" s="26">
        <f t="shared" si="245"/>
        <v>7</v>
      </c>
      <c r="AJ772" s="26">
        <f t="shared" si="245"/>
        <v>2</v>
      </c>
      <c r="AK772" s="26">
        <f t="shared" si="245"/>
        <v>0</v>
      </c>
      <c r="AL772" s="26">
        <f t="shared" si="245"/>
        <v>85</v>
      </c>
      <c r="AM772" s="26">
        <f t="shared" si="245"/>
        <v>7</v>
      </c>
      <c r="AN772" s="26">
        <f t="shared" si="245"/>
        <v>1</v>
      </c>
      <c r="AO772" s="26">
        <f t="shared" si="245"/>
        <v>0</v>
      </c>
      <c r="AP772" s="26">
        <f t="shared" si="245"/>
        <v>56</v>
      </c>
      <c r="AQ772" s="26">
        <f t="shared" si="245"/>
        <v>53</v>
      </c>
      <c r="AR772" s="26">
        <f t="shared" si="245"/>
        <v>109</v>
      </c>
      <c r="AS772" s="26">
        <f t="shared" si="245"/>
        <v>8</v>
      </c>
      <c r="AT772" s="26">
        <f t="shared" si="245"/>
        <v>0</v>
      </c>
      <c r="AU772" s="26">
        <f t="shared" si="245"/>
        <v>9</v>
      </c>
      <c r="AV772" s="26">
        <f t="shared" si="245"/>
        <v>17</v>
      </c>
      <c r="AW772" s="26">
        <f t="shared" si="245"/>
        <v>5</v>
      </c>
      <c r="AX772" s="26">
        <f t="shared" si="245"/>
        <v>9</v>
      </c>
      <c r="AY772" s="26">
        <f t="shared" si="245"/>
        <v>7</v>
      </c>
      <c r="AZ772" s="26">
        <f t="shared" si="245"/>
        <v>1</v>
      </c>
      <c r="BA772" s="26">
        <f t="shared" si="245"/>
        <v>0</v>
      </c>
      <c r="BB772" s="26">
        <f t="shared" si="245"/>
        <v>0</v>
      </c>
      <c r="BC772" s="26">
        <f t="shared" si="245"/>
        <v>7</v>
      </c>
      <c r="BD772" s="26">
        <f t="shared" si="245"/>
        <v>3</v>
      </c>
      <c r="BE772" s="26">
        <f t="shared" si="245"/>
        <v>7</v>
      </c>
    </row>
    <row r="773" spans="1:57" s="23" customFormat="1" ht="13.7" customHeight="1">
      <c r="A773" s="19" t="s">
        <v>1248</v>
      </c>
      <c r="B773" s="19" t="s">
        <v>292</v>
      </c>
      <c r="C773" s="20" t="s">
        <v>293</v>
      </c>
      <c r="D773" s="21">
        <v>0</v>
      </c>
      <c r="E773" s="21" t="s">
        <v>1215</v>
      </c>
      <c r="F773" s="21" t="s">
        <v>1146</v>
      </c>
      <c r="G773" s="1">
        <v>13</v>
      </c>
      <c r="H773" s="1">
        <v>43</v>
      </c>
      <c r="I773" s="1">
        <v>31</v>
      </c>
      <c r="J773" s="1">
        <v>29</v>
      </c>
      <c r="K773" s="1">
        <v>49</v>
      </c>
      <c r="L773" s="1">
        <v>26</v>
      </c>
      <c r="M773" s="1">
        <v>47</v>
      </c>
      <c r="N773" s="1">
        <v>117</v>
      </c>
      <c r="O773" s="1">
        <v>108</v>
      </c>
      <c r="P773" s="1">
        <f t="shared" si="242"/>
        <v>225</v>
      </c>
      <c r="Q773" s="22">
        <v>1</v>
      </c>
      <c r="R773" s="22">
        <v>3</v>
      </c>
      <c r="S773" s="22">
        <v>0</v>
      </c>
      <c r="T773" s="22">
        <v>0</v>
      </c>
      <c r="U773" s="22">
        <v>0</v>
      </c>
      <c r="V773" s="22">
        <v>0</v>
      </c>
      <c r="W773" s="22">
        <v>0</v>
      </c>
      <c r="X773" s="22">
        <v>0</v>
      </c>
      <c r="Y773" s="22">
        <v>1</v>
      </c>
      <c r="Z773" s="22">
        <v>2</v>
      </c>
      <c r="AA773" s="22">
        <v>1</v>
      </c>
      <c r="AB773" s="22">
        <v>3</v>
      </c>
      <c r="AC773" s="22">
        <v>1</v>
      </c>
      <c r="AD773" s="22">
        <v>3</v>
      </c>
      <c r="AE773" s="22">
        <v>4</v>
      </c>
      <c r="AF773" s="22">
        <v>11</v>
      </c>
      <c r="AG773" s="1">
        <v>1</v>
      </c>
      <c r="AH773" s="1">
        <v>0</v>
      </c>
      <c r="AI773" s="1">
        <v>2</v>
      </c>
      <c r="AJ773" s="1">
        <v>0</v>
      </c>
      <c r="AK773" s="1">
        <v>0</v>
      </c>
      <c r="AL773" s="1">
        <v>20</v>
      </c>
      <c r="AM773" s="1">
        <v>1</v>
      </c>
      <c r="AN773" s="1">
        <v>1</v>
      </c>
      <c r="AO773" s="1">
        <v>1</v>
      </c>
      <c r="AP773" s="1">
        <v>14</v>
      </c>
      <c r="AQ773" s="22">
        <v>12</v>
      </c>
      <c r="AR773" s="22">
        <v>26</v>
      </c>
      <c r="AS773" s="22">
        <v>2</v>
      </c>
      <c r="AT773" s="22">
        <v>0</v>
      </c>
      <c r="AU773" s="22">
        <v>8</v>
      </c>
      <c r="AV773" s="22">
        <v>10</v>
      </c>
      <c r="AW773" s="22">
        <v>1</v>
      </c>
      <c r="AX773" s="22">
        <v>0</v>
      </c>
      <c r="AY773" s="22">
        <v>1</v>
      </c>
      <c r="AZ773" s="22">
        <v>1</v>
      </c>
      <c r="BA773" s="22">
        <v>0</v>
      </c>
      <c r="BB773" s="22">
        <v>1</v>
      </c>
      <c r="BC773" s="22">
        <v>2</v>
      </c>
      <c r="BD773" s="22">
        <v>0</v>
      </c>
      <c r="BE773" s="22">
        <v>2</v>
      </c>
    </row>
    <row r="774" spans="1:57" s="23" customFormat="1" ht="13.7" customHeight="1">
      <c r="A774" s="19" t="s">
        <v>1248</v>
      </c>
      <c r="B774" s="19" t="s">
        <v>292</v>
      </c>
      <c r="C774" s="20" t="s">
        <v>294</v>
      </c>
      <c r="D774" s="21">
        <v>0</v>
      </c>
      <c r="E774" s="21" t="s">
        <v>1215</v>
      </c>
      <c r="F774" s="21" t="s">
        <v>1146</v>
      </c>
      <c r="G774" s="1">
        <v>20</v>
      </c>
      <c r="H774" s="1">
        <v>75</v>
      </c>
      <c r="I774" s="1">
        <v>82</v>
      </c>
      <c r="J774" s="1">
        <v>81</v>
      </c>
      <c r="K774" s="1">
        <v>70</v>
      </c>
      <c r="L774" s="1">
        <v>80</v>
      </c>
      <c r="M774" s="1">
        <v>94</v>
      </c>
      <c r="N774" s="1">
        <v>241</v>
      </c>
      <c r="O774" s="1">
        <v>241</v>
      </c>
      <c r="P774" s="1">
        <f t="shared" si="242"/>
        <v>482</v>
      </c>
      <c r="Q774" s="22">
        <v>1</v>
      </c>
      <c r="R774" s="22">
        <v>6</v>
      </c>
      <c r="S774" s="22">
        <v>1</v>
      </c>
      <c r="T774" s="22">
        <v>1</v>
      </c>
      <c r="U774" s="22">
        <v>1</v>
      </c>
      <c r="V774" s="22">
        <v>1</v>
      </c>
      <c r="W774" s="22">
        <v>0</v>
      </c>
      <c r="X774" s="22">
        <v>0</v>
      </c>
      <c r="Y774" s="22">
        <v>0</v>
      </c>
      <c r="Z774" s="22">
        <v>0</v>
      </c>
      <c r="AA774" s="22">
        <v>1</v>
      </c>
      <c r="AB774" s="22">
        <v>2</v>
      </c>
      <c r="AC774" s="22">
        <v>1</v>
      </c>
      <c r="AD774" s="22">
        <v>2</v>
      </c>
      <c r="AE774" s="22">
        <v>5</v>
      </c>
      <c r="AF774" s="22">
        <v>12</v>
      </c>
      <c r="AG774" s="1">
        <v>1</v>
      </c>
      <c r="AH774" s="1">
        <v>0</v>
      </c>
      <c r="AI774" s="1">
        <v>1</v>
      </c>
      <c r="AJ774" s="1">
        <v>1</v>
      </c>
      <c r="AK774" s="1">
        <v>0</v>
      </c>
      <c r="AL774" s="1">
        <v>30</v>
      </c>
      <c r="AM774" s="1">
        <v>1</v>
      </c>
      <c r="AN774" s="1">
        <v>0</v>
      </c>
      <c r="AO774" s="1">
        <v>0</v>
      </c>
      <c r="AP774" s="1">
        <v>16</v>
      </c>
      <c r="AQ774" s="22">
        <v>18</v>
      </c>
      <c r="AR774" s="22">
        <v>34</v>
      </c>
      <c r="AS774" s="22">
        <v>1</v>
      </c>
      <c r="AT774" s="22">
        <v>0</v>
      </c>
      <c r="AU774" s="22">
        <v>8</v>
      </c>
      <c r="AV774" s="22">
        <v>9</v>
      </c>
      <c r="AW774" s="22">
        <v>1</v>
      </c>
      <c r="AX774" s="22">
        <v>6</v>
      </c>
      <c r="AY774" s="22">
        <v>1</v>
      </c>
      <c r="AZ774" s="22">
        <v>1</v>
      </c>
      <c r="BA774" s="22">
        <v>0</v>
      </c>
      <c r="BB774" s="22">
        <v>0</v>
      </c>
      <c r="BC774" s="22">
        <v>0</v>
      </c>
      <c r="BD774" s="22">
        <v>0</v>
      </c>
      <c r="BE774" s="22">
        <v>0</v>
      </c>
    </row>
    <row r="775" spans="1:57" s="23" customFormat="1" ht="13.7" customHeight="1">
      <c r="A775" s="19" t="s">
        <v>1248</v>
      </c>
      <c r="B775" s="19" t="s">
        <v>292</v>
      </c>
      <c r="C775" s="20" t="s">
        <v>295</v>
      </c>
      <c r="D775" s="21">
        <v>0</v>
      </c>
      <c r="E775" s="21" t="s">
        <v>1215</v>
      </c>
      <c r="F775" s="21" t="s">
        <v>1146</v>
      </c>
      <c r="G775" s="1">
        <v>11</v>
      </c>
      <c r="H775" s="1">
        <v>31</v>
      </c>
      <c r="I775" s="1">
        <v>20</v>
      </c>
      <c r="J775" s="1">
        <v>26</v>
      </c>
      <c r="K775" s="1">
        <v>18</v>
      </c>
      <c r="L775" s="1">
        <v>27</v>
      </c>
      <c r="M775" s="1">
        <v>16</v>
      </c>
      <c r="N775" s="1">
        <v>71</v>
      </c>
      <c r="O775" s="1">
        <v>67</v>
      </c>
      <c r="P775" s="1">
        <f t="shared" si="242"/>
        <v>138</v>
      </c>
      <c r="Q775" s="22">
        <v>1</v>
      </c>
      <c r="R775" s="22">
        <v>2</v>
      </c>
      <c r="S775" s="22">
        <v>0</v>
      </c>
      <c r="T775" s="22">
        <v>0</v>
      </c>
      <c r="U775" s="22">
        <v>1</v>
      </c>
      <c r="V775" s="22">
        <v>1</v>
      </c>
      <c r="W775" s="22">
        <v>0</v>
      </c>
      <c r="X775" s="22">
        <v>0</v>
      </c>
      <c r="Y775" s="22">
        <v>0</v>
      </c>
      <c r="Z775" s="22">
        <v>0</v>
      </c>
      <c r="AA775" s="22">
        <v>1</v>
      </c>
      <c r="AB775" s="22">
        <v>2</v>
      </c>
      <c r="AC775" s="22">
        <v>2</v>
      </c>
      <c r="AD775" s="22">
        <v>9</v>
      </c>
      <c r="AE775" s="22">
        <v>5</v>
      </c>
      <c r="AF775" s="22">
        <v>14</v>
      </c>
      <c r="AG775" s="1">
        <v>1</v>
      </c>
      <c r="AH775" s="1">
        <v>0</v>
      </c>
      <c r="AI775" s="1">
        <v>1</v>
      </c>
      <c r="AJ775" s="1">
        <v>0</v>
      </c>
      <c r="AK775" s="1">
        <v>0</v>
      </c>
      <c r="AL775" s="1">
        <v>17</v>
      </c>
      <c r="AM775" s="1">
        <v>1</v>
      </c>
      <c r="AN775" s="1">
        <v>0</v>
      </c>
      <c r="AO775" s="1">
        <v>0</v>
      </c>
      <c r="AP775" s="1">
        <v>12</v>
      </c>
      <c r="AQ775" s="22">
        <v>8</v>
      </c>
      <c r="AR775" s="22">
        <v>20</v>
      </c>
      <c r="AS775" s="22">
        <v>1</v>
      </c>
      <c r="AT775" s="22">
        <v>0</v>
      </c>
      <c r="AU775" s="22">
        <v>6</v>
      </c>
      <c r="AV775" s="22">
        <v>7</v>
      </c>
      <c r="AW775" s="22">
        <v>1</v>
      </c>
      <c r="AX775" s="22">
        <v>1</v>
      </c>
      <c r="AY775" s="22">
        <v>1</v>
      </c>
      <c r="AZ775" s="22">
        <v>0</v>
      </c>
      <c r="BA775" s="22">
        <v>0</v>
      </c>
      <c r="BB775" s="22">
        <v>0</v>
      </c>
      <c r="BC775" s="22">
        <v>1</v>
      </c>
      <c r="BD775" s="22">
        <v>0</v>
      </c>
      <c r="BE775" s="22">
        <v>1</v>
      </c>
    </row>
    <row r="776" spans="1:57" s="23" customFormat="1" ht="13.7" customHeight="1">
      <c r="A776" s="19" t="s">
        <v>1248</v>
      </c>
      <c r="B776" s="19" t="s">
        <v>292</v>
      </c>
      <c r="C776" s="20" t="s">
        <v>296</v>
      </c>
      <c r="D776" s="21">
        <v>0</v>
      </c>
      <c r="E776" s="21" t="s">
        <v>1215</v>
      </c>
      <c r="F776" s="21" t="s">
        <v>1146</v>
      </c>
      <c r="G776" s="1">
        <v>13</v>
      </c>
      <c r="H776" s="1">
        <v>48</v>
      </c>
      <c r="I776" s="1">
        <v>37</v>
      </c>
      <c r="J776" s="1">
        <v>38</v>
      </c>
      <c r="K776" s="1">
        <v>51</v>
      </c>
      <c r="L776" s="1">
        <v>39</v>
      </c>
      <c r="M776" s="1">
        <v>39</v>
      </c>
      <c r="N776" s="1">
        <v>113</v>
      </c>
      <c r="O776" s="1">
        <v>139</v>
      </c>
      <c r="P776" s="1">
        <f t="shared" si="242"/>
        <v>252</v>
      </c>
      <c r="Q776" s="22">
        <v>1</v>
      </c>
      <c r="R776" s="22">
        <v>4</v>
      </c>
      <c r="S776" s="22">
        <v>1</v>
      </c>
      <c r="T776" s="22">
        <v>1</v>
      </c>
      <c r="U776" s="22">
        <v>0</v>
      </c>
      <c r="V776" s="22">
        <v>0</v>
      </c>
      <c r="W776" s="22">
        <v>0</v>
      </c>
      <c r="X776" s="22">
        <v>0</v>
      </c>
      <c r="Y776" s="22">
        <v>0</v>
      </c>
      <c r="Z776" s="22">
        <v>0</v>
      </c>
      <c r="AA776" s="22">
        <v>1</v>
      </c>
      <c r="AB776" s="22">
        <v>2</v>
      </c>
      <c r="AC776" s="22">
        <v>1</v>
      </c>
      <c r="AD776" s="22">
        <v>3</v>
      </c>
      <c r="AE776" s="22">
        <v>4</v>
      </c>
      <c r="AF776" s="22">
        <v>10</v>
      </c>
      <c r="AG776" s="1">
        <v>1</v>
      </c>
      <c r="AH776" s="1">
        <v>0</v>
      </c>
      <c r="AI776" s="1">
        <v>1</v>
      </c>
      <c r="AJ776" s="1">
        <v>0</v>
      </c>
      <c r="AK776" s="1">
        <v>0</v>
      </c>
      <c r="AL776" s="1">
        <v>16</v>
      </c>
      <c r="AM776" s="1">
        <v>1</v>
      </c>
      <c r="AN776" s="1">
        <v>0</v>
      </c>
      <c r="AO776" s="1">
        <v>0</v>
      </c>
      <c r="AP776" s="1">
        <v>8</v>
      </c>
      <c r="AQ776" s="22">
        <v>11</v>
      </c>
      <c r="AR776" s="22">
        <v>19</v>
      </c>
      <c r="AS776" s="22">
        <v>1</v>
      </c>
      <c r="AT776" s="22">
        <v>0</v>
      </c>
      <c r="AU776" s="22">
        <v>5</v>
      </c>
      <c r="AV776" s="22">
        <v>6</v>
      </c>
      <c r="AW776" s="22">
        <v>1</v>
      </c>
      <c r="AX776" s="22">
        <v>6</v>
      </c>
      <c r="AY776" s="22">
        <v>1</v>
      </c>
      <c r="AZ776" s="22">
        <v>1</v>
      </c>
      <c r="BA776" s="22">
        <v>0</v>
      </c>
      <c r="BB776" s="22">
        <v>0</v>
      </c>
      <c r="BC776" s="22">
        <v>2</v>
      </c>
      <c r="BD776" s="22">
        <v>0</v>
      </c>
      <c r="BE776" s="22">
        <v>2</v>
      </c>
    </row>
    <row r="777" spans="1:57" s="23" customFormat="1" ht="13.7" customHeight="1">
      <c r="A777" s="19" t="s">
        <v>1248</v>
      </c>
      <c r="B777" s="19" t="s">
        <v>292</v>
      </c>
      <c r="C777" s="20" t="s">
        <v>297</v>
      </c>
      <c r="D777" s="21">
        <v>0</v>
      </c>
      <c r="E777" s="21" t="s">
        <v>1191</v>
      </c>
      <c r="F777" s="21" t="s">
        <v>1146</v>
      </c>
      <c r="G777" s="1">
        <v>3</v>
      </c>
      <c r="H777" s="1">
        <v>3</v>
      </c>
      <c r="I777" s="1">
        <v>4</v>
      </c>
      <c r="J777" s="1">
        <v>3</v>
      </c>
      <c r="K777" s="1">
        <v>3</v>
      </c>
      <c r="L777" s="22">
        <v>3</v>
      </c>
      <c r="M777" s="1">
        <v>1</v>
      </c>
      <c r="N777" s="1">
        <v>11</v>
      </c>
      <c r="O777" s="1">
        <v>6</v>
      </c>
      <c r="P777" s="1">
        <f t="shared" si="242"/>
        <v>17</v>
      </c>
      <c r="Q777" s="22">
        <v>0</v>
      </c>
      <c r="R777" s="22">
        <v>0</v>
      </c>
      <c r="S777" s="22">
        <v>0</v>
      </c>
      <c r="T777" s="22">
        <v>0</v>
      </c>
      <c r="U777" s="22">
        <v>0</v>
      </c>
      <c r="V777" s="22">
        <v>0</v>
      </c>
      <c r="W777" s="22">
        <v>0</v>
      </c>
      <c r="X777" s="22">
        <v>0</v>
      </c>
      <c r="Y777" s="22">
        <v>0</v>
      </c>
      <c r="Z777" s="22">
        <v>0</v>
      </c>
      <c r="AA777" s="22">
        <v>0</v>
      </c>
      <c r="AB777" s="22">
        <v>0</v>
      </c>
      <c r="AC777" s="22">
        <v>0</v>
      </c>
      <c r="AD777" s="22">
        <v>0</v>
      </c>
      <c r="AE777" s="22">
        <v>0</v>
      </c>
      <c r="AF777" s="22">
        <v>0</v>
      </c>
      <c r="AG777" s="1">
        <v>1</v>
      </c>
      <c r="AH777" s="1">
        <v>0</v>
      </c>
      <c r="AI777" s="1">
        <v>1</v>
      </c>
      <c r="AJ777" s="1">
        <v>0</v>
      </c>
      <c r="AK777" s="1">
        <v>0</v>
      </c>
      <c r="AL777" s="22">
        <v>3</v>
      </c>
      <c r="AM777" s="1">
        <v>1</v>
      </c>
      <c r="AN777" s="1">
        <v>0</v>
      </c>
      <c r="AO777" s="1">
        <v>0</v>
      </c>
      <c r="AP777" s="1">
        <v>3</v>
      </c>
      <c r="AQ777" s="22">
        <v>3</v>
      </c>
      <c r="AR777" s="22">
        <v>6</v>
      </c>
      <c r="AS777" s="22">
        <v>1</v>
      </c>
      <c r="AT777" s="22">
        <v>0</v>
      </c>
      <c r="AU777" s="22">
        <v>2</v>
      </c>
      <c r="AV777" s="22">
        <v>3</v>
      </c>
      <c r="AW777" s="22">
        <v>1</v>
      </c>
      <c r="AX777" s="22">
        <v>0</v>
      </c>
      <c r="AY777" s="22">
        <v>1</v>
      </c>
      <c r="AZ777" s="22">
        <v>0</v>
      </c>
      <c r="BA777" s="22">
        <v>0</v>
      </c>
      <c r="BB777" s="22">
        <v>0</v>
      </c>
      <c r="BC777" s="22">
        <v>0</v>
      </c>
      <c r="BD777" s="22">
        <v>0</v>
      </c>
      <c r="BE777" s="22">
        <v>0</v>
      </c>
    </row>
    <row r="778" spans="1:57" s="23" customFormat="1" ht="13.7" customHeight="1">
      <c r="A778" s="19" t="s">
        <v>1248</v>
      </c>
      <c r="B778" s="19" t="s">
        <v>292</v>
      </c>
      <c r="C778" s="20" t="s">
        <v>298</v>
      </c>
      <c r="D778" s="21">
        <v>0</v>
      </c>
      <c r="E778" s="21">
        <v>1</v>
      </c>
      <c r="F778" s="21" t="s">
        <v>1146</v>
      </c>
      <c r="G778" s="1">
        <v>5</v>
      </c>
      <c r="H778" s="1">
        <v>4</v>
      </c>
      <c r="I778" s="1">
        <v>4</v>
      </c>
      <c r="J778" s="1">
        <v>4</v>
      </c>
      <c r="K778" s="1">
        <v>7</v>
      </c>
      <c r="L778" s="1">
        <v>8</v>
      </c>
      <c r="M778" s="1">
        <v>2</v>
      </c>
      <c r="N778" s="1">
        <v>22</v>
      </c>
      <c r="O778" s="1">
        <v>7</v>
      </c>
      <c r="P778" s="1">
        <f t="shared" si="242"/>
        <v>29</v>
      </c>
      <c r="Q778" s="22">
        <v>1</v>
      </c>
      <c r="R778" s="22">
        <v>1</v>
      </c>
      <c r="S778" s="22">
        <v>0</v>
      </c>
      <c r="T778" s="22">
        <v>0</v>
      </c>
      <c r="U778" s="22">
        <v>0</v>
      </c>
      <c r="V778" s="22">
        <v>0</v>
      </c>
      <c r="W778" s="22">
        <v>0</v>
      </c>
      <c r="X778" s="22">
        <v>0</v>
      </c>
      <c r="Y778" s="22">
        <v>0</v>
      </c>
      <c r="Z778" s="22">
        <v>0</v>
      </c>
      <c r="AA778" s="22">
        <v>0</v>
      </c>
      <c r="AB778" s="22">
        <v>0</v>
      </c>
      <c r="AC778" s="22">
        <v>1</v>
      </c>
      <c r="AD778" s="22">
        <v>3</v>
      </c>
      <c r="AE778" s="22">
        <v>2</v>
      </c>
      <c r="AF778" s="22">
        <v>4</v>
      </c>
      <c r="AG778" s="1">
        <v>1</v>
      </c>
      <c r="AH778" s="1">
        <v>0</v>
      </c>
      <c r="AI778" s="1">
        <v>1</v>
      </c>
      <c r="AJ778" s="1">
        <v>0</v>
      </c>
      <c r="AK778" s="1">
        <v>0</v>
      </c>
      <c r="AL778" s="1">
        <v>5</v>
      </c>
      <c r="AM778" s="1">
        <v>1</v>
      </c>
      <c r="AN778" s="1">
        <v>0</v>
      </c>
      <c r="AO778" s="1">
        <v>0</v>
      </c>
      <c r="AP778" s="1">
        <v>3</v>
      </c>
      <c r="AQ778" s="22">
        <v>5</v>
      </c>
      <c r="AR778" s="22">
        <v>8</v>
      </c>
      <c r="AS778" s="22">
        <v>1</v>
      </c>
      <c r="AT778" s="22">
        <v>0</v>
      </c>
      <c r="AU778" s="22">
        <v>1</v>
      </c>
      <c r="AV778" s="22">
        <v>2</v>
      </c>
      <c r="AW778" s="22">
        <v>1</v>
      </c>
      <c r="AX778" s="22">
        <v>0</v>
      </c>
      <c r="AY778" s="22">
        <v>1</v>
      </c>
      <c r="AZ778" s="22">
        <v>0</v>
      </c>
      <c r="BA778" s="22">
        <v>0</v>
      </c>
      <c r="BB778" s="22">
        <v>0</v>
      </c>
      <c r="BC778" s="22">
        <v>0</v>
      </c>
      <c r="BD778" s="22">
        <v>0</v>
      </c>
      <c r="BE778" s="22">
        <v>0</v>
      </c>
    </row>
    <row r="779" spans="1:57" s="23" customFormat="1" ht="13.7" customHeight="1">
      <c r="A779" s="19" t="s">
        <v>1248</v>
      </c>
      <c r="B779" s="19" t="s">
        <v>292</v>
      </c>
      <c r="C779" s="20" t="s">
        <v>481</v>
      </c>
      <c r="D779" s="21">
        <v>0</v>
      </c>
      <c r="E779" s="21">
        <v>1</v>
      </c>
      <c r="F779" s="21" t="s">
        <v>1146</v>
      </c>
      <c r="G779" s="1">
        <v>3</v>
      </c>
      <c r="H779" s="1">
        <v>0</v>
      </c>
      <c r="I779" s="22">
        <v>0</v>
      </c>
      <c r="J779" s="1">
        <v>1</v>
      </c>
      <c r="K779" s="1">
        <v>3</v>
      </c>
      <c r="L779" s="1">
        <v>2</v>
      </c>
      <c r="M779" s="1">
        <v>0</v>
      </c>
      <c r="N779" s="1">
        <v>3</v>
      </c>
      <c r="O779" s="1">
        <v>3</v>
      </c>
      <c r="P779" s="1">
        <f t="shared" si="242"/>
        <v>6</v>
      </c>
      <c r="Q779" s="22">
        <v>0</v>
      </c>
      <c r="R779" s="22">
        <v>0</v>
      </c>
      <c r="S779" s="22">
        <v>0</v>
      </c>
      <c r="T779" s="22">
        <v>0</v>
      </c>
      <c r="U779" s="22">
        <v>0</v>
      </c>
      <c r="V779" s="22">
        <v>0</v>
      </c>
      <c r="W779" s="22">
        <v>0</v>
      </c>
      <c r="X779" s="22">
        <v>0</v>
      </c>
      <c r="Y779" s="22">
        <v>0</v>
      </c>
      <c r="Z779" s="22">
        <v>0</v>
      </c>
      <c r="AA779" s="22">
        <v>0</v>
      </c>
      <c r="AB779" s="22">
        <v>0</v>
      </c>
      <c r="AC779" s="22">
        <v>1</v>
      </c>
      <c r="AD779" s="22">
        <v>1</v>
      </c>
      <c r="AE779" s="22">
        <v>1</v>
      </c>
      <c r="AF779" s="22">
        <v>1</v>
      </c>
      <c r="AG779" s="1">
        <v>1</v>
      </c>
      <c r="AH779" s="1">
        <v>0</v>
      </c>
      <c r="AI779" s="22">
        <v>1</v>
      </c>
      <c r="AJ779" s="1">
        <v>0</v>
      </c>
      <c r="AK779" s="1">
        <v>0</v>
      </c>
      <c r="AL779" s="1">
        <v>2</v>
      </c>
      <c r="AM779" s="1">
        <v>0</v>
      </c>
      <c r="AN779" s="1">
        <v>0</v>
      </c>
      <c r="AO779" s="1">
        <v>0</v>
      </c>
      <c r="AP779" s="1">
        <v>3</v>
      </c>
      <c r="AQ779" s="22">
        <v>1</v>
      </c>
      <c r="AR779" s="22">
        <v>4</v>
      </c>
      <c r="AS779" s="22">
        <v>0</v>
      </c>
      <c r="AT779" s="22">
        <v>0</v>
      </c>
      <c r="AU779" s="22">
        <v>2</v>
      </c>
      <c r="AV779" s="22">
        <v>2</v>
      </c>
      <c r="AW779" s="22">
        <v>1</v>
      </c>
      <c r="AX779" s="22">
        <v>0</v>
      </c>
      <c r="AY779" s="22">
        <v>1</v>
      </c>
      <c r="AZ779" s="22">
        <v>0</v>
      </c>
      <c r="BA779" s="22">
        <v>0</v>
      </c>
      <c r="BB779" s="22">
        <v>0</v>
      </c>
      <c r="BC779" s="22">
        <v>0</v>
      </c>
      <c r="BD779" s="22">
        <v>0</v>
      </c>
      <c r="BE779" s="22">
        <v>0</v>
      </c>
    </row>
    <row r="780" spans="1:57" s="23" customFormat="1" ht="13.7" customHeight="1">
      <c r="A780" s="19" t="s">
        <v>1248</v>
      </c>
      <c r="B780" s="19" t="s">
        <v>292</v>
      </c>
      <c r="C780" s="20" t="s">
        <v>482</v>
      </c>
      <c r="D780" s="21">
        <v>0</v>
      </c>
      <c r="E780" s="21" t="s">
        <v>1191</v>
      </c>
      <c r="F780" s="21" t="s">
        <v>1146</v>
      </c>
      <c r="G780" s="1">
        <v>11</v>
      </c>
      <c r="H780" s="1">
        <v>22</v>
      </c>
      <c r="I780" s="1">
        <v>23</v>
      </c>
      <c r="J780" s="1">
        <v>25</v>
      </c>
      <c r="K780" s="1">
        <v>19</v>
      </c>
      <c r="L780" s="1">
        <v>21</v>
      </c>
      <c r="M780" s="1">
        <v>36</v>
      </c>
      <c r="N780" s="1">
        <v>78</v>
      </c>
      <c r="O780" s="1">
        <v>68</v>
      </c>
      <c r="P780" s="1">
        <f t="shared" si="242"/>
        <v>146</v>
      </c>
      <c r="Q780" s="22">
        <v>1</v>
      </c>
      <c r="R780" s="22">
        <v>2</v>
      </c>
      <c r="S780" s="22">
        <v>1</v>
      </c>
      <c r="T780" s="22">
        <v>1</v>
      </c>
      <c r="U780" s="22">
        <v>1</v>
      </c>
      <c r="V780" s="22">
        <v>1</v>
      </c>
      <c r="W780" s="22">
        <v>0</v>
      </c>
      <c r="X780" s="22">
        <v>0</v>
      </c>
      <c r="Y780" s="22">
        <v>0</v>
      </c>
      <c r="Z780" s="22">
        <v>0</v>
      </c>
      <c r="AA780" s="22">
        <v>1</v>
      </c>
      <c r="AB780" s="22">
        <v>3</v>
      </c>
      <c r="AC780" s="22">
        <v>1</v>
      </c>
      <c r="AD780" s="22">
        <v>4</v>
      </c>
      <c r="AE780" s="22">
        <v>5</v>
      </c>
      <c r="AF780" s="22">
        <v>11</v>
      </c>
      <c r="AG780" s="1">
        <v>1</v>
      </c>
      <c r="AH780" s="1">
        <v>0</v>
      </c>
      <c r="AI780" s="1">
        <v>1</v>
      </c>
      <c r="AJ780" s="1">
        <v>0</v>
      </c>
      <c r="AK780" s="1">
        <v>0</v>
      </c>
      <c r="AL780" s="1">
        <v>15</v>
      </c>
      <c r="AM780" s="1">
        <v>1</v>
      </c>
      <c r="AN780" s="1">
        <v>1</v>
      </c>
      <c r="AO780" s="1">
        <v>0</v>
      </c>
      <c r="AP780" s="1">
        <v>9</v>
      </c>
      <c r="AQ780" s="22">
        <v>10</v>
      </c>
      <c r="AR780" s="22">
        <v>19</v>
      </c>
      <c r="AS780" s="22">
        <v>1</v>
      </c>
      <c r="AT780" s="22">
        <v>0</v>
      </c>
      <c r="AU780" s="22">
        <v>6</v>
      </c>
      <c r="AV780" s="22">
        <v>7</v>
      </c>
      <c r="AW780" s="22">
        <v>1</v>
      </c>
      <c r="AX780" s="22">
        <v>2</v>
      </c>
      <c r="AY780" s="22">
        <v>1</v>
      </c>
      <c r="AZ780" s="22">
        <v>0</v>
      </c>
      <c r="BA780" s="22">
        <v>0</v>
      </c>
      <c r="BB780" s="22">
        <v>1</v>
      </c>
      <c r="BC780" s="22">
        <v>1</v>
      </c>
      <c r="BD780" s="22">
        <v>0</v>
      </c>
      <c r="BE780" s="22">
        <v>1</v>
      </c>
    </row>
    <row r="781" spans="1:57" s="23" customFormat="1" ht="13.7" customHeight="1">
      <c r="A781" s="24"/>
      <c r="B781" s="24" t="s">
        <v>1136</v>
      </c>
      <c r="C781" s="24">
        <f>COUNTA(C773:C780)</f>
        <v>8</v>
      </c>
      <c r="D781" s="25">
        <f>COUNTIF(D773:D780,"併")</f>
        <v>0</v>
      </c>
      <c r="E781" s="25">
        <v>4</v>
      </c>
      <c r="F781" s="25"/>
      <c r="G781" s="26">
        <f t="shared" ref="G781" si="246">SUM(G773:G780)</f>
        <v>79</v>
      </c>
      <c r="H781" s="26">
        <f t="shared" ref="H781:AE781" si="247">SUM(H773:H780)</f>
        <v>226</v>
      </c>
      <c r="I781" s="26">
        <f t="shared" si="247"/>
        <v>201</v>
      </c>
      <c r="J781" s="26">
        <f t="shared" si="247"/>
        <v>207</v>
      </c>
      <c r="K781" s="26">
        <f t="shared" si="247"/>
        <v>220</v>
      </c>
      <c r="L781" s="26">
        <f t="shared" si="247"/>
        <v>206</v>
      </c>
      <c r="M781" s="26">
        <f t="shared" si="247"/>
        <v>235</v>
      </c>
      <c r="N781" s="26">
        <f t="shared" si="247"/>
        <v>656</v>
      </c>
      <c r="O781" s="26">
        <f t="shared" si="247"/>
        <v>639</v>
      </c>
      <c r="P781" s="26">
        <f t="shared" si="247"/>
        <v>1295</v>
      </c>
      <c r="Q781" s="26">
        <f t="shared" si="247"/>
        <v>6</v>
      </c>
      <c r="R781" s="26">
        <f t="shared" si="247"/>
        <v>18</v>
      </c>
      <c r="S781" s="26">
        <f t="shared" si="247"/>
        <v>3</v>
      </c>
      <c r="T781" s="26">
        <f t="shared" si="247"/>
        <v>3</v>
      </c>
      <c r="U781" s="26">
        <f t="shared" si="247"/>
        <v>3</v>
      </c>
      <c r="V781" s="26">
        <f t="shared" si="247"/>
        <v>3</v>
      </c>
      <c r="W781" s="26">
        <f t="shared" si="247"/>
        <v>0</v>
      </c>
      <c r="X781" s="26">
        <f t="shared" si="247"/>
        <v>0</v>
      </c>
      <c r="Y781" s="26">
        <f t="shared" si="247"/>
        <v>1</v>
      </c>
      <c r="Z781" s="26">
        <f t="shared" si="247"/>
        <v>2</v>
      </c>
      <c r="AA781" s="26">
        <f t="shared" si="247"/>
        <v>5</v>
      </c>
      <c r="AB781" s="26">
        <f t="shared" si="247"/>
        <v>12</v>
      </c>
      <c r="AC781" s="26">
        <f t="shared" si="247"/>
        <v>8</v>
      </c>
      <c r="AD781" s="26">
        <f t="shared" si="247"/>
        <v>25</v>
      </c>
      <c r="AE781" s="26">
        <f t="shared" si="247"/>
        <v>26</v>
      </c>
      <c r="AF781" s="26">
        <f>SUM(AF773:AF780)</f>
        <v>63</v>
      </c>
      <c r="AG781" s="26">
        <f t="shared" ref="AG781:BE781" si="248">SUM(AG773:AG780)</f>
        <v>8</v>
      </c>
      <c r="AH781" s="26">
        <f t="shared" si="248"/>
        <v>0</v>
      </c>
      <c r="AI781" s="26">
        <f t="shared" si="248"/>
        <v>9</v>
      </c>
      <c r="AJ781" s="26">
        <f t="shared" si="248"/>
        <v>1</v>
      </c>
      <c r="AK781" s="26">
        <f t="shared" si="248"/>
        <v>0</v>
      </c>
      <c r="AL781" s="26">
        <f t="shared" si="248"/>
        <v>108</v>
      </c>
      <c r="AM781" s="26">
        <f t="shared" si="248"/>
        <v>7</v>
      </c>
      <c r="AN781" s="26">
        <f t="shared" si="248"/>
        <v>2</v>
      </c>
      <c r="AO781" s="26">
        <f t="shared" si="248"/>
        <v>1</v>
      </c>
      <c r="AP781" s="26">
        <f t="shared" si="248"/>
        <v>68</v>
      </c>
      <c r="AQ781" s="26">
        <f t="shared" si="248"/>
        <v>68</v>
      </c>
      <c r="AR781" s="26">
        <f t="shared" si="248"/>
        <v>136</v>
      </c>
      <c r="AS781" s="26">
        <f t="shared" si="248"/>
        <v>8</v>
      </c>
      <c r="AT781" s="26">
        <f t="shared" si="248"/>
        <v>0</v>
      </c>
      <c r="AU781" s="26">
        <f t="shared" si="248"/>
        <v>38</v>
      </c>
      <c r="AV781" s="26">
        <f t="shared" si="248"/>
        <v>46</v>
      </c>
      <c r="AW781" s="26">
        <f t="shared" si="248"/>
        <v>8</v>
      </c>
      <c r="AX781" s="26">
        <f t="shared" si="248"/>
        <v>15</v>
      </c>
      <c r="AY781" s="26">
        <f t="shared" si="248"/>
        <v>8</v>
      </c>
      <c r="AZ781" s="26">
        <f t="shared" si="248"/>
        <v>3</v>
      </c>
      <c r="BA781" s="26">
        <f t="shared" si="248"/>
        <v>0</v>
      </c>
      <c r="BB781" s="26">
        <f t="shared" si="248"/>
        <v>2</v>
      </c>
      <c r="BC781" s="26">
        <f t="shared" si="248"/>
        <v>6</v>
      </c>
      <c r="BD781" s="26">
        <f t="shared" si="248"/>
        <v>0</v>
      </c>
      <c r="BE781" s="26">
        <f t="shared" si="248"/>
        <v>6</v>
      </c>
    </row>
    <row r="782" spans="1:57" s="23" customFormat="1" ht="13.7" customHeight="1">
      <c r="A782" s="19" t="s">
        <v>1248</v>
      </c>
      <c r="B782" s="19" t="s">
        <v>330</v>
      </c>
      <c r="C782" s="20" t="s">
        <v>331</v>
      </c>
      <c r="D782" s="21">
        <v>0</v>
      </c>
      <c r="E782" s="21" t="s">
        <v>1215</v>
      </c>
      <c r="F782" s="21" t="s">
        <v>1146</v>
      </c>
      <c r="G782" s="1">
        <v>23</v>
      </c>
      <c r="H782" s="1">
        <v>63</v>
      </c>
      <c r="I782" s="1">
        <v>84</v>
      </c>
      <c r="J782" s="1">
        <v>72</v>
      </c>
      <c r="K782" s="1">
        <v>74</v>
      </c>
      <c r="L782" s="1">
        <v>81</v>
      </c>
      <c r="M782" s="1">
        <v>94</v>
      </c>
      <c r="N782" s="1">
        <v>239</v>
      </c>
      <c r="O782" s="1">
        <v>229</v>
      </c>
      <c r="P782" s="1">
        <f t="shared" ref="P782:P851" si="249">SUM(H782:M782)</f>
        <v>468</v>
      </c>
      <c r="Q782" s="22">
        <v>3</v>
      </c>
      <c r="R782" s="22">
        <v>18</v>
      </c>
      <c r="S782" s="22">
        <v>0</v>
      </c>
      <c r="T782" s="22">
        <v>0</v>
      </c>
      <c r="U782" s="22">
        <v>1</v>
      </c>
      <c r="V782" s="22">
        <v>1</v>
      </c>
      <c r="W782" s="22">
        <v>0</v>
      </c>
      <c r="X782" s="22">
        <v>0</v>
      </c>
      <c r="Y782" s="22">
        <v>1</v>
      </c>
      <c r="Z782" s="22">
        <v>1</v>
      </c>
      <c r="AA782" s="22">
        <v>1</v>
      </c>
      <c r="AB782" s="22">
        <v>1</v>
      </c>
      <c r="AC782" s="22">
        <v>3</v>
      </c>
      <c r="AD782" s="22">
        <v>20</v>
      </c>
      <c r="AE782" s="22">
        <v>9</v>
      </c>
      <c r="AF782" s="22">
        <v>41</v>
      </c>
      <c r="AG782" s="1">
        <v>1</v>
      </c>
      <c r="AH782" s="1">
        <v>0</v>
      </c>
      <c r="AI782" s="1">
        <v>1</v>
      </c>
      <c r="AJ782" s="1">
        <v>1</v>
      </c>
      <c r="AK782" s="1">
        <v>0</v>
      </c>
      <c r="AL782" s="1">
        <v>31</v>
      </c>
      <c r="AM782" s="1">
        <v>1</v>
      </c>
      <c r="AN782" s="1">
        <v>1</v>
      </c>
      <c r="AO782" s="1">
        <v>0</v>
      </c>
      <c r="AP782" s="1">
        <v>17</v>
      </c>
      <c r="AQ782" s="22">
        <v>19</v>
      </c>
      <c r="AR782" s="22">
        <v>36</v>
      </c>
      <c r="AS782" s="22">
        <v>2</v>
      </c>
      <c r="AT782" s="22">
        <v>0</v>
      </c>
      <c r="AU782" s="22">
        <v>1</v>
      </c>
      <c r="AV782" s="22">
        <v>3</v>
      </c>
      <c r="AW782" s="22">
        <v>1</v>
      </c>
      <c r="AX782" s="22">
        <v>3</v>
      </c>
      <c r="AY782" s="22">
        <v>1</v>
      </c>
      <c r="AZ782" s="22">
        <v>1</v>
      </c>
      <c r="BA782" s="22">
        <v>0</v>
      </c>
      <c r="BB782" s="22">
        <v>0</v>
      </c>
      <c r="BC782" s="22">
        <v>1</v>
      </c>
      <c r="BD782" s="22">
        <v>0</v>
      </c>
      <c r="BE782" s="22">
        <v>1</v>
      </c>
    </row>
    <row r="783" spans="1:57" s="23" customFormat="1" ht="13.7" customHeight="1">
      <c r="A783" s="19" t="s">
        <v>1248</v>
      </c>
      <c r="B783" s="19" t="s">
        <v>330</v>
      </c>
      <c r="C783" s="20" t="s">
        <v>332</v>
      </c>
      <c r="D783" s="21">
        <v>0</v>
      </c>
      <c r="E783" s="21" t="s">
        <v>1215</v>
      </c>
      <c r="F783" s="21" t="s">
        <v>1146</v>
      </c>
      <c r="G783" s="1">
        <v>13</v>
      </c>
      <c r="H783" s="1">
        <v>47</v>
      </c>
      <c r="I783" s="1">
        <v>43</v>
      </c>
      <c r="J783" s="1">
        <v>28</v>
      </c>
      <c r="K783" s="1">
        <v>35</v>
      </c>
      <c r="L783" s="1">
        <v>18</v>
      </c>
      <c r="M783" s="1">
        <v>27</v>
      </c>
      <c r="N783" s="1">
        <v>88</v>
      </c>
      <c r="O783" s="1">
        <v>110</v>
      </c>
      <c r="P783" s="1">
        <f t="shared" si="249"/>
        <v>198</v>
      </c>
      <c r="Q783" s="22">
        <v>1</v>
      </c>
      <c r="R783" s="22">
        <v>2</v>
      </c>
      <c r="S783" s="22">
        <v>0</v>
      </c>
      <c r="T783" s="22">
        <v>0</v>
      </c>
      <c r="U783" s="22">
        <v>1</v>
      </c>
      <c r="V783" s="22">
        <v>1</v>
      </c>
      <c r="W783" s="22">
        <v>0</v>
      </c>
      <c r="X783" s="22">
        <v>0</v>
      </c>
      <c r="Y783" s="22">
        <v>0</v>
      </c>
      <c r="Z783" s="22">
        <v>0</v>
      </c>
      <c r="AA783" s="22">
        <v>1</v>
      </c>
      <c r="AB783" s="22">
        <v>1</v>
      </c>
      <c r="AC783" s="22">
        <v>2</v>
      </c>
      <c r="AD783" s="22">
        <v>9</v>
      </c>
      <c r="AE783" s="22">
        <v>5</v>
      </c>
      <c r="AF783" s="22">
        <v>13</v>
      </c>
      <c r="AG783" s="1">
        <v>1</v>
      </c>
      <c r="AH783" s="1">
        <v>0</v>
      </c>
      <c r="AI783" s="1">
        <v>1</v>
      </c>
      <c r="AJ783" s="1">
        <v>0</v>
      </c>
      <c r="AK783" s="1">
        <v>0</v>
      </c>
      <c r="AL783" s="1">
        <v>23</v>
      </c>
      <c r="AM783" s="1">
        <v>1</v>
      </c>
      <c r="AN783" s="1">
        <v>0</v>
      </c>
      <c r="AO783" s="1">
        <v>0</v>
      </c>
      <c r="AP783" s="1">
        <v>11</v>
      </c>
      <c r="AQ783" s="22">
        <v>15</v>
      </c>
      <c r="AR783" s="22">
        <v>26</v>
      </c>
      <c r="AS783" s="22">
        <v>1</v>
      </c>
      <c r="AT783" s="22">
        <v>0</v>
      </c>
      <c r="AU783" s="22">
        <v>1</v>
      </c>
      <c r="AV783" s="22">
        <v>2</v>
      </c>
      <c r="AW783" s="22">
        <v>1</v>
      </c>
      <c r="AX783" s="22">
        <v>2</v>
      </c>
      <c r="AY783" s="22">
        <v>1</v>
      </c>
      <c r="AZ783" s="22">
        <v>1</v>
      </c>
      <c r="BA783" s="22">
        <v>0</v>
      </c>
      <c r="BB783" s="22">
        <v>1</v>
      </c>
      <c r="BC783" s="22">
        <v>2</v>
      </c>
      <c r="BD783" s="22">
        <v>0</v>
      </c>
      <c r="BE783" s="22">
        <v>2</v>
      </c>
    </row>
    <row r="784" spans="1:57" s="23" customFormat="1" ht="13.7" customHeight="1">
      <c r="A784" s="19" t="s">
        <v>1248</v>
      </c>
      <c r="B784" s="19" t="s">
        <v>330</v>
      </c>
      <c r="C784" s="20" t="s">
        <v>333</v>
      </c>
      <c r="D784" s="21" t="s">
        <v>761</v>
      </c>
      <c r="E784" s="21">
        <v>2</v>
      </c>
      <c r="F784" s="21" t="s">
        <v>1146</v>
      </c>
      <c r="G784" s="1">
        <v>4</v>
      </c>
      <c r="H784" s="1">
        <v>5</v>
      </c>
      <c r="I784" s="1">
        <v>3</v>
      </c>
      <c r="J784" s="1">
        <v>7</v>
      </c>
      <c r="K784" s="1">
        <v>3</v>
      </c>
      <c r="L784" s="1">
        <v>1</v>
      </c>
      <c r="M784" s="1">
        <v>5</v>
      </c>
      <c r="N784" s="1">
        <v>15</v>
      </c>
      <c r="O784" s="1">
        <v>9</v>
      </c>
      <c r="P784" s="1">
        <f t="shared" si="249"/>
        <v>24</v>
      </c>
      <c r="Q784" s="22">
        <v>0</v>
      </c>
      <c r="R784" s="22">
        <v>0</v>
      </c>
      <c r="S784" s="22">
        <v>0</v>
      </c>
      <c r="T784" s="22">
        <v>0</v>
      </c>
      <c r="U784" s="22">
        <v>0</v>
      </c>
      <c r="V784" s="22">
        <v>0</v>
      </c>
      <c r="W784" s="22">
        <v>0</v>
      </c>
      <c r="X784" s="22">
        <v>0</v>
      </c>
      <c r="Y784" s="22">
        <v>0</v>
      </c>
      <c r="Z784" s="22">
        <v>0</v>
      </c>
      <c r="AA784" s="22">
        <v>0</v>
      </c>
      <c r="AB784" s="22">
        <v>0</v>
      </c>
      <c r="AC784" s="22">
        <v>1</v>
      </c>
      <c r="AD784" s="22">
        <v>1</v>
      </c>
      <c r="AE784" s="22">
        <v>1</v>
      </c>
      <c r="AF784" s="22">
        <v>1</v>
      </c>
      <c r="AG784" s="1">
        <v>0</v>
      </c>
      <c r="AH784" s="1">
        <v>0</v>
      </c>
      <c r="AI784" s="1">
        <v>1</v>
      </c>
      <c r="AJ784" s="1">
        <v>0</v>
      </c>
      <c r="AK784" s="1">
        <v>0</v>
      </c>
      <c r="AL784" s="1">
        <v>5</v>
      </c>
      <c r="AM784" s="1">
        <v>2</v>
      </c>
      <c r="AN784" s="1">
        <v>0</v>
      </c>
      <c r="AO784" s="1">
        <v>0</v>
      </c>
      <c r="AP784" s="1">
        <v>3</v>
      </c>
      <c r="AQ784" s="22">
        <v>5</v>
      </c>
      <c r="AR784" s="22">
        <v>8</v>
      </c>
      <c r="AS784" s="22">
        <v>1</v>
      </c>
      <c r="AT784" s="22">
        <v>0</v>
      </c>
      <c r="AU784" s="22">
        <v>1</v>
      </c>
      <c r="AV784" s="22">
        <v>2</v>
      </c>
      <c r="AW784" s="22">
        <v>1</v>
      </c>
      <c r="AX784" s="22">
        <v>0</v>
      </c>
      <c r="AY784" s="22">
        <v>1</v>
      </c>
      <c r="AZ784" s="22">
        <v>0</v>
      </c>
      <c r="BA784" s="22">
        <v>0</v>
      </c>
      <c r="BB784" s="22">
        <v>0</v>
      </c>
      <c r="BC784" s="22">
        <v>2</v>
      </c>
      <c r="BD784" s="22">
        <v>0</v>
      </c>
      <c r="BE784" s="22">
        <v>2</v>
      </c>
    </row>
    <row r="785" spans="1:57" s="23" customFormat="1" ht="13.7" customHeight="1">
      <c r="A785" s="19" t="s">
        <v>1248</v>
      </c>
      <c r="B785" s="19" t="s">
        <v>330</v>
      </c>
      <c r="C785" s="28" t="s">
        <v>334</v>
      </c>
      <c r="D785" s="21">
        <v>0</v>
      </c>
      <c r="E785" s="21">
        <v>1</v>
      </c>
      <c r="F785" s="21" t="s">
        <v>1146</v>
      </c>
      <c r="G785" s="1">
        <v>8</v>
      </c>
      <c r="H785" s="1">
        <v>9</v>
      </c>
      <c r="I785" s="1">
        <v>5</v>
      </c>
      <c r="J785" s="1">
        <v>6</v>
      </c>
      <c r="K785" s="1">
        <v>7</v>
      </c>
      <c r="L785" s="1">
        <v>2</v>
      </c>
      <c r="M785" s="1">
        <v>13</v>
      </c>
      <c r="N785" s="1">
        <v>19</v>
      </c>
      <c r="O785" s="1">
        <v>23</v>
      </c>
      <c r="P785" s="1">
        <f t="shared" si="249"/>
        <v>42</v>
      </c>
      <c r="Q785" s="22">
        <v>1</v>
      </c>
      <c r="R785" s="22">
        <v>2</v>
      </c>
      <c r="S785" s="22">
        <v>0</v>
      </c>
      <c r="T785" s="22">
        <v>0</v>
      </c>
      <c r="U785" s="22">
        <v>0</v>
      </c>
      <c r="V785" s="22">
        <v>0</v>
      </c>
      <c r="W785" s="22">
        <v>0</v>
      </c>
      <c r="X785" s="22">
        <v>0</v>
      </c>
      <c r="Y785" s="22">
        <v>0</v>
      </c>
      <c r="Z785" s="22">
        <v>0</v>
      </c>
      <c r="AA785" s="22">
        <v>1</v>
      </c>
      <c r="AB785" s="22">
        <v>1</v>
      </c>
      <c r="AC785" s="22">
        <v>2</v>
      </c>
      <c r="AD785" s="22">
        <v>10</v>
      </c>
      <c r="AE785" s="22">
        <v>4</v>
      </c>
      <c r="AF785" s="22">
        <v>13</v>
      </c>
      <c r="AG785" s="1">
        <v>1</v>
      </c>
      <c r="AH785" s="1">
        <v>0</v>
      </c>
      <c r="AI785" s="1">
        <v>1</v>
      </c>
      <c r="AJ785" s="1">
        <v>0</v>
      </c>
      <c r="AK785" s="1">
        <v>0</v>
      </c>
      <c r="AL785" s="1">
        <v>10</v>
      </c>
      <c r="AM785" s="1">
        <v>1</v>
      </c>
      <c r="AN785" s="1">
        <v>0</v>
      </c>
      <c r="AO785" s="1">
        <v>0</v>
      </c>
      <c r="AP785" s="1">
        <v>5</v>
      </c>
      <c r="AQ785" s="22">
        <v>8</v>
      </c>
      <c r="AR785" s="22">
        <v>13</v>
      </c>
      <c r="AS785" s="22">
        <v>1</v>
      </c>
      <c r="AT785" s="22">
        <v>0</v>
      </c>
      <c r="AU785" s="22">
        <v>1</v>
      </c>
      <c r="AV785" s="22">
        <v>2</v>
      </c>
      <c r="AW785" s="22">
        <v>1</v>
      </c>
      <c r="AX785" s="22">
        <v>0</v>
      </c>
      <c r="AY785" s="22">
        <v>1</v>
      </c>
      <c r="AZ785" s="22">
        <v>0</v>
      </c>
      <c r="BA785" s="22">
        <v>0</v>
      </c>
      <c r="BB785" s="22">
        <v>0</v>
      </c>
      <c r="BC785" s="22">
        <v>0</v>
      </c>
      <c r="BD785" s="22">
        <v>0</v>
      </c>
      <c r="BE785" s="22">
        <v>0</v>
      </c>
    </row>
    <row r="786" spans="1:57" s="23" customFormat="1" ht="13.7" customHeight="1">
      <c r="A786" s="19" t="s">
        <v>1248</v>
      </c>
      <c r="B786" s="19" t="s">
        <v>330</v>
      </c>
      <c r="C786" s="20" t="s">
        <v>335</v>
      </c>
      <c r="D786" s="21" t="s">
        <v>761</v>
      </c>
      <c r="E786" s="21">
        <v>1</v>
      </c>
      <c r="F786" s="21" t="s">
        <v>1146</v>
      </c>
      <c r="G786" s="1">
        <v>5</v>
      </c>
      <c r="H786" s="1">
        <v>2</v>
      </c>
      <c r="I786" s="22">
        <v>3</v>
      </c>
      <c r="J786" s="1">
        <v>1</v>
      </c>
      <c r="K786" s="1">
        <v>1</v>
      </c>
      <c r="L786" s="1">
        <v>3</v>
      </c>
      <c r="M786" s="22">
        <v>0</v>
      </c>
      <c r="N786" s="1">
        <v>2</v>
      </c>
      <c r="O786" s="1">
        <v>8</v>
      </c>
      <c r="P786" s="1">
        <f t="shared" si="249"/>
        <v>10</v>
      </c>
      <c r="Q786" s="22">
        <v>0</v>
      </c>
      <c r="R786" s="22">
        <v>0</v>
      </c>
      <c r="S786" s="22">
        <v>0</v>
      </c>
      <c r="T786" s="22">
        <v>0</v>
      </c>
      <c r="U786" s="22">
        <v>0</v>
      </c>
      <c r="V786" s="22">
        <v>0</v>
      </c>
      <c r="W786" s="22">
        <v>0</v>
      </c>
      <c r="X786" s="22">
        <v>0</v>
      </c>
      <c r="Y786" s="22">
        <v>0</v>
      </c>
      <c r="Z786" s="22">
        <v>0</v>
      </c>
      <c r="AA786" s="22">
        <v>1</v>
      </c>
      <c r="AB786" s="22">
        <v>1</v>
      </c>
      <c r="AC786" s="22">
        <v>1</v>
      </c>
      <c r="AD786" s="22">
        <v>1</v>
      </c>
      <c r="AE786" s="22">
        <v>2</v>
      </c>
      <c r="AF786" s="22">
        <v>2</v>
      </c>
      <c r="AG786" s="1">
        <v>0</v>
      </c>
      <c r="AH786" s="1">
        <v>0</v>
      </c>
      <c r="AI786" s="22">
        <v>1</v>
      </c>
      <c r="AJ786" s="1">
        <v>0</v>
      </c>
      <c r="AK786" s="1">
        <v>0</v>
      </c>
      <c r="AL786" s="1">
        <v>4</v>
      </c>
      <c r="AM786" s="22">
        <v>1</v>
      </c>
      <c r="AN786" s="1">
        <v>0</v>
      </c>
      <c r="AO786" s="1">
        <v>0</v>
      </c>
      <c r="AP786" s="1">
        <v>3</v>
      </c>
      <c r="AQ786" s="22">
        <v>3</v>
      </c>
      <c r="AR786" s="22">
        <v>6</v>
      </c>
      <c r="AS786" s="22">
        <v>1</v>
      </c>
      <c r="AT786" s="22">
        <v>0</v>
      </c>
      <c r="AU786" s="22">
        <v>1</v>
      </c>
      <c r="AV786" s="22">
        <v>2</v>
      </c>
      <c r="AW786" s="22">
        <v>1</v>
      </c>
      <c r="AX786" s="22">
        <v>0</v>
      </c>
      <c r="AY786" s="22">
        <v>1</v>
      </c>
      <c r="AZ786" s="22">
        <v>0</v>
      </c>
      <c r="BA786" s="22">
        <v>0</v>
      </c>
      <c r="BB786" s="22">
        <v>0</v>
      </c>
      <c r="BC786" s="22">
        <v>0</v>
      </c>
      <c r="BD786" s="22">
        <v>0</v>
      </c>
      <c r="BE786" s="22">
        <v>0</v>
      </c>
    </row>
    <row r="787" spans="1:57" s="23" customFormat="1" ht="13.7" customHeight="1">
      <c r="A787" s="19" t="s">
        <v>1248</v>
      </c>
      <c r="B787" s="19" t="s">
        <v>330</v>
      </c>
      <c r="C787" s="20" t="s">
        <v>336</v>
      </c>
      <c r="D787" s="21" t="s">
        <v>761</v>
      </c>
      <c r="E787" s="21">
        <v>2</v>
      </c>
      <c r="F787" s="21" t="s">
        <v>1146</v>
      </c>
      <c r="G787" s="1">
        <v>4</v>
      </c>
      <c r="H787" s="1">
        <v>3</v>
      </c>
      <c r="I787" s="1">
        <v>4</v>
      </c>
      <c r="J787" s="1">
        <v>1</v>
      </c>
      <c r="K787" s="1">
        <v>3</v>
      </c>
      <c r="L787" s="1">
        <v>3</v>
      </c>
      <c r="M787" s="1">
        <v>1</v>
      </c>
      <c r="N787" s="1">
        <v>6</v>
      </c>
      <c r="O787" s="1">
        <v>9</v>
      </c>
      <c r="P787" s="1">
        <f t="shared" si="249"/>
        <v>15</v>
      </c>
      <c r="Q787" s="22">
        <v>0</v>
      </c>
      <c r="R787" s="22">
        <v>0</v>
      </c>
      <c r="S787" s="22">
        <v>0</v>
      </c>
      <c r="T787" s="22">
        <v>0</v>
      </c>
      <c r="U787" s="22">
        <v>0</v>
      </c>
      <c r="V787" s="22">
        <v>0</v>
      </c>
      <c r="W787" s="22">
        <v>0</v>
      </c>
      <c r="X787" s="22">
        <v>0</v>
      </c>
      <c r="Y787" s="22">
        <v>0</v>
      </c>
      <c r="Z787" s="22">
        <v>0</v>
      </c>
      <c r="AA787" s="22">
        <v>0</v>
      </c>
      <c r="AB787" s="22">
        <v>0</v>
      </c>
      <c r="AC787" s="22">
        <v>1</v>
      </c>
      <c r="AD787" s="22">
        <v>1</v>
      </c>
      <c r="AE787" s="22">
        <v>1</v>
      </c>
      <c r="AF787" s="22">
        <v>1</v>
      </c>
      <c r="AG787" s="1">
        <v>1</v>
      </c>
      <c r="AH787" s="1">
        <v>0</v>
      </c>
      <c r="AI787" s="1">
        <v>1</v>
      </c>
      <c r="AJ787" s="1">
        <v>0</v>
      </c>
      <c r="AK787" s="1">
        <v>0</v>
      </c>
      <c r="AL787" s="1">
        <v>3</v>
      </c>
      <c r="AM787" s="1">
        <v>1</v>
      </c>
      <c r="AN787" s="1">
        <v>0</v>
      </c>
      <c r="AO787" s="1">
        <v>0</v>
      </c>
      <c r="AP787" s="1">
        <v>3</v>
      </c>
      <c r="AQ787" s="22">
        <v>3</v>
      </c>
      <c r="AR787" s="22">
        <v>6</v>
      </c>
      <c r="AS787" s="22">
        <v>0</v>
      </c>
      <c r="AT787" s="22">
        <v>0</v>
      </c>
      <c r="AU787" s="22">
        <v>1</v>
      </c>
      <c r="AV787" s="22">
        <v>1</v>
      </c>
      <c r="AW787" s="22">
        <v>1</v>
      </c>
      <c r="AX787" s="22">
        <v>0</v>
      </c>
      <c r="AY787" s="22">
        <v>0</v>
      </c>
      <c r="AZ787" s="22">
        <v>0</v>
      </c>
      <c r="BA787" s="22">
        <v>0</v>
      </c>
      <c r="BB787" s="22">
        <v>0</v>
      </c>
      <c r="BC787" s="22">
        <v>0</v>
      </c>
      <c r="BD787" s="22">
        <v>0</v>
      </c>
      <c r="BE787" s="22">
        <v>0</v>
      </c>
    </row>
    <row r="788" spans="1:57" s="23" customFormat="1" ht="13.7" customHeight="1">
      <c r="A788" s="19" t="s">
        <v>1248</v>
      </c>
      <c r="B788" s="19" t="s">
        <v>330</v>
      </c>
      <c r="C788" s="20" t="s">
        <v>337</v>
      </c>
      <c r="D788" s="21">
        <v>0</v>
      </c>
      <c r="E788" s="21">
        <v>1</v>
      </c>
      <c r="F788" s="21" t="s">
        <v>1146</v>
      </c>
      <c r="G788" s="1">
        <v>7</v>
      </c>
      <c r="H788" s="1">
        <v>8</v>
      </c>
      <c r="I788" s="1">
        <v>9</v>
      </c>
      <c r="J788" s="1">
        <v>3</v>
      </c>
      <c r="K788" s="1">
        <v>6</v>
      </c>
      <c r="L788" s="1">
        <v>5</v>
      </c>
      <c r="M788" s="1">
        <v>4</v>
      </c>
      <c r="N788" s="1">
        <v>22</v>
      </c>
      <c r="O788" s="1">
        <v>13</v>
      </c>
      <c r="P788" s="1">
        <f t="shared" si="249"/>
        <v>35</v>
      </c>
      <c r="Q788" s="22">
        <v>1</v>
      </c>
      <c r="R788" s="22">
        <v>1</v>
      </c>
      <c r="S788" s="22">
        <v>0</v>
      </c>
      <c r="T788" s="22">
        <v>0</v>
      </c>
      <c r="U788" s="22">
        <v>0</v>
      </c>
      <c r="V788" s="22">
        <v>0</v>
      </c>
      <c r="W788" s="22">
        <v>0</v>
      </c>
      <c r="X788" s="22">
        <v>0</v>
      </c>
      <c r="Y788" s="22">
        <v>0</v>
      </c>
      <c r="Z788" s="22">
        <v>0</v>
      </c>
      <c r="AA788" s="22">
        <v>1</v>
      </c>
      <c r="AB788" s="22">
        <v>1</v>
      </c>
      <c r="AC788" s="22">
        <v>1</v>
      </c>
      <c r="AD788" s="22">
        <v>1</v>
      </c>
      <c r="AE788" s="22">
        <v>3</v>
      </c>
      <c r="AF788" s="22">
        <v>3</v>
      </c>
      <c r="AG788" s="1">
        <v>1</v>
      </c>
      <c r="AH788" s="1">
        <v>0</v>
      </c>
      <c r="AI788" s="1">
        <v>1</v>
      </c>
      <c r="AJ788" s="1">
        <v>0</v>
      </c>
      <c r="AK788" s="1">
        <v>0</v>
      </c>
      <c r="AL788" s="1">
        <v>7</v>
      </c>
      <c r="AM788" s="1">
        <v>1</v>
      </c>
      <c r="AN788" s="1">
        <v>0</v>
      </c>
      <c r="AO788" s="1">
        <v>0</v>
      </c>
      <c r="AP788" s="1">
        <v>6</v>
      </c>
      <c r="AQ788" s="22">
        <v>4</v>
      </c>
      <c r="AR788" s="22">
        <v>10</v>
      </c>
      <c r="AS788" s="22">
        <v>1</v>
      </c>
      <c r="AT788" s="22">
        <v>0</v>
      </c>
      <c r="AU788" s="22">
        <v>1</v>
      </c>
      <c r="AV788" s="22">
        <v>2</v>
      </c>
      <c r="AW788" s="22">
        <v>1</v>
      </c>
      <c r="AX788" s="22">
        <v>1</v>
      </c>
      <c r="AY788" s="22">
        <v>1</v>
      </c>
      <c r="AZ788" s="22">
        <v>0</v>
      </c>
      <c r="BA788" s="22">
        <v>0</v>
      </c>
      <c r="BB788" s="22">
        <v>0</v>
      </c>
      <c r="BC788" s="22">
        <v>0</v>
      </c>
      <c r="BD788" s="22">
        <v>0</v>
      </c>
      <c r="BE788" s="22">
        <v>0</v>
      </c>
    </row>
    <row r="789" spans="1:57" s="23" customFormat="1" ht="13.7" customHeight="1">
      <c r="A789" s="19" t="s">
        <v>1248</v>
      </c>
      <c r="B789" s="19" t="s">
        <v>330</v>
      </c>
      <c r="C789" s="20" t="s">
        <v>587</v>
      </c>
      <c r="D789" s="21">
        <v>0</v>
      </c>
      <c r="E789" s="21" t="s">
        <v>1215</v>
      </c>
      <c r="F789" s="21" t="s">
        <v>1146</v>
      </c>
      <c r="G789" s="1">
        <v>15</v>
      </c>
      <c r="H789" s="1">
        <v>28</v>
      </c>
      <c r="I789" s="1">
        <v>40</v>
      </c>
      <c r="J789" s="1">
        <v>30</v>
      </c>
      <c r="K789" s="1">
        <v>40</v>
      </c>
      <c r="L789" s="1">
        <v>54</v>
      </c>
      <c r="M789" s="1">
        <v>30</v>
      </c>
      <c r="N789" s="1">
        <v>111</v>
      </c>
      <c r="O789" s="1">
        <v>111</v>
      </c>
      <c r="P789" s="1">
        <f t="shared" si="249"/>
        <v>222</v>
      </c>
      <c r="Q789" s="22">
        <v>2</v>
      </c>
      <c r="R789" s="22">
        <v>10</v>
      </c>
      <c r="S789" s="22">
        <v>1</v>
      </c>
      <c r="T789" s="22">
        <v>1</v>
      </c>
      <c r="U789" s="22">
        <v>1</v>
      </c>
      <c r="V789" s="22">
        <v>1</v>
      </c>
      <c r="W789" s="22">
        <v>0</v>
      </c>
      <c r="X789" s="22">
        <v>0</v>
      </c>
      <c r="Y789" s="22">
        <v>0</v>
      </c>
      <c r="Z789" s="22">
        <v>0</v>
      </c>
      <c r="AA789" s="22">
        <v>1</v>
      </c>
      <c r="AB789" s="22">
        <v>1</v>
      </c>
      <c r="AC789" s="22">
        <v>2</v>
      </c>
      <c r="AD789" s="22">
        <v>9</v>
      </c>
      <c r="AE789" s="22">
        <v>7</v>
      </c>
      <c r="AF789" s="22">
        <v>22</v>
      </c>
      <c r="AG789" s="1">
        <v>1</v>
      </c>
      <c r="AH789" s="1">
        <v>0</v>
      </c>
      <c r="AI789" s="1">
        <v>1</v>
      </c>
      <c r="AJ789" s="1">
        <v>0</v>
      </c>
      <c r="AK789" s="1">
        <v>0</v>
      </c>
      <c r="AL789" s="1">
        <v>20</v>
      </c>
      <c r="AM789" s="1">
        <v>1</v>
      </c>
      <c r="AN789" s="1">
        <v>0</v>
      </c>
      <c r="AO789" s="1">
        <v>0</v>
      </c>
      <c r="AP789" s="1">
        <v>12</v>
      </c>
      <c r="AQ789" s="22">
        <v>11</v>
      </c>
      <c r="AR789" s="22">
        <v>23</v>
      </c>
      <c r="AS789" s="22">
        <v>1</v>
      </c>
      <c r="AT789" s="22">
        <v>0</v>
      </c>
      <c r="AU789" s="22">
        <v>1</v>
      </c>
      <c r="AV789" s="22">
        <v>2</v>
      </c>
      <c r="AW789" s="22">
        <v>1</v>
      </c>
      <c r="AX789" s="22">
        <v>4</v>
      </c>
      <c r="AY789" s="22">
        <v>1</v>
      </c>
      <c r="AZ789" s="22">
        <v>1</v>
      </c>
      <c r="BA789" s="22">
        <v>0</v>
      </c>
      <c r="BB789" s="22">
        <v>0</v>
      </c>
      <c r="BC789" s="22">
        <v>0</v>
      </c>
      <c r="BD789" s="22">
        <v>0</v>
      </c>
      <c r="BE789" s="22">
        <v>0</v>
      </c>
    </row>
    <row r="790" spans="1:57" s="23" customFormat="1" ht="13.7" customHeight="1">
      <c r="A790" s="19" t="s">
        <v>1248</v>
      </c>
      <c r="B790" s="19" t="s">
        <v>330</v>
      </c>
      <c r="C790" s="20" t="s">
        <v>86</v>
      </c>
      <c r="D790" s="21">
        <v>0</v>
      </c>
      <c r="E790" s="21">
        <v>3</v>
      </c>
      <c r="F790" s="21" t="s">
        <v>1146</v>
      </c>
      <c r="G790" s="1">
        <v>7</v>
      </c>
      <c r="H790" s="1">
        <v>5</v>
      </c>
      <c r="I790" s="1">
        <v>4</v>
      </c>
      <c r="J790" s="1">
        <v>2</v>
      </c>
      <c r="K790" s="1">
        <v>5</v>
      </c>
      <c r="L790" s="1">
        <v>4</v>
      </c>
      <c r="M790" s="1">
        <v>7</v>
      </c>
      <c r="N790" s="1">
        <v>14</v>
      </c>
      <c r="O790" s="1">
        <v>13</v>
      </c>
      <c r="P790" s="1">
        <f t="shared" si="249"/>
        <v>27</v>
      </c>
      <c r="Q790" s="22">
        <v>1</v>
      </c>
      <c r="R790" s="22">
        <v>1</v>
      </c>
      <c r="S790" s="22">
        <v>0</v>
      </c>
      <c r="T790" s="22">
        <v>0</v>
      </c>
      <c r="U790" s="22">
        <v>0</v>
      </c>
      <c r="V790" s="22">
        <v>0</v>
      </c>
      <c r="W790" s="22">
        <v>0</v>
      </c>
      <c r="X790" s="22">
        <v>0</v>
      </c>
      <c r="Y790" s="22">
        <v>0</v>
      </c>
      <c r="Z790" s="22">
        <v>0</v>
      </c>
      <c r="AA790" s="22">
        <v>1</v>
      </c>
      <c r="AB790" s="22">
        <v>1</v>
      </c>
      <c r="AC790" s="22">
        <v>1</v>
      </c>
      <c r="AD790" s="22">
        <v>2</v>
      </c>
      <c r="AE790" s="22">
        <v>3</v>
      </c>
      <c r="AF790" s="22">
        <v>4</v>
      </c>
      <c r="AG790" s="1">
        <v>1</v>
      </c>
      <c r="AH790" s="1">
        <v>0</v>
      </c>
      <c r="AI790" s="1">
        <v>1</v>
      </c>
      <c r="AJ790" s="1">
        <v>0</v>
      </c>
      <c r="AK790" s="1">
        <v>0</v>
      </c>
      <c r="AL790" s="1">
        <v>8</v>
      </c>
      <c r="AM790" s="1">
        <v>1</v>
      </c>
      <c r="AN790" s="1">
        <v>0</v>
      </c>
      <c r="AO790" s="1">
        <v>0</v>
      </c>
      <c r="AP790" s="1">
        <v>4</v>
      </c>
      <c r="AQ790" s="22">
        <v>7</v>
      </c>
      <c r="AR790" s="22">
        <v>11</v>
      </c>
      <c r="AS790" s="22">
        <v>1</v>
      </c>
      <c r="AT790" s="22">
        <v>0</v>
      </c>
      <c r="AU790" s="22">
        <v>1</v>
      </c>
      <c r="AV790" s="22">
        <v>2</v>
      </c>
      <c r="AW790" s="22">
        <v>1</v>
      </c>
      <c r="AX790" s="22">
        <v>1</v>
      </c>
      <c r="AY790" s="22">
        <v>1</v>
      </c>
      <c r="AZ790" s="22">
        <v>0</v>
      </c>
      <c r="BA790" s="22">
        <v>0</v>
      </c>
      <c r="BB790" s="22">
        <v>0</v>
      </c>
      <c r="BC790" s="22">
        <v>0</v>
      </c>
      <c r="BD790" s="22">
        <v>0</v>
      </c>
      <c r="BE790" s="22">
        <v>0</v>
      </c>
    </row>
    <row r="791" spans="1:57" ht="13.7" customHeight="1">
      <c r="A791" s="24"/>
      <c r="B791" s="24" t="s">
        <v>1136</v>
      </c>
      <c r="C791" s="24">
        <f>COUNTA(C782:C790)</f>
        <v>9</v>
      </c>
      <c r="D791" s="25">
        <f>COUNTIF(D782:D790,"併")</f>
        <v>3</v>
      </c>
      <c r="E791" s="25">
        <v>6</v>
      </c>
      <c r="F791" s="25"/>
      <c r="G791" s="26">
        <f>SUM(G782:G790)</f>
        <v>86</v>
      </c>
      <c r="H791" s="26">
        <f t="shared" ref="H791:AE791" si="250">SUM(H782:H790)</f>
        <v>170</v>
      </c>
      <c r="I791" s="26">
        <f t="shared" si="250"/>
        <v>195</v>
      </c>
      <c r="J791" s="26">
        <f t="shared" si="250"/>
        <v>150</v>
      </c>
      <c r="K791" s="26">
        <f t="shared" si="250"/>
        <v>174</v>
      </c>
      <c r="L791" s="26">
        <f t="shared" si="250"/>
        <v>171</v>
      </c>
      <c r="M791" s="26">
        <f t="shared" si="250"/>
        <v>181</v>
      </c>
      <c r="N791" s="26">
        <f t="shared" si="250"/>
        <v>516</v>
      </c>
      <c r="O791" s="26">
        <f t="shared" si="250"/>
        <v>525</v>
      </c>
      <c r="P791" s="26">
        <f t="shared" si="250"/>
        <v>1041</v>
      </c>
      <c r="Q791" s="26">
        <f t="shared" si="250"/>
        <v>9</v>
      </c>
      <c r="R791" s="26">
        <f t="shared" si="250"/>
        <v>34</v>
      </c>
      <c r="S791" s="26">
        <f t="shared" si="250"/>
        <v>1</v>
      </c>
      <c r="T791" s="26">
        <f t="shared" si="250"/>
        <v>1</v>
      </c>
      <c r="U791" s="26">
        <f t="shared" si="250"/>
        <v>3</v>
      </c>
      <c r="V791" s="26">
        <f t="shared" si="250"/>
        <v>3</v>
      </c>
      <c r="W791" s="26">
        <f t="shared" si="250"/>
        <v>0</v>
      </c>
      <c r="X791" s="26">
        <f t="shared" si="250"/>
        <v>0</v>
      </c>
      <c r="Y791" s="26">
        <f t="shared" si="250"/>
        <v>1</v>
      </c>
      <c r="Z791" s="26">
        <f t="shared" si="250"/>
        <v>1</v>
      </c>
      <c r="AA791" s="26">
        <f t="shared" si="250"/>
        <v>7</v>
      </c>
      <c r="AB791" s="26">
        <f t="shared" si="250"/>
        <v>7</v>
      </c>
      <c r="AC791" s="26">
        <f t="shared" si="250"/>
        <v>14</v>
      </c>
      <c r="AD791" s="26">
        <f t="shared" si="250"/>
        <v>54</v>
      </c>
      <c r="AE791" s="26">
        <f t="shared" si="250"/>
        <v>35</v>
      </c>
      <c r="AF791" s="26">
        <f>SUM(AF782:AF790)</f>
        <v>100</v>
      </c>
      <c r="AG791" s="26">
        <f>SUM(AG782:AG790)</f>
        <v>7</v>
      </c>
      <c r="AH791" s="26">
        <f t="shared" ref="AH791:BE791" si="251">SUM(AH782:AH790)</f>
        <v>0</v>
      </c>
      <c r="AI791" s="26">
        <f t="shared" si="251"/>
        <v>9</v>
      </c>
      <c r="AJ791" s="26">
        <f t="shared" si="251"/>
        <v>1</v>
      </c>
      <c r="AK791" s="26">
        <f t="shared" si="251"/>
        <v>0</v>
      </c>
      <c r="AL791" s="26">
        <f t="shared" si="251"/>
        <v>111</v>
      </c>
      <c r="AM791" s="26">
        <f t="shared" si="251"/>
        <v>10</v>
      </c>
      <c r="AN791" s="26">
        <f t="shared" si="251"/>
        <v>1</v>
      </c>
      <c r="AO791" s="26">
        <f t="shared" si="251"/>
        <v>0</v>
      </c>
      <c r="AP791" s="26">
        <f t="shared" si="251"/>
        <v>64</v>
      </c>
      <c r="AQ791" s="26">
        <f t="shared" si="251"/>
        <v>75</v>
      </c>
      <c r="AR791" s="26">
        <f t="shared" si="251"/>
        <v>139</v>
      </c>
      <c r="AS791" s="26">
        <f t="shared" si="251"/>
        <v>9</v>
      </c>
      <c r="AT791" s="26">
        <f t="shared" si="251"/>
        <v>0</v>
      </c>
      <c r="AU791" s="26">
        <f t="shared" si="251"/>
        <v>9</v>
      </c>
      <c r="AV791" s="26">
        <f t="shared" si="251"/>
        <v>18</v>
      </c>
      <c r="AW791" s="26">
        <f t="shared" si="251"/>
        <v>9</v>
      </c>
      <c r="AX791" s="26">
        <f t="shared" si="251"/>
        <v>11</v>
      </c>
      <c r="AY791" s="26">
        <f t="shared" si="251"/>
        <v>8</v>
      </c>
      <c r="AZ791" s="26">
        <f t="shared" si="251"/>
        <v>3</v>
      </c>
      <c r="BA791" s="26">
        <f t="shared" si="251"/>
        <v>0</v>
      </c>
      <c r="BB791" s="26">
        <f t="shared" si="251"/>
        <v>1</v>
      </c>
      <c r="BC791" s="26">
        <f t="shared" si="251"/>
        <v>5</v>
      </c>
      <c r="BD791" s="26">
        <f t="shared" si="251"/>
        <v>0</v>
      </c>
      <c r="BE791" s="26">
        <f t="shared" si="251"/>
        <v>5</v>
      </c>
    </row>
    <row r="792" spans="1:57" s="23" customFormat="1" ht="13.7" customHeight="1">
      <c r="A792" s="19" t="s">
        <v>1248</v>
      </c>
      <c r="B792" s="19" t="s">
        <v>431</v>
      </c>
      <c r="C792" s="20" t="s">
        <v>432</v>
      </c>
      <c r="D792" s="21">
        <v>0</v>
      </c>
      <c r="E792" s="21">
        <v>2</v>
      </c>
      <c r="F792" s="21" t="s">
        <v>1146</v>
      </c>
      <c r="G792" s="1">
        <v>8</v>
      </c>
      <c r="H792" s="1">
        <v>3</v>
      </c>
      <c r="I792" s="1">
        <v>11</v>
      </c>
      <c r="J792" s="1">
        <v>7</v>
      </c>
      <c r="K792" s="1">
        <v>8</v>
      </c>
      <c r="L792" s="1">
        <v>12</v>
      </c>
      <c r="M792" s="1">
        <v>8</v>
      </c>
      <c r="N792" s="1">
        <v>24</v>
      </c>
      <c r="O792" s="1">
        <v>25</v>
      </c>
      <c r="P792" s="1">
        <f t="shared" si="249"/>
        <v>49</v>
      </c>
      <c r="Q792" s="22">
        <v>1</v>
      </c>
      <c r="R792" s="22">
        <v>1</v>
      </c>
      <c r="S792" s="22">
        <v>0</v>
      </c>
      <c r="T792" s="22">
        <v>0</v>
      </c>
      <c r="U792" s="22">
        <v>0</v>
      </c>
      <c r="V792" s="22">
        <v>0</v>
      </c>
      <c r="W792" s="22">
        <v>0</v>
      </c>
      <c r="X792" s="22">
        <v>0</v>
      </c>
      <c r="Y792" s="22">
        <v>0</v>
      </c>
      <c r="Z792" s="22">
        <v>0</v>
      </c>
      <c r="AA792" s="22">
        <v>1</v>
      </c>
      <c r="AB792" s="22">
        <v>2</v>
      </c>
      <c r="AC792" s="22">
        <v>1</v>
      </c>
      <c r="AD792" s="22">
        <v>2</v>
      </c>
      <c r="AE792" s="22">
        <v>3</v>
      </c>
      <c r="AF792" s="22">
        <v>5</v>
      </c>
      <c r="AG792" s="1">
        <v>1</v>
      </c>
      <c r="AH792" s="1">
        <v>0</v>
      </c>
      <c r="AI792" s="1">
        <v>1</v>
      </c>
      <c r="AJ792" s="1">
        <v>0</v>
      </c>
      <c r="AK792" s="1">
        <v>0</v>
      </c>
      <c r="AL792" s="1">
        <v>10</v>
      </c>
      <c r="AM792" s="1">
        <v>1</v>
      </c>
      <c r="AN792" s="1">
        <v>0</v>
      </c>
      <c r="AO792" s="1">
        <v>0</v>
      </c>
      <c r="AP792" s="1">
        <v>7</v>
      </c>
      <c r="AQ792" s="22">
        <v>6</v>
      </c>
      <c r="AR792" s="22">
        <v>13</v>
      </c>
      <c r="AS792" s="22">
        <v>1</v>
      </c>
      <c r="AT792" s="22">
        <v>0</v>
      </c>
      <c r="AU792" s="22">
        <v>3</v>
      </c>
      <c r="AV792" s="22">
        <v>4</v>
      </c>
      <c r="AW792" s="22">
        <v>1</v>
      </c>
      <c r="AX792" s="22">
        <v>3</v>
      </c>
      <c r="AY792" s="22">
        <v>1</v>
      </c>
      <c r="AZ792" s="22">
        <v>0</v>
      </c>
      <c r="BA792" s="22">
        <v>0</v>
      </c>
      <c r="BB792" s="22">
        <v>0</v>
      </c>
      <c r="BC792" s="22">
        <v>1</v>
      </c>
      <c r="BD792" s="22">
        <v>1</v>
      </c>
      <c r="BE792" s="22">
        <v>0</v>
      </c>
    </row>
    <row r="793" spans="1:57" s="23" customFormat="1" ht="13.7" customHeight="1">
      <c r="A793" s="19" t="s">
        <v>1248</v>
      </c>
      <c r="B793" s="19" t="s">
        <v>431</v>
      </c>
      <c r="C793" s="20" t="s">
        <v>433</v>
      </c>
      <c r="D793" s="21">
        <v>0</v>
      </c>
      <c r="E793" s="21">
        <v>4</v>
      </c>
      <c r="F793" s="21" t="s">
        <v>1146</v>
      </c>
      <c r="G793" s="1">
        <v>4</v>
      </c>
      <c r="H793" s="1">
        <v>2</v>
      </c>
      <c r="I793" s="1">
        <v>2</v>
      </c>
      <c r="J793" s="1">
        <v>1</v>
      </c>
      <c r="K793" s="1">
        <v>3</v>
      </c>
      <c r="L793" s="22">
        <v>0</v>
      </c>
      <c r="M793" s="1">
        <v>2</v>
      </c>
      <c r="N793" s="1">
        <v>8</v>
      </c>
      <c r="O793" s="1">
        <v>2</v>
      </c>
      <c r="P793" s="1">
        <f t="shared" si="249"/>
        <v>10</v>
      </c>
      <c r="Q793" s="22">
        <v>0</v>
      </c>
      <c r="R793" s="22">
        <v>0</v>
      </c>
      <c r="S793" s="22">
        <v>0</v>
      </c>
      <c r="T793" s="22">
        <v>0</v>
      </c>
      <c r="U793" s="22">
        <v>0</v>
      </c>
      <c r="V793" s="22">
        <v>0</v>
      </c>
      <c r="W793" s="22">
        <v>0</v>
      </c>
      <c r="X793" s="22">
        <v>0</v>
      </c>
      <c r="Y793" s="22">
        <v>0</v>
      </c>
      <c r="Z793" s="22">
        <v>0</v>
      </c>
      <c r="AA793" s="22">
        <v>0</v>
      </c>
      <c r="AB793" s="22">
        <v>0</v>
      </c>
      <c r="AC793" s="22">
        <v>1</v>
      </c>
      <c r="AD793" s="22">
        <v>1</v>
      </c>
      <c r="AE793" s="22">
        <v>1</v>
      </c>
      <c r="AF793" s="22">
        <v>1</v>
      </c>
      <c r="AG793" s="1">
        <v>1</v>
      </c>
      <c r="AH793" s="1">
        <v>0</v>
      </c>
      <c r="AI793" s="1">
        <v>1</v>
      </c>
      <c r="AJ793" s="1">
        <v>0</v>
      </c>
      <c r="AK793" s="1">
        <v>0</v>
      </c>
      <c r="AL793" s="22">
        <v>3</v>
      </c>
      <c r="AM793" s="1">
        <v>1</v>
      </c>
      <c r="AN793" s="1">
        <v>0</v>
      </c>
      <c r="AO793" s="1">
        <v>0</v>
      </c>
      <c r="AP793" s="1">
        <v>4</v>
      </c>
      <c r="AQ793" s="22">
        <v>2</v>
      </c>
      <c r="AR793" s="22">
        <v>6</v>
      </c>
      <c r="AS793" s="22">
        <v>1</v>
      </c>
      <c r="AT793" s="22">
        <v>0</v>
      </c>
      <c r="AU793" s="22">
        <v>2</v>
      </c>
      <c r="AV793" s="22">
        <v>3</v>
      </c>
      <c r="AW793" s="22">
        <v>1</v>
      </c>
      <c r="AX793" s="22">
        <v>1</v>
      </c>
      <c r="AY793" s="22">
        <v>1</v>
      </c>
      <c r="AZ793" s="22">
        <v>0</v>
      </c>
      <c r="BA793" s="22">
        <v>0</v>
      </c>
      <c r="BB793" s="22">
        <v>0</v>
      </c>
      <c r="BC793" s="22">
        <v>0</v>
      </c>
      <c r="BD793" s="22">
        <v>0</v>
      </c>
      <c r="BE793" s="22">
        <v>0</v>
      </c>
    </row>
    <row r="794" spans="1:57" s="23" customFormat="1" ht="13.7" customHeight="1">
      <c r="A794" s="24"/>
      <c r="B794" s="24" t="s">
        <v>1136</v>
      </c>
      <c r="C794" s="24">
        <f>COUNTA(C792:C793)</f>
        <v>2</v>
      </c>
      <c r="D794" s="25">
        <f>COUNTIF(D792:D793,"併")</f>
        <v>0</v>
      </c>
      <c r="E794" s="25">
        <v>2</v>
      </c>
      <c r="F794" s="25"/>
      <c r="G794" s="26">
        <f>SUM(G792:G793)</f>
        <v>12</v>
      </c>
      <c r="H794" s="26">
        <f t="shared" ref="H794:AE794" si="252">SUM(H792:H793)</f>
        <v>5</v>
      </c>
      <c r="I794" s="26">
        <f t="shared" si="252"/>
        <v>13</v>
      </c>
      <c r="J794" s="26">
        <f t="shared" si="252"/>
        <v>8</v>
      </c>
      <c r="K794" s="26">
        <f t="shared" si="252"/>
        <v>11</v>
      </c>
      <c r="L794" s="26">
        <f t="shared" si="252"/>
        <v>12</v>
      </c>
      <c r="M794" s="26">
        <f t="shared" si="252"/>
        <v>10</v>
      </c>
      <c r="N794" s="26">
        <f t="shared" si="252"/>
        <v>32</v>
      </c>
      <c r="O794" s="26">
        <f t="shared" si="252"/>
        <v>27</v>
      </c>
      <c r="P794" s="26">
        <f t="shared" si="252"/>
        <v>59</v>
      </c>
      <c r="Q794" s="26">
        <f t="shared" si="252"/>
        <v>1</v>
      </c>
      <c r="R794" s="26">
        <f t="shared" si="252"/>
        <v>1</v>
      </c>
      <c r="S794" s="26">
        <f t="shared" si="252"/>
        <v>0</v>
      </c>
      <c r="T794" s="26">
        <f t="shared" si="252"/>
        <v>0</v>
      </c>
      <c r="U794" s="26">
        <f t="shared" si="252"/>
        <v>0</v>
      </c>
      <c r="V794" s="26">
        <f t="shared" si="252"/>
        <v>0</v>
      </c>
      <c r="W794" s="26">
        <f t="shared" si="252"/>
        <v>0</v>
      </c>
      <c r="X794" s="26">
        <f t="shared" si="252"/>
        <v>0</v>
      </c>
      <c r="Y794" s="26">
        <f t="shared" si="252"/>
        <v>0</v>
      </c>
      <c r="Z794" s="26">
        <f t="shared" si="252"/>
        <v>0</v>
      </c>
      <c r="AA794" s="26">
        <f t="shared" si="252"/>
        <v>1</v>
      </c>
      <c r="AB794" s="26">
        <f t="shared" si="252"/>
        <v>2</v>
      </c>
      <c r="AC794" s="26">
        <f t="shared" si="252"/>
        <v>2</v>
      </c>
      <c r="AD794" s="26">
        <f t="shared" si="252"/>
        <v>3</v>
      </c>
      <c r="AE794" s="26">
        <f t="shared" si="252"/>
        <v>4</v>
      </c>
      <c r="AF794" s="26">
        <f>SUM(AF792:AF793)</f>
        <v>6</v>
      </c>
      <c r="AG794" s="26">
        <f>SUM(AG792:AG793)</f>
        <v>2</v>
      </c>
      <c r="AH794" s="26">
        <f t="shared" ref="AH794:BE794" si="253">SUM(AH792:AH793)</f>
        <v>0</v>
      </c>
      <c r="AI794" s="26">
        <f t="shared" si="253"/>
        <v>2</v>
      </c>
      <c r="AJ794" s="26">
        <f t="shared" si="253"/>
        <v>0</v>
      </c>
      <c r="AK794" s="26">
        <f t="shared" si="253"/>
        <v>0</v>
      </c>
      <c r="AL794" s="26">
        <f t="shared" si="253"/>
        <v>13</v>
      </c>
      <c r="AM794" s="26">
        <f t="shared" si="253"/>
        <v>2</v>
      </c>
      <c r="AN794" s="26">
        <f t="shared" si="253"/>
        <v>0</v>
      </c>
      <c r="AO794" s="26">
        <f t="shared" si="253"/>
        <v>0</v>
      </c>
      <c r="AP794" s="26">
        <f t="shared" si="253"/>
        <v>11</v>
      </c>
      <c r="AQ794" s="26">
        <f t="shared" si="253"/>
        <v>8</v>
      </c>
      <c r="AR794" s="26">
        <f t="shared" si="253"/>
        <v>19</v>
      </c>
      <c r="AS794" s="26">
        <f t="shared" si="253"/>
        <v>2</v>
      </c>
      <c r="AT794" s="26">
        <f t="shared" si="253"/>
        <v>0</v>
      </c>
      <c r="AU794" s="26">
        <f t="shared" si="253"/>
        <v>5</v>
      </c>
      <c r="AV794" s="26">
        <f t="shared" si="253"/>
        <v>7</v>
      </c>
      <c r="AW794" s="26">
        <f t="shared" si="253"/>
        <v>2</v>
      </c>
      <c r="AX794" s="26">
        <f t="shared" si="253"/>
        <v>4</v>
      </c>
      <c r="AY794" s="26">
        <f t="shared" si="253"/>
        <v>2</v>
      </c>
      <c r="AZ794" s="26">
        <f t="shared" si="253"/>
        <v>0</v>
      </c>
      <c r="BA794" s="26">
        <f t="shared" si="253"/>
        <v>0</v>
      </c>
      <c r="BB794" s="26">
        <f t="shared" si="253"/>
        <v>0</v>
      </c>
      <c r="BC794" s="26">
        <f t="shared" si="253"/>
        <v>1</v>
      </c>
      <c r="BD794" s="26">
        <f t="shared" si="253"/>
        <v>1</v>
      </c>
      <c r="BE794" s="26">
        <f t="shared" si="253"/>
        <v>0</v>
      </c>
    </row>
    <row r="795" spans="1:57" s="23" customFormat="1" ht="13.7" customHeight="1">
      <c r="A795" s="19" t="s">
        <v>1248</v>
      </c>
      <c r="B795" s="19" t="s">
        <v>436</v>
      </c>
      <c r="C795" s="20" t="s">
        <v>437</v>
      </c>
      <c r="D795" s="21">
        <v>0</v>
      </c>
      <c r="E795" s="21" t="s">
        <v>1215</v>
      </c>
      <c r="F795" s="21" t="s">
        <v>1146</v>
      </c>
      <c r="G795" s="1">
        <v>11</v>
      </c>
      <c r="H795" s="1">
        <v>19</v>
      </c>
      <c r="I795" s="1">
        <v>25</v>
      </c>
      <c r="J795" s="1">
        <v>15</v>
      </c>
      <c r="K795" s="1">
        <v>23</v>
      </c>
      <c r="L795" s="1">
        <v>34</v>
      </c>
      <c r="M795" s="1">
        <v>34</v>
      </c>
      <c r="N795" s="1">
        <v>87</v>
      </c>
      <c r="O795" s="1">
        <v>63</v>
      </c>
      <c r="P795" s="1">
        <f t="shared" si="249"/>
        <v>150</v>
      </c>
      <c r="Q795" s="22">
        <v>1</v>
      </c>
      <c r="R795" s="22">
        <v>1</v>
      </c>
      <c r="S795" s="22">
        <v>0</v>
      </c>
      <c r="T795" s="22">
        <v>0</v>
      </c>
      <c r="U795" s="22">
        <v>1</v>
      </c>
      <c r="V795" s="22">
        <v>1</v>
      </c>
      <c r="W795" s="22">
        <v>0</v>
      </c>
      <c r="X795" s="22">
        <v>0</v>
      </c>
      <c r="Y795" s="22">
        <v>0</v>
      </c>
      <c r="Z795" s="22">
        <v>0</v>
      </c>
      <c r="AA795" s="22">
        <v>1</v>
      </c>
      <c r="AB795" s="22">
        <v>1</v>
      </c>
      <c r="AC795" s="22">
        <v>2</v>
      </c>
      <c r="AD795" s="22">
        <v>10</v>
      </c>
      <c r="AE795" s="22">
        <v>5</v>
      </c>
      <c r="AF795" s="22">
        <v>13</v>
      </c>
      <c r="AG795" s="1">
        <v>1</v>
      </c>
      <c r="AH795" s="1">
        <v>0</v>
      </c>
      <c r="AI795" s="1">
        <v>1</v>
      </c>
      <c r="AJ795" s="1">
        <v>0</v>
      </c>
      <c r="AK795" s="1">
        <v>0</v>
      </c>
      <c r="AL795" s="1">
        <v>16</v>
      </c>
      <c r="AM795" s="1">
        <v>1</v>
      </c>
      <c r="AN795" s="1">
        <v>1</v>
      </c>
      <c r="AO795" s="1">
        <v>0</v>
      </c>
      <c r="AP795" s="1">
        <v>8</v>
      </c>
      <c r="AQ795" s="22">
        <v>12</v>
      </c>
      <c r="AR795" s="22">
        <v>20</v>
      </c>
      <c r="AS795" s="22">
        <v>1</v>
      </c>
      <c r="AT795" s="22">
        <v>0</v>
      </c>
      <c r="AU795" s="22">
        <v>7</v>
      </c>
      <c r="AV795" s="22">
        <v>8</v>
      </c>
      <c r="AW795" s="22">
        <v>1</v>
      </c>
      <c r="AX795" s="22">
        <v>2</v>
      </c>
      <c r="AY795" s="22">
        <v>1</v>
      </c>
      <c r="AZ795" s="22">
        <v>1</v>
      </c>
      <c r="BA795" s="22">
        <v>0</v>
      </c>
      <c r="BB795" s="22">
        <v>0</v>
      </c>
      <c r="BC795" s="22">
        <v>0</v>
      </c>
      <c r="BD795" s="22">
        <v>0</v>
      </c>
      <c r="BE795" s="22">
        <v>0</v>
      </c>
    </row>
    <row r="796" spans="1:57" s="23" customFormat="1" ht="13.7" customHeight="1">
      <c r="A796" s="19" t="s">
        <v>1248</v>
      </c>
      <c r="B796" s="19" t="s">
        <v>436</v>
      </c>
      <c r="C796" s="20" t="s">
        <v>438</v>
      </c>
      <c r="D796" s="21">
        <v>0</v>
      </c>
      <c r="E796" s="21" t="s">
        <v>1215</v>
      </c>
      <c r="F796" s="21" t="s">
        <v>1146</v>
      </c>
      <c r="G796" s="1">
        <v>12</v>
      </c>
      <c r="H796" s="1">
        <v>32</v>
      </c>
      <c r="I796" s="1">
        <v>31</v>
      </c>
      <c r="J796" s="1">
        <v>34</v>
      </c>
      <c r="K796" s="1">
        <v>40</v>
      </c>
      <c r="L796" s="1">
        <v>55</v>
      </c>
      <c r="M796" s="1">
        <v>47</v>
      </c>
      <c r="N796" s="1">
        <v>132</v>
      </c>
      <c r="O796" s="1">
        <v>107</v>
      </c>
      <c r="P796" s="1">
        <f t="shared" si="249"/>
        <v>239</v>
      </c>
      <c r="Q796" s="22">
        <v>1</v>
      </c>
      <c r="R796" s="22">
        <v>4</v>
      </c>
      <c r="S796" s="22">
        <v>0</v>
      </c>
      <c r="T796" s="22">
        <v>0</v>
      </c>
      <c r="U796" s="22">
        <v>1</v>
      </c>
      <c r="V796" s="22">
        <v>1</v>
      </c>
      <c r="W796" s="22">
        <v>0</v>
      </c>
      <c r="X796" s="22">
        <v>0</v>
      </c>
      <c r="Y796" s="22">
        <v>0</v>
      </c>
      <c r="Z796" s="22">
        <v>0</v>
      </c>
      <c r="AA796" s="22">
        <v>1</v>
      </c>
      <c r="AB796" s="22">
        <v>2</v>
      </c>
      <c r="AC796" s="22">
        <v>1</v>
      </c>
      <c r="AD796" s="22">
        <v>5</v>
      </c>
      <c r="AE796" s="22">
        <v>4</v>
      </c>
      <c r="AF796" s="22">
        <v>12</v>
      </c>
      <c r="AG796" s="1">
        <v>1</v>
      </c>
      <c r="AH796" s="1">
        <v>0</v>
      </c>
      <c r="AI796" s="1">
        <v>1</v>
      </c>
      <c r="AJ796" s="1">
        <v>0</v>
      </c>
      <c r="AK796" s="1">
        <v>0</v>
      </c>
      <c r="AL796" s="1">
        <v>15</v>
      </c>
      <c r="AM796" s="1">
        <v>1</v>
      </c>
      <c r="AN796" s="1">
        <v>0</v>
      </c>
      <c r="AO796" s="1">
        <v>0</v>
      </c>
      <c r="AP796" s="1">
        <v>7</v>
      </c>
      <c r="AQ796" s="22">
        <v>11</v>
      </c>
      <c r="AR796" s="22">
        <v>18</v>
      </c>
      <c r="AS796" s="22">
        <v>1</v>
      </c>
      <c r="AT796" s="22">
        <v>0</v>
      </c>
      <c r="AU796" s="22">
        <v>9</v>
      </c>
      <c r="AV796" s="22">
        <v>10</v>
      </c>
      <c r="AW796" s="22">
        <v>1</v>
      </c>
      <c r="AX796" s="22">
        <v>2</v>
      </c>
      <c r="AY796" s="22">
        <v>1</v>
      </c>
      <c r="AZ796" s="22">
        <v>1</v>
      </c>
      <c r="BA796" s="22">
        <v>0</v>
      </c>
      <c r="BB796" s="22">
        <v>0</v>
      </c>
      <c r="BC796" s="22">
        <v>0</v>
      </c>
      <c r="BD796" s="22">
        <v>0</v>
      </c>
      <c r="BE796" s="22">
        <v>0</v>
      </c>
    </row>
    <row r="797" spans="1:57" s="23" customFormat="1" ht="13.7" customHeight="1">
      <c r="A797" s="24"/>
      <c r="B797" s="24" t="s">
        <v>1136</v>
      </c>
      <c r="C797" s="24">
        <f>COUNTA(C795:C796)</f>
        <v>2</v>
      </c>
      <c r="D797" s="25">
        <f>COUNTIF(D795:D796,"併")</f>
        <v>0</v>
      </c>
      <c r="E797" s="25">
        <v>0</v>
      </c>
      <c r="F797" s="25"/>
      <c r="G797" s="26">
        <f>SUM(G795:G796)</f>
        <v>23</v>
      </c>
      <c r="H797" s="26">
        <f t="shared" ref="H797:AE797" si="254">SUM(H795:H796)</f>
        <v>51</v>
      </c>
      <c r="I797" s="26">
        <f t="shared" si="254"/>
        <v>56</v>
      </c>
      <c r="J797" s="26">
        <f t="shared" si="254"/>
        <v>49</v>
      </c>
      <c r="K797" s="26">
        <f t="shared" si="254"/>
        <v>63</v>
      </c>
      <c r="L797" s="26">
        <f t="shared" si="254"/>
        <v>89</v>
      </c>
      <c r="M797" s="26">
        <f t="shared" si="254"/>
        <v>81</v>
      </c>
      <c r="N797" s="26">
        <f t="shared" si="254"/>
        <v>219</v>
      </c>
      <c r="O797" s="26">
        <f t="shared" si="254"/>
        <v>170</v>
      </c>
      <c r="P797" s="26">
        <f t="shared" si="254"/>
        <v>389</v>
      </c>
      <c r="Q797" s="26">
        <f t="shared" si="254"/>
        <v>2</v>
      </c>
      <c r="R797" s="26">
        <f t="shared" si="254"/>
        <v>5</v>
      </c>
      <c r="S797" s="26">
        <f t="shared" si="254"/>
        <v>0</v>
      </c>
      <c r="T797" s="26">
        <f t="shared" si="254"/>
        <v>0</v>
      </c>
      <c r="U797" s="26">
        <f t="shared" si="254"/>
        <v>2</v>
      </c>
      <c r="V797" s="26">
        <f t="shared" si="254"/>
        <v>2</v>
      </c>
      <c r="W797" s="26">
        <f t="shared" si="254"/>
        <v>0</v>
      </c>
      <c r="X797" s="26">
        <f t="shared" si="254"/>
        <v>0</v>
      </c>
      <c r="Y797" s="26">
        <f t="shared" si="254"/>
        <v>0</v>
      </c>
      <c r="Z797" s="26">
        <f t="shared" si="254"/>
        <v>0</v>
      </c>
      <c r="AA797" s="26">
        <f t="shared" si="254"/>
        <v>2</v>
      </c>
      <c r="AB797" s="26">
        <f t="shared" si="254"/>
        <v>3</v>
      </c>
      <c r="AC797" s="26">
        <f t="shared" si="254"/>
        <v>3</v>
      </c>
      <c r="AD797" s="26">
        <f t="shared" si="254"/>
        <v>15</v>
      </c>
      <c r="AE797" s="26">
        <f t="shared" si="254"/>
        <v>9</v>
      </c>
      <c r="AF797" s="26">
        <f>SUM(AF795:AF796)</f>
        <v>25</v>
      </c>
      <c r="AG797" s="26">
        <f>SUM(AG795:AG796)</f>
        <v>2</v>
      </c>
      <c r="AH797" s="26">
        <f t="shared" ref="AH797:BE797" si="255">SUM(AH795:AH796)</f>
        <v>0</v>
      </c>
      <c r="AI797" s="26">
        <f t="shared" si="255"/>
        <v>2</v>
      </c>
      <c r="AJ797" s="26">
        <f t="shared" si="255"/>
        <v>0</v>
      </c>
      <c r="AK797" s="26">
        <f t="shared" si="255"/>
        <v>0</v>
      </c>
      <c r="AL797" s="26">
        <f t="shared" si="255"/>
        <v>31</v>
      </c>
      <c r="AM797" s="26">
        <f t="shared" si="255"/>
        <v>2</v>
      </c>
      <c r="AN797" s="26">
        <f t="shared" si="255"/>
        <v>1</v>
      </c>
      <c r="AO797" s="26">
        <f t="shared" si="255"/>
        <v>0</v>
      </c>
      <c r="AP797" s="26">
        <f t="shared" si="255"/>
        <v>15</v>
      </c>
      <c r="AQ797" s="26">
        <f t="shared" si="255"/>
        <v>23</v>
      </c>
      <c r="AR797" s="26">
        <f t="shared" si="255"/>
        <v>38</v>
      </c>
      <c r="AS797" s="26">
        <f t="shared" si="255"/>
        <v>2</v>
      </c>
      <c r="AT797" s="26">
        <f t="shared" si="255"/>
        <v>0</v>
      </c>
      <c r="AU797" s="26">
        <f t="shared" si="255"/>
        <v>16</v>
      </c>
      <c r="AV797" s="26">
        <f t="shared" si="255"/>
        <v>18</v>
      </c>
      <c r="AW797" s="26">
        <f t="shared" si="255"/>
        <v>2</v>
      </c>
      <c r="AX797" s="26">
        <f t="shared" si="255"/>
        <v>4</v>
      </c>
      <c r="AY797" s="26">
        <f t="shared" si="255"/>
        <v>2</v>
      </c>
      <c r="AZ797" s="26">
        <f t="shared" si="255"/>
        <v>2</v>
      </c>
      <c r="BA797" s="26">
        <f t="shared" si="255"/>
        <v>0</v>
      </c>
      <c r="BB797" s="26">
        <f t="shared" si="255"/>
        <v>0</v>
      </c>
      <c r="BC797" s="26">
        <f t="shared" si="255"/>
        <v>0</v>
      </c>
      <c r="BD797" s="26">
        <f t="shared" si="255"/>
        <v>0</v>
      </c>
      <c r="BE797" s="26">
        <f t="shared" si="255"/>
        <v>0</v>
      </c>
    </row>
    <row r="798" spans="1:57" s="23" customFormat="1" ht="13.7" customHeight="1">
      <c r="A798" s="19" t="s">
        <v>1248</v>
      </c>
      <c r="B798" s="19" t="s">
        <v>439</v>
      </c>
      <c r="C798" s="20" t="s">
        <v>440</v>
      </c>
      <c r="D798" s="21">
        <v>0</v>
      </c>
      <c r="E798" s="21" t="s">
        <v>1215</v>
      </c>
      <c r="F798" s="21" t="s">
        <v>1146</v>
      </c>
      <c r="G798" s="1">
        <v>10</v>
      </c>
      <c r="H798" s="1">
        <v>27</v>
      </c>
      <c r="I798" s="1">
        <v>24</v>
      </c>
      <c r="J798" s="1">
        <v>32</v>
      </c>
      <c r="K798" s="1">
        <v>24</v>
      </c>
      <c r="L798" s="1">
        <v>28</v>
      </c>
      <c r="M798" s="1">
        <v>35</v>
      </c>
      <c r="N798" s="1">
        <v>87</v>
      </c>
      <c r="O798" s="1">
        <v>83</v>
      </c>
      <c r="P798" s="1">
        <f t="shared" si="249"/>
        <v>170</v>
      </c>
      <c r="Q798" s="22">
        <v>1</v>
      </c>
      <c r="R798" s="22">
        <v>3</v>
      </c>
      <c r="S798" s="22">
        <v>0</v>
      </c>
      <c r="T798" s="22">
        <v>0</v>
      </c>
      <c r="U798" s="22">
        <v>1</v>
      </c>
      <c r="V798" s="22">
        <v>1</v>
      </c>
      <c r="W798" s="22">
        <v>0</v>
      </c>
      <c r="X798" s="22">
        <v>0</v>
      </c>
      <c r="Y798" s="22">
        <v>0</v>
      </c>
      <c r="Z798" s="22">
        <v>0</v>
      </c>
      <c r="AA798" s="22">
        <v>1</v>
      </c>
      <c r="AB798" s="22">
        <v>1</v>
      </c>
      <c r="AC798" s="22">
        <v>1</v>
      </c>
      <c r="AD798" s="22">
        <v>2</v>
      </c>
      <c r="AE798" s="22">
        <v>4</v>
      </c>
      <c r="AF798" s="22">
        <v>7</v>
      </c>
      <c r="AG798" s="1">
        <v>1</v>
      </c>
      <c r="AH798" s="1">
        <v>0</v>
      </c>
      <c r="AI798" s="1">
        <v>1</v>
      </c>
      <c r="AJ798" s="1">
        <v>0</v>
      </c>
      <c r="AK798" s="1">
        <v>0</v>
      </c>
      <c r="AL798" s="1">
        <v>14</v>
      </c>
      <c r="AM798" s="1">
        <v>1</v>
      </c>
      <c r="AN798" s="1">
        <v>1</v>
      </c>
      <c r="AO798" s="1">
        <v>0</v>
      </c>
      <c r="AP798" s="1">
        <v>10</v>
      </c>
      <c r="AQ798" s="22">
        <v>8</v>
      </c>
      <c r="AR798" s="22">
        <v>18</v>
      </c>
      <c r="AS798" s="22">
        <v>1</v>
      </c>
      <c r="AT798" s="22">
        <v>0</v>
      </c>
      <c r="AU798" s="22">
        <v>9</v>
      </c>
      <c r="AV798" s="22">
        <v>10</v>
      </c>
      <c r="AW798" s="22">
        <v>1</v>
      </c>
      <c r="AX798" s="22">
        <v>0</v>
      </c>
      <c r="AY798" s="22">
        <v>1</v>
      </c>
      <c r="AZ798" s="22">
        <v>0</v>
      </c>
      <c r="BA798" s="22">
        <v>0</v>
      </c>
      <c r="BB798" s="22">
        <v>0</v>
      </c>
      <c r="BC798" s="22">
        <v>0</v>
      </c>
      <c r="BD798" s="22">
        <v>0</v>
      </c>
      <c r="BE798" s="22">
        <v>0</v>
      </c>
    </row>
    <row r="799" spans="1:57" s="23" customFormat="1" ht="13.7" customHeight="1">
      <c r="A799" s="19" t="s">
        <v>1248</v>
      </c>
      <c r="B799" s="19" t="s">
        <v>439</v>
      </c>
      <c r="C799" s="20" t="s">
        <v>441</v>
      </c>
      <c r="D799" s="21">
        <v>0</v>
      </c>
      <c r="E799" s="21" t="s">
        <v>1215</v>
      </c>
      <c r="F799" s="21" t="s">
        <v>1146</v>
      </c>
      <c r="G799" s="1">
        <v>19</v>
      </c>
      <c r="H799" s="1">
        <v>76</v>
      </c>
      <c r="I799" s="1">
        <v>82</v>
      </c>
      <c r="J799" s="1">
        <v>76</v>
      </c>
      <c r="K799" s="1">
        <v>77</v>
      </c>
      <c r="L799" s="1">
        <v>79</v>
      </c>
      <c r="M799" s="1">
        <v>75</v>
      </c>
      <c r="N799" s="1">
        <v>239</v>
      </c>
      <c r="O799" s="1">
        <v>226</v>
      </c>
      <c r="P799" s="1">
        <f t="shared" si="249"/>
        <v>465</v>
      </c>
      <c r="Q799" s="22">
        <v>1</v>
      </c>
      <c r="R799" s="22">
        <v>7</v>
      </c>
      <c r="S799" s="22">
        <v>0</v>
      </c>
      <c r="T799" s="22">
        <v>0</v>
      </c>
      <c r="U799" s="22">
        <v>1</v>
      </c>
      <c r="V799" s="22">
        <v>1</v>
      </c>
      <c r="W799" s="22">
        <v>0</v>
      </c>
      <c r="X799" s="22">
        <v>0</v>
      </c>
      <c r="Y799" s="22">
        <v>0</v>
      </c>
      <c r="Z799" s="22">
        <v>0</v>
      </c>
      <c r="AA799" s="22">
        <v>1</v>
      </c>
      <c r="AB799" s="22">
        <v>1</v>
      </c>
      <c r="AC799" s="22">
        <v>2</v>
      </c>
      <c r="AD799" s="22">
        <v>10</v>
      </c>
      <c r="AE799" s="22">
        <v>5</v>
      </c>
      <c r="AF799" s="22">
        <v>19</v>
      </c>
      <c r="AG799" s="1">
        <v>1</v>
      </c>
      <c r="AH799" s="1">
        <v>0</v>
      </c>
      <c r="AI799" s="1">
        <v>1</v>
      </c>
      <c r="AJ799" s="1">
        <v>1</v>
      </c>
      <c r="AK799" s="1">
        <v>0</v>
      </c>
      <c r="AL799" s="1">
        <v>29</v>
      </c>
      <c r="AM799" s="1">
        <v>1</v>
      </c>
      <c r="AN799" s="1">
        <v>0</v>
      </c>
      <c r="AO799" s="1">
        <v>0</v>
      </c>
      <c r="AP799" s="1">
        <v>15</v>
      </c>
      <c r="AQ799" s="22">
        <v>18</v>
      </c>
      <c r="AR799" s="22">
        <v>33</v>
      </c>
      <c r="AS799" s="22">
        <v>2</v>
      </c>
      <c r="AT799" s="22">
        <v>0</v>
      </c>
      <c r="AU799" s="22">
        <v>12</v>
      </c>
      <c r="AV799" s="22">
        <v>14</v>
      </c>
      <c r="AW799" s="22">
        <v>1</v>
      </c>
      <c r="AX799" s="22">
        <v>6</v>
      </c>
      <c r="AY799" s="22">
        <v>1</v>
      </c>
      <c r="AZ799" s="22">
        <v>1</v>
      </c>
      <c r="BA799" s="22">
        <v>0</v>
      </c>
      <c r="BB799" s="22">
        <v>1</v>
      </c>
      <c r="BC799" s="22">
        <v>0</v>
      </c>
      <c r="BD799" s="22">
        <v>0</v>
      </c>
      <c r="BE799" s="22">
        <v>0</v>
      </c>
    </row>
    <row r="800" spans="1:57" s="23" customFormat="1" ht="13.7" customHeight="1">
      <c r="A800" s="19" t="s">
        <v>1248</v>
      </c>
      <c r="B800" s="19" t="s">
        <v>439</v>
      </c>
      <c r="C800" s="28" t="s">
        <v>442</v>
      </c>
      <c r="D800" s="21">
        <v>0</v>
      </c>
      <c r="E800" s="21" t="s">
        <v>1215</v>
      </c>
      <c r="F800" s="21" t="s">
        <v>1146</v>
      </c>
      <c r="G800" s="1">
        <v>4</v>
      </c>
      <c r="H800" s="1">
        <v>5</v>
      </c>
      <c r="I800" s="1">
        <v>2</v>
      </c>
      <c r="J800" s="1">
        <v>4</v>
      </c>
      <c r="K800" s="1">
        <v>0</v>
      </c>
      <c r="L800" s="22">
        <v>3</v>
      </c>
      <c r="M800" s="1">
        <v>1</v>
      </c>
      <c r="N800" s="1">
        <v>9</v>
      </c>
      <c r="O800" s="1">
        <v>6</v>
      </c>
      <c r="P800" s="1">
        <f t="shared" si="249"/>
        <v>15</v>
      </c>
      <c r="Q800" s="22">
        <v>1</v>
      </c>
      <c r="R800" s="22">
        <v>1</v>
      </c>
      <c r="S800" s="22">
        <v>0</v>
      </c>
      <c r="T800" s="22">
        <v>0</v>
      </c>
      <c r="U800" s="22">
        <v>0</v>
      </c>
      <c r="V800" s="22">
        <v>0</v>
      </c>
      <c r="W800" s="22">
        <v>0</v>
      </c>
      <c r="X800" s="22">
        <v>0</v>
      </c>
      <c r="Y800" s="22">
        <v>0</v>
      </c>
      <c r="Z800" s="22">
        <v>0</v>
      </c>
      <c r="AA800" s="22">
        <v>0</v>
      </c>
      <c r="AB800" s="22">
        <v>0</v>
      </c>
      <c r="AC800" s="22">
        <v>1</v>
      </c>
      <c r="AD800" s="22">
        <v>1</v>
      </c>
      <c r="AE800" s="22">
        <v>2</v>
      </c>
      <c r="AF800" s="22">
        <v>2</v>
      </c>
      <c r="AG800" s="1">
        <v>1</v>
      </c>
      <c r="AH800" s="1">
        <v>0</v>
      </c>
      <c r="AI800" s="1">
        <v>1</v>
      </c>
      <c r="AJ800" s="1">
        <v>0</v>
      </c>
      <c r="AK800" s="1">
        <v>0</v>
      </c>
      <c r="AL800" s="22">
        <v>3</v>
      </c>
      <c r="AM800" s="1">
        <v>1</v>
      </c>
      <c r="AN800" s="1">
        <v>0</v>
      </c>
      <c r="AO800" s="1">
        <v>0</v>
      </c>
      <c r="AP800" s="1">
        <v>3</v>
      </c>
      <c r="AQ800" s="22">
        <v>3</v>
      </c>
      <c r="AR800" s="22">
        <v>6</v>
      </c>
      <c r="AS800" s="22">
        <v>1</v>
      </c>
      <c r="AT800" s="22">
        <v>0</v>
      </c>
      <c r="AU800" s="22">
        <v>2</v>
      </c>
      <c r="AV800" s="22">
        <v>3</v>
      </c>
      <c r="AW800" s="22">
        <v>1</v>
      </c>
      <c r="AX800" s="22">
        <v>0</v>
      </c>
      <c r="AY800" s="22">
        <v>1</v>
      </c>
      <c r="AZ800" s="22">
        <v>0</v>
      </c>
      <c r="BA800" s="22">
        <v>0</v>
      </c>
      <c r="BB800" s="22">
        <v>0</v>
      </c>
      <c r="BC800" s="22">
        <v>0</v>
      </c>
      <c r="BD800" s="22">
        <v>0</v>
      </c>
      <c r="BE800" s="22">
        <v>0</v>
      </c>
    </row>
    <row r="801" spans="1:57" s="23" customFormat="1" ht="13.7" customHeight="1">
      <c r="A801" s="19" t="s">
        <v>1248</v>
      </c>
      <c r="B801" s="19" t="s">
        <v>439</v>
      </c>
      <c r="C801" s="20" t="s">
        <v>443</v>
      </c>
      <c r="D801" s="21">
        <v>0</v>
      </c>
      <c r="E801" s="21">
        <v>1</v>
      </c>
      <c r="F801" s="21" t="s">
        <v>1146</v>
      </c>
      <c r="G801" s="1">
        <v>3</v>
      </c>
      <c r="H801" s="1">
        <v>1</v>
      </c>
      <c r="I801" s="1">
        <v>2</v>
      </c>
      <c r="J801" s="1">
        <v>2</v>
      </c>
      <c r="K801" s="1">
        <v>4</v>
      </c>
      <c r="L801" s="1">
        <v>1</v>
      </c>
      <c r="M801" s="1">
        <v>2</v>
      </c>
      <c r="N801" s="1">
        <v>7</v>
      </c>
      <c r="O801" s="1">
        <v>5</v>
      </c>
      <c r="P801" s="1">
        <f t="shared" si="249"/>
        <v>12</v>
      </c>
      <c r="Q801" s="22">
        <v>0</v>
      </c>
      <c r="R801" s="22">
        <v>0</v>
      </c>
      <c r="S801" s="22">
        <v>0</v>
      </c>
      <c r="T801" s="22">
        <v>0</v>
      </c>
      <c r="U801" s="22">
        <v>0</v>
      </c>
      <c r="V801" s="22">
        <v>0</v>
      </c>
      <c r="W801" s="22">
        <v>0</v>
      </c>
      <c r="X801" s="22">
        <v>0</v>
      </c>
      <c r="Y801" s="22">
        <v>0</v>
      </c>
      <c r="Z801" s="22">
        <v>0</v>
      </c>
      <c r="AA801" s="22">
        <v>0</v>
      </c>
      <c r="AB801" s="22">
        <v>0</v>
      </c>
      <c r="AC801" s="22">
        <v>0</v>
      </c>
      <c r="AD801" s="22">
        <v>0</v>
      </c>
      <c r="AE801" s="22">
        <v>0</v>
      </c>
      <c r="AF801" s="22">
        <v>0</v>
      </c>
      <c r="AG801" s="1">
        <v>1</v>
      </c>
      <c r="AH801" s="1">
        <v>0</v>
      </c>
      <c r="AI801" s="1">
        <v>1</v>
      </c>
      <c r="AJ801" s="1">
        <v>0</v>
      </c>
      <c r="AK801" s="1">
        <v>0</v>
      </c>
      <c r="AL801" s="1">
        <v>2</v>
      </c>
      <c r="AM801" s="1">
        <v>1</v>
      </c>
      <c r="AN801" s="1">
        <v>0</v>
      </c>
      <c r="AO801" s="1">
        <v>0</v>
      </c>
      <c r="AP801" s="1">
        <v>2</v>
      </c>
      <c r="AQ801" s="22">
        <v>3</v>
      </c>
      <c r="AR801" s="22">
        <v>5</v>
      </c>
      <c r="AS801" s="22">
        <v>0</v>
      </c>
      <c r="AT801" s="22">
        <v>0</v>
      </c>
      <c r="AU801" s="22">
        <v>3</v>
      </c>
      <c r="AV801" s="22">
        <v>3</v>
      </c>
      <c r="AW801" s="22">
        <v>1</v>
      </c>
      <c r="AX801" s="22">
        <v>0</v>
      </c>
      <c r="AY801" s="22">
        <v>1</v>
      </c>
      <c r="AZ801" s="22">
        <v>0</v>
      </c>
      <c r="BA801" s="22">
        <v>0</v>
      </c>
      <c r="BB801" s="22">
        <v>0</v>
      </c>
      <c r="BC801" s="22">
        <v>0</v>
      </c>
      <c r="BD801" s="22">
        <v>0</v>
      </c>
      <c r="BE801" s="22">
        <v>0</v>
      </c>
    </row>
    <row r="802" spans="1:57" s="23" customFormat="1" ht="13.7" customHeight="1">
      <c r="A802" s="24"/>
      <c r="B802" s="24" t="s">
        <v>1136</v>
      </c>
      <c r="C802" s="24">
        <f>COUNTA(C798:C801)</f>
        <v>4</v>
      </c>
      <c r="D802" s="25">
        <f>COUNTIF(D798:D801,"併")</f>
        <v>0</v>
      </c>
      <c r="E802" s="25">
        <v>1</v>
      </c>
      <c r="F802" s="25"/>
      <c r="G802" s="26">
        <f>SUM(G798:G801)</f>
        <v>36</v>
      </c>
      <c r="H802" s="26">
        <f t="shared" ref="H802:AE802" si="256">SUM(H798:H801)</f>
        <v>109</v>
      </c>
      <c r="I802" s="26">
        <f t="shared" si="256"/>
        <v>110</v>
      </c>
      <c r="J802" s="26">
        <f t="shared" si="256"/>
        <v>114</v>
      </c>
      <c r="K802" s="26">
        <f t="shared" si="256"/>
        <v>105</v>
      </c>
      <c r="L802" s="26">
        <f t="shared" si="256"/>
        <v>111</v>
      </c>
      <c r="M802" s="26">
        <f t="shared" si="256"/>
        <v>113</v>
      </c>
      <c r="N802" s="26">
        <f t="shared" si="256"/>
        <v>342</v>
      </c>
      <c r="O802" s="26">
        <f t="shared" si="256"/>
        <v>320</v>
      </c>
      <c r="P802" s="26">
        <f t="shared" si="256"/>
        <v>662</v>
      </c>
      <c r="Q802" s="26">
        <f t="shared" si="256"/>
        <v>3</v>
      </c>
      <c r="R802" s="26">
        <f t="shared" si="256"/>
        <v>11</v>
      </c>
      <c r="S802" s="26">
        <f t="shared" si="256"/>
        <v>0</v>
      </c>
      <c r="T802" s="26">
        <f t="shared" si="256"/>
        <v>0</v>
      </c>
      <c r="U802" s="26">
        <f t="shared" si="256"/>
        <v>2</v>
      </c>
      <c r="V802" s="26">
        <f t="shared" si="256"/>
        <v>2</v>
      </c>
      <c r="W802" s="26">
        <f t="shared" si="256"/>
        <v>0</v>
      </c>
      <c r="X802" s="26">
        <f t="shared" si="256"/>
        <v>0</v>
      </c>
      <c r="Y802" s="26">
        <f t="shared" si="256"/>
        <v>0</v>
      </c>
      <c r="Z802" s="26">
        <f t="shared" si="256"/>
        <v>0</v>
      </c>
      <c r="AA802" s="26">
        <f t="shared" si="256"/>
        <v>2</v>
      </c>
      <c r="AB802" s="26">
        <f t="shared" si="256"/>
        <v>2</v>
      </c>
      <c r="AC802" s="26">
        <f t="shared" si="256"/>
        <v>4</v>
      </c>
      <c r="AD802" s="26">
        <f t="shared" si="256"/>
        <v>13</v>
      </c>
      <c r="AE802" s="26">
        <f t="shared" si="256"/>
        <v>11</v>
      </c>
      <c r="AF802" s="26">
        <f>SUM(AF798:AF801)</f>
        <v>28</v>
      </c>
      <c r="AG802" s="26">
        <f>SUM(AG798:AG801)</f>
        <v>4</v>
      </c>
      <c r="AH802" s="26">
        <f t="shared" ref="AH802:BE802" si="257">SUM(AH798:AH801)</f>
        <v>0</v>
      </c>
      <c r="AI802" s="26">
        <f t="shared" si="257"/>
        <v>4</v>
      </c>
      <c r="AJ802" s="26">
        <f t="shared" si="257"/>
        <v>1</v>
      </c>
      <c r="AK802" s="26">
        <f t="shared" si="257"/>
        <v>0</v>
      </c>
      <c r="AL802" s="26">
        <f t="shared" si="257"/>
        <v>48</v>
      </c>
      <c r="AM802" s="26">
        <f t="shared" si="257"/>
        <v>4</v>
      </c>
      <c r="AN802" s="26">
        <f t="shared" si="257"/>
        <v>1</v>
      </c>
      <c r="AO802" s="26">
        <f t="shared" si="257"/>
        <v>0</v>
      </c>
      <c r="AP802" s="26">
        <f t="shared" si="257"/>
        <v>30</v>
      </c>
      <c r="AQ802" s="26">
        <f t="shared" si="257"/>
        <v>32</v>
      </c>
      <c r="AR802" s="26">
        <f t="shared" si="257"/>
        <v>62</v>
      </c>
      <c r="AS802" s="26">
        <f t="shared" si="257"/>
        <v>4</v>
      </c>
      <c r="AT802" s="26">
        <f t="shared" si="257"/>
        <v>0</v>
      </c>
      <c r="AU802" s="26">
        <f t="shared" si="257"/>
        <v>26</v>
      </c>
      <c r="AV802" s="26">
        <f t="shared" si="257"/>
        <v>30</v>
      </c>
      <c r="AW802" s="26">
        <f t="shared" si="257"/>
        <v>4</v>
      </c>
      <c r="AX802" s="26">
        <f t="shared" si="257"/>
        <v>6</v>
      </c>
      <c r="AY802" s="26">
        <f t="shared" si="257"/>
        <v>4</v>
      </c>
      <c r="AZ802" s="26">
        <f t="shared" si="257"/>
        <v>1</v>
      </c>
      <c r="BA802" s="26">
        <f t="shared" si="257"/>
        <v>0</v>
      </c>
      <c r="BB802" s="26">
        <f t="shared" si="257"/>
        <v>1</v>
      </c>
      <c r="BC802" s="26">
        <f t="shared" si="257"/>
        <v>0</v>
      </c>
      <c r="BD802" s="26">
        <f t="shared" si="257"/>
        <v>0</v>
      </c>
      <c r="BE802" s="26">
        <f t="shared" si="257"/>
        <v>0</v>
      </c>
    </row>
    <row r="803" spans="1:57" ht="13.7" customHeight="1">
      <c r="A803" s="19" t="s">
        <v>1248</v>
      </c>
      <c r="B803" s="19" t="s">
        <v>444</v>
      </c>
      <c r="C803" s="20" t="s">
        <v>445</v>
      </c>
      <c r="D803" s="21">
        <v>0</v>
      </c>
      <c r="E803" s="21" t="s">
        <v>1215</v>
      </c>
      <c r="F803" s="21" t="s">
        <v>1146</v>
      </c>
      <c r="G803" s="1">
        <v>17</v>
      </c>
      <c r="H803" s="1">
        <v>51</v>
      </c>
      <c r="I803" s="1">
        <v>45</v>
      </c>
      <c r="J803" s="1">
        <v>48</v>
      </c>
      <c r="K803" s="1">
        <v>46</v>
      </c>
      <c r="L803" s="1">
        <v>43</v>
      </c>
      <c r="M803" s="1">
        <v>50</v>
      </c>
      <c r="N803" s="1">
        <v>140</v>
      </c>
      <c r="O803" s="1">
        <v>143</v>
      </c>
      <c r="P803" s="1">
        <f t="shared" si="249"/>
        <v>283</v>
      </c>
      <c r="Q803" s="22">
        <v>2</v>
      </c>
      <c r="R803" s="22">
        <v>13</v>
      </c>
      <c r="S803" s="22">
        <v>0</v>
      </c>
      <c r="T803" s="22">
        <v>0</v>
      </c>
      <c r="U803" s="22">
        <v>0</v>
      </c>
      <c r="V803" s="22">
        <v>0</v>
      </c>
      <c r="W803" s="22">
        <v>0</v>
      </c>
      <c r="X803" s="22">
        <v>0</v>
      </c>
      <c r="Y803" s="22">
        <v>0</v>
      </c>
      <c r="Z803" s="22">
        <v>0</v>
      </c>
      <c r="AA803" s="22">
        <v>1</v>
      </c>
      <c r="AB803" s="22">
        <v>1</v>
      </c>
      <c r="AC803" s="22">
        <v>2</v>
      </c>
      <c r="AD803" s="22">
        <v>15</v>
      </c>
      <c r="AE803" s="22">
        <v>5</v>
      </c>
      <c r="AF803" s="22">
        <v>29</v>
      </c>
      <c r="AG803" s="1">
        <v>1</v>
      </c>
      <c r="AH803" s="1">
        <v>0</v>
      </c>
      <c r="AI803" s="1">
        <v>1</v>
      </c>
      <c r="AJ803" s="1">
        <v>0</v>
      </c>
      <c r="AK803" s="1">
        <v>0</v>
      </c>
      <c r="AL803" s="1">
        <v>21</v>
      </c>
      <c r="AM803" s="1">
        <v>1</v>
      </c>
      <c r="AN803" s="1">
        <v>1</v>
      </c>
      <c r="AO803" s="1">
        <v>0</v>
      </c>
      <c r="AP803" s="1">
        <v>13</v>
      </c>
      <c r="AQ803" s="22">
        <v>12</v>
      </c>
      <c r="AR803" s="22">
        <v>25</v>
      </c>
      <c r="AS803" s="22">
        <v>1</v>
      </c>
      <c r="AT803" s="22">
        <v>0</v>
      </c>
      <c r="AU803" s="22">
        <v>11</v>
      </c>
      <c r="AV803" s="22">
        <v>12</v>
      </c>
      <c r="AW803" s="22">
        <v>1</v>
      </c>
      <c r="AX803" s="22">
        <v>6</v>
      </c>
      <c r="AY803" s="22">
        <v>1</v>
      </c>
      <c r="AZ803" s="22">
        <v>1</v>
      </c>
      <c r="BA803" s="22">
        <v>0</v>
      </c>
      <c r="BB803" s="22">
        <v>0</v>
      </c>
      <c r="BC803" s="22">
        <v>1</v>
      </c>
      <c r="BD803" s="22">
        <v>0</v>
      </c>
      <c r="BE803" s="22">
        <v>1</v>
      </c>
    </row>
    <row r="804" spans="1:57" s="23" customFormat="1" ht="13.7" customHeight="1">
      <c r="A804" s="19" t="s">
        <v>1248</v>
      </c>
      <c r="B804" s="19" t="s">
        <v>444</v>
      </c>
      <c r="C804" s="20" t="s">
        <v>446</v>
      </c>
      <c r="D804" s="21">
        <v>0</v>
      </c>
      <c r="E804" s="21" t="s">
        <v>1215</v>
      </c>
      <c r="F804" s="21" t="s">
        <v>1146</v>
      </c>
      <c r="G804" s="1">
        <v>4</v>
      </c>
      <c r="H804" s="22">
        <v>2</v>
      </c>
      <c r="I804" s="1">
        <v>0</v>
      </c>
      <c r="J804" s="1">
        <v>0</v>
      </c>
      <c r="K804" s="1">
        <v>2</v>
      </c>
      <c r="L804" s="1">
        <v>0</v>
      </c>
      <c r="M804" s="1">
        <v>1</v>
      </c>
      <c r="N804" s="1">
        <v>1</v>
      </c>
      <c r="O804" s="1">
        <v>4</v>
      </c>
      <c r="P804" s="1">
        <f t="shared" si="249"/>
        <v>5</v>
      </c>
      <c r="Q804" s="22">
        <v>1</v>
      </c>
      <c r="R804" s="22">
        <v>1</v>
      </c>
      <c r="S804" s="22">
        <v>0</v>
      </c>
      <c r="T804" s="22">
        <v>0</v>
      </c>
      <c r="U804" s="22">
        <v>0</v>
      </c>
      <c r="V804" s="22">
        <v>0</v>
      </c>
      <c r="W804" s="22">
        <v>0</v>
      </c>
      <c r="X804" s="22">
        <v>0</v>
      </c>
      <c r="Y804" s="22">
        <v>0</v>
      </c>
      <c r="Z804" s="22">
        <v>0</v>
      </c>
      <c r="AA804" s="22">
        <v>0</v>
      </c>
      <c r="AB804" s="22">
        <v>0</v>
      </c>
      <c r="AC804" s="22">
        <v>1</v>
      </c>
      <c r="AD804" s="22">
        <v>1</v>
      </c>
      <c r="AE804" s="22">
        <v>2</v>
      </c>
      <c r="AF804" s="22">
        <v>2</v>
      </c>
      <c r="AG804" s="1">
        <v>1</v>
      </c>
      <c r="AH804" s="22">
        <v>0</v>
      </c>
      <c r="AI804" s="1">
        <v>1</v>
      </c>
      <c r="AJ804" s="1">
        <v>0</v>
      </c>
      <c r="AK804" s="1">
        <v>0</v>
      </c>
      <c r="AL804" s="1">
        <v>3</v>
      </c>
      <c r="AM804" s="1">
        <v>1</v>
      </c>
      <c r="AN804" s="1">
        <v>0</v>
      </c>
      <c r="AO804" s="1">
        <v>0</v>
      </c>
      <c r="AP804" s="1">
        <v>4</v>
      </c>
      <c r="AQ804" s="22">
        <v>2</v>
      </c>
      <c r="AR804" s="22">
        <v>6</v>
      </c>
      <c r="AS804" s="22">
        <v>1</v>
      </c>
      <c r="AT804" s="22">
        <v>0</v>
      </c>
      <c r="AU804" s="22">
        <v>2</v>
      </c>
      <c r="AV804" s="22">
        <v>3</v>
      </c>
      <c r="AW804" s="22">
        <v>1</v>
      </c>
      <c r="AX804" s="22">
        <v>1</v>
      </c>
      <c r="AY804" s="22">
        <v>1</v>
      </c>
      <c r="AZ804" s="22">
        <v>0</v>
      </c>
      <c r="BA804" s="22">
        <v>0</v>
      </c>
      <c r="BB804" s="22">
        <v>0</v>
      </c>
      <c r="BC804" s="22">
        <v>0</v>
      </c>
      <c r="BD804" s="22">
        <v>0</v>
      </c>
      <c r="BE804" s="22">
        <v>0</v>
      </c>
    </row>
    <row r="805" spans="1:57" s="23" customFormat="1" ht="13.7" customHeight="1">
      <c r="A805" s="24"/>
      <c r="B805" s="24" t="s">
        <v>1136</v>
      </c>
      <c r="C805" s="24">
        <f>COUNTA(C803:C804)</f>
        <v>2</v>
      </c>
      <c r="D805" s="25">
        <f>COUNTIF(D803:D804,"併")</f>
        <v>0</v>
      </c>
      <c r="E805" s="25">
        <v>0</v>
      </c>
      <c r="F805" s="25"/>
      <c r="G805" s="26">
        <f>SUM(G803:G804)</f>
        <v>21</v>
      </c>
      <c r="H805" s="26">
        <f t="shared" ref="H805:AE805" si="258">SUM(H803:H804)</f>
        <v>53</v>
      </c>
      <c r="I805" s="26">
        <f t="shared" si="258"/>
        <v>45</v>
      </c>
      <c r="J805" s="26">
        <f t="shared" si="258"/>
        <v>48</v>
      </c>
      <c r="K805" s="26">
        <f t="shared" si="258"/>
        <v>48</v>
      </c>
      <c r="L805" s="26">
        <f t="shared" si="258"/>
        <v>43</v>
      </c>
      <c r="M805" s="26">
        <f t="shared" si="258"/>
        <v>51</v>
      </c>
      <c r="N805" s="26">
        <f t="shared" si="258"/>
        <v>141</v>
      </c>
      <c r="O805" s="26">
        <f t="shared" si="258"/>
        <v>147</v>
      </c>
      <c r="P805" s="26">
        <f t="shared" si="258"/>
        <v>288</v>
      </c>
      <c r="Q805" s="26">
        <f t="shared" si="258"/>
        <v>3</v>
      </c>
      <c r="R805" s="26">
        <f t="shared" si="258"/>
        <v>14</v>
      </c>
      <c r="S805" s="26">
        <f t="shared" si="258"/>
        <v>0</v>
      </c>
      <c r="T805" s="26">
        <f t="shared" si="258"/>
        <v>0</v>
      </c>
      <c r="U805" s="26">
        <f t="shared" si="258"/>
        <v>0</v>
      </c>
      <c r="V805" s="26">
        <f t="shared" si="258"/>
        <v>0</v>
      </c>
      <c r="W805" s="26">
        <f t="shared" si="258"/>
        <v>0</v>
      </c>
      <c r="X805" s="26">
        <f t="shared" si="258"/>
        <v>0</v>
      </c>
      <c r="Y805" s="26">
        <f t="shared" si="258"/>
        <v>0</v>
      </c>
      <c r="Z805" s="26">
        <f t="shared" si="258"/>
        <v>0</v>
      </c>
      <c r="AA805" s="26">
        <f t="shared" si="258"/>
        <v>1</v>
      </c>
      <c r="AB805" s="26">
        <f t="shared" si="258"/>
        <v>1</v>
      </c>
      <c r="AC805" s="26">
        <f t="shared" si="258"/>
        <v>3</v>
      </c>
      <c r="AD805" s="26">
        <f t="shared" si="258"/>
        <v>16</v>
      </c>
      <c r="AE805" s="26">
        <f t="shared" si="258"/>
        <v>7</v>
      </c>
      <c r="AF805" s="26">
        <f>SUM(AF803:AF804)</f>
        <v>31</v>
      </c>
      <c r="AG805" s="26">
        <f>SUM(AG803:AG804)</f>
        <v>2</v>
      </c>
      <c r="AH805" s="26">
        <f t="shared" ref="AH805:BE805" si="259">SUM(AH803:AH804)</f>
        <v>0</v>
      </c>
      <c r="AI805" s="26">
        <f t="shared" si="259"/>
        <v>2</v>
      </c>
      <c r="AJ805" s="26">
        <f t="shared" si="259"/>
        <v>0</v>
      </c>
      <c r="AK805" s="26">
        <f t="shared" si="259"/>
        <v>0</v>
      </c>
      <c r="AL805" s="26">
        <f t="shared" si="259"/>
        <v>24</v>
      </c>
      <c r="AM805" s="26">
        <f t="shared" si="259"/>
        <v>2</v>
      </c>
      <c r="AN805" s="26">
        <f t="shared" si="259"/>
        <v>1</v>
      </c>
      <c r="AO805" s="26">
        <f t="shared" si="259"/>
        <v>0</v>
      </c>
      <c r="AP805" s="26">
        <f t="shared" si="259"/>
        <v>17</v>
      </c>
      <c r="AQ805" s="26">
        <f t="shared" si="259"/>
        <v>14</v>
      </c>
      <c r="AR805" s="26">
        <f t="shared" si="259"/>
        <v>31</v>
      </c>
      <c r="AS805" s="26">
        <f t="shared" si="259"/>
        <v>2</v>
      </c>
      <c r="AT805" s="26">
        <f t="shared" si="259"/>
        <v>0</v>
      </c>
      <c r="AU805" s="26">
        <f t="shared" si="259"/>
        <v>13</v>
      </c>
      <c r="AV805" s="26">
        <f t="shared" si="259"/>
        <v>15</v>
      </c>
      <c r="AW805" s="26">
        <f t="shared" si="259"/>
        <v>2</v>
      </c>
      <c r="AX805" s="26">
        <f t="shared" si="259"/>
        <v>7</v>
      </c>
      <c r="AY805" s="26">
        <f t="shared" si="259"/>
        <v>2</v>
      </c>
      <c r="AZ805" s="26">
        <f t="shared" si="259"/>
        <v>1</v>
      </c>
      <c r="BA805" s="26">
        <f t="shared" si="259"/>
        <v>0</v>
      </c>
      <c r="BB805" s="26">
        <f t="shared" si="259"/>
        <v>0</v>
      </c>
      <c r="BC805" s="26">
        <f t="shared" si="259"/>
        <v>1</v>
      </c>
      <c r="BD805" s="26">
        <f t="shared" si="259"/>
        <v>0</v>
      </c>
      <c r="BE805" s="26">
        <f t="shared" si="259"/>
        <v>1</v>
      </c>
    </row>
    <row r="806" spans="1:57" s="23" customFormat="1" ht="13.7" customHeight="1">
      <c r="A806" s="19" t="s">
        <v>1248</v>
      </c>
      <c r="B806" s="19" t="s">
        <v>447</v>
      </c>
      <c r="C806" s="20" t="s">
        <v>735</v>
      </c>
      <c r="D806" s="21">
        <v>0</v>
      </c>
      <c r="E806" s="21" t="s">
        <v>1215</v>
      </c>
      <c r="F806" s="21" t="s">
        <v>1146</v>
      </c>
      <c r="G806" s="1">
        <v>11</v>
      </c>
      <c r="H806" s="1">
        <v>28</v>
      </c>
      <c r="I806" s="1">
        <v>23</v>
      </c>
      <c r="J806" s="1">
        <v>21</v>
      </c>
      <c r="K806" s="1">
        <v>23</v>
      </c>
      <c r="L806" s="1">
        <v>35</v>
      </c>
      <c r="M806" s="1">
        <v>19</v>
      </c>
      <c r="N806" s="1">
        <v>66</v>
      </c>
      <c r="O806" s="1">
        <v>83</v>
      </c>
      <c r="P806" s="1">
        <f t="shared" si="249"/>
        <v>149</v>
      </c>
      <c r="Q806" s="22">
        <v>1</v>
      </c>
      <c r="R806" s="22">
        <v>1</v>
      </c>
      <c r="S806" s="22">
        <v>1</v>
      </c>
      <c r="T806" s="22">
        <v>1</v>
      </c>
      <c r="U806" s="22">
        <v>1</v>
      </c>
      <c r="V806" s="22">
        <v>1</v>
      </c>
      <c r="W806" s="22">
        <v>0</v>
      </c>
      <c r="X806" s="22">
        <v>0</v>
      </c>
      <c r="Y806" s="22">
        <v>0</v>
      </c>
      <c r="Z806" s="22">
        <v>0</v>
      </c>
      <c r="AA806" s="22">
        <v>1</v>
      </c>
      <c r="AB806" s="22">
        <v>2</v>
      </c>
      <c r="AC806" s="22">
        <v>1</v>
      </c>
      <c r="AD806" s="22">
        <v>3</v>
      </c>
      <c r="AE806" s="22">
        <v>5</v>
      </c>
      <c r="AF806" s="22">
        <v>8</v>
      </c>
      <c r="AG806" s="1">
        <v>1</v>
      </c>
      <c r="AH806" s="1">
        <v>0</v>
      </c>
      <c r="AI806" s="1">
        <v>1</v>
      </c>
      <c r="AJ806" s="1">
        <v>0</v>
      </c>
      <c r="AK806" s="1">
        <v>0</v>
      </c>
      <c r="AL806" s="1">
        <v>16</v>
      </c>
      <c r="AM806" s="1">
        <v>1</v>
      </c>
      <c r="AN806" s="1">
        <v>2</v>
      </c>
      <c r="AO806" s="1">
        <v>0</v>
      </c>
      <c r="AP806" s="1">
        <v>9</v>
      </c>
      <c r="AQ806" s="22">
        <v>12</v>
      </c>
      <c r="AR806" s="22">
        <v>21</v>
      </c>
      <c r="AS806" s="22">
        <v>1</v>
      </c>
      <c r="AT806" s="22">
        <v>0</v>
      </c>
      <c r="AU806" s="22">
        <v>9</v>
      </c>
      <c r="AV806" s="22">
        <v>10</v>
      </c>
      <c r="AW806" s="22">
        <v>1</v>
      </c>
      <c r="AX806" s="22">
        <v>0</v>
      </c>
      <c r="AY806" s="22">
        <v>1</v>
      </c>
      <c r="AZ806" s="22">
        <v>0</v>
      </c>
      <c r="BA806" s="22">
        <v>0</v>
      </c>
      <c r="BB806" s="22">
        <v>0</v>
      </c>
      <c r="BC806" s="22">
        <v>3</v>
      </c>
      <c r="BD806" s="22">
        <v>0</v>
      </c>
      <c r="BE806" s="22">
        <v>3</v>
      </c>
    </row>
    <row r="807" spans="1:57" s="23" customFormat="1" ht="13.7" customHeight="1">
      <c r="A807" s="24"/>
      <c r="B807" s="24" t="s">
        <v>1136</v>
      </c>
      <c r="C807" s="24">
        <v>1</v>
      </c>
      <c r="D807" s="25">
        <f>COUNTIF(D806,"併")</f>
        <v>0</v>
      </c>
      <c r="E807" s="25">
        <v>0</v>
      </c>
      <c r="F807" s="25"/>
      <c r="G807" s="26">
        <f>G806</f>
        <v>11</v>
      </c>
      <c r="H807" s="26">
        <f t="shared" ref="H807:AE807" si="260">H806</f>
        <v>28</v>
      </c>
      <c r="I807" s="26">
        <f t="shared" si="260"/>
        <v>23</v>
      </c>
      <c r="J807" s="26">
        <f t="shared" si="260"/>
        <v>21</v>
      </c>
      <c r="K807" s="26">
        <f t="shared" si="260"/>
        <v>23</v>
      </c>
      <c r="L807" s="26">
        <f t="shared" si="260"/>
        <v>35</v>
      </c>
      <c r="M807" s="26">
        <f t="shared" si="260"/>
        <v>19</v>
      </c>
      <c r="N807" s="26">
        <f t="shared" si="260"/>
        <v>66</v>
      </c>
      <c r="O807" s="26">
        <f t="shared" si="260"/>
        <v>83</v>
      </c>
      <c r="P807" s="26">
        <f t="shared" si="260"/>
        <v>149</v>
      </c>
      <c r="Q807" s="26">
        <f t="shared" si="260"/>
        <v>1</v>
      </c>
      <c r="R807" s="26">
        <f t="shared" si="260"/>
        <v>1</v>
      </c>
      <c r="S807" s="26">
        <f t="shared" si="260"/>
        <v>1</v>
      </c>
      <c r="T807" s="26">
        <f t="shared" si="260"/>
        <v>1</v>
      </c>
      <c r="U807" s="26">
        <f t="shared" si="260"/>
        <v>1</v>
      </c>
      <c r="V807" s="26">
        <f t="shared" si="260"/>
        <v>1</v>
      </c>
      <c r="W807" s="26">
        <f t="shared" si="260"/>
        <v>0</v>
      </c>
      <c r="X807" s="26">
        <f t="shared" si="260"/>
        <v>0</v>
      </c>
      <c r="Y807" s="26">
        <f t="shared" si="260"/>
        <v>0</v>
      </c>
      <c r="Z807" s="26">
        <f t="shared" si="260"/>
        <v>0</v>
      </c>
      <c r="AA807" s="26">
        <f t="shared" si="260"/>
        <v>1</v>
      </c>
      <c r="AB807" s="26">
        <f t="shared" si="260"/>
        <v>2</v>
      </c>
      <c r="AC807" s="26">
        <f t="shared" si="260"/>
        <v>1</v>
      </c>
      <c r="AD807" s="26">
        <f t="shared" si="260"/>
        <v>3</v>
      </c>
      <c r="AE807" s="26">
        <f t="shared" si="260"/>
        <v>5</v>
      </c>
      <c r="AF807" s="26">
        <f>AF806</f>
        <v>8</v>
      </c>
      <c r="AG807" s="26">
        <f>AG806</f>
        <v>1</v>
      </c>
      <c r="AH807" s="26">
        <f t="shared" ref="AH807:BE807" si="261">AH806</f>
        <v>0</v>
      </c>
      <c r="AI807" s="26">
        <f t="shared" si="261"/>
        <v>1</v>
      </c>
      <c r="AJ807" s="26">
        <f t="shared" si="261"/>
        <v>0</v>
      </c>
      <c r="AK807" s="26">
        <f t="shared" si="261"/>
        <v>0</v>
      </c>
      <c r="AL807" s="26">
        <f t="shared" si="261"/>
        <v>16</v>
      </c>
      <c r="AM807" s="26">
        <f t="shared" si="261"/>
        <v>1</v>
      </c>
      <c r="AN807" s="26">
        <f t="shared" si="261"/>
        <v>2</v>
      </c>
      <c r="AO807" s="26">
        <f t="shared" si="261"/>
        <v>0</v>
      </c>
      <c r="AP807" s="26">
        <f t="shared" si="261"/>
        <v>9</v>
      </c>
      <c r="AQ807" s="26">
        <f t="shared" si="261"/>
        <v>12</v>
      </c>
      <c r="AR807" s="26">
        <f t="shared" si="261"/>
        <v>21</v>
      </c>
      <c r="AS807" s="26">
        <f t="shared" si="261"/>
        <v>1</v>
      </c>
      <c r="AT807" s="26">
        <f t="shared" si="261"/>
        <v>0</v>
      </c>
      <c r="AU807" s="26">
        <f t="shared" si="261"/>
        <v>9</v>
      </c>
      <c r="AV807" s="26">
        <f t="shared" si="261"/>
        <v>10</v>
      </c>
      <c r="AW807" s="26">
        <f t="shared" si="261"/>
        <v>1</v>
      </c>
      <c r="AX807" s="26">
        <f t="shared" si="261"/>
        <v>0</v>
      </c>
      <c r="AY807" s="26">
        <f t="shared" si="261"/>
        <v>1</v>
      </c>
      <c r="AZ807" s="26">
        <f t="shared" si="261"/>
        <v>0</v>
      </c>
      <c r="BA807" s="26">
        <f t="shared" si="261"/>
        <v>0</v>
      </c>
      <c r="BB807" s="26">
        <f t="shared" si="261"/>
        <v>0</v>
      </c>
      <c r="BC807" s="26">
        <f t="shared" si="261"/>
        <v>3</v>
      </c>
      <c r="BD807" s="26">
        <f t="shared" si="261"/>
        <v>0</v>
      </c>
      <c r="BE807" s="26">
        <f t="shared" si="261"/>
        <v>3</v>
      </c>
    </row>
    <row r="808" spans="1:57" s="23" customFormat="1" ht="13.7" customHeight="1">
      <c r="A808" s="19" t="s">
        <v>1249</v>
      </c>
      <c r="B808" s="19" t="s">
        <v>448</v>
      </c>
      <c r="C808" s="20" t="s">
        <v>449</v>
      </c>
      <c r="D808" s="21">
        <v>0</v>
      </c>
      <c r="E808" s="21" t="s">
        <v>1250</v>
      </c>
      <c r="F808" s="38" t="s">
        <v>1113</v>
      </c>
      <c r="G808" s="1">
        <v>10</v>
      </c>
      <c r="H808" s="1">
        <v>14</v>
      </c>
      <c r="I808" s="1">
        <v>15</v>
      </c>
      <c r="J808" s="1">
        <v>17</v>
      </c>
      <c r="K808" s="1">
        <v>17</v>
      </c>
      <c r="L808" s="1">
        <v>19</v>
      </c>
      <c r="M808" s="1">
        <v>23</v>
      </c>
      <c r="N808" s="1">
        <v>52</v>
      </c>
      <c r="O808" s="1">
        <v>53</v>
      </c>
      <c r="P808" s="1">
        <f t="shared" si="249"/>
        <v>105</v>
      </c>
      <c r="Q808" s="22">
        <v>1</v>
      </c>
      <c r="R808" s="22">
        <v>2</v>
      </c>
      <c r="S808" s="22">
        <v>0</v>
      </c>
      <c r="T808" s="22">
        <v>0</v>
      </c>
      <c r="U808" s="22">
        <v>1</v>
      </c>
      <c r="V808" s="22">
        <v>1</v>
      </c>
      <c r="W808" s="22">
        <v>0</v>
      </c>
      <c r="X808" s="22">
        <v>0</v>
      </c>
      <c r="Y808" s="22">
        <v>0</v>
      </c>
      <c r="Z808" s="22">
        <v>0</v>
      </c>
      <c r="AA808" s="22">
        <v>1</v>
      </c>
      <c r="AB808" s="22">
        <v>2</v>
      </c>
      <c r="AC808" s="22">
        <v>1</v>
      </c>
      <c r="AD808" s="22">
        <v>5</v>
      </c>
      <c r="AE808" s="22">
        <v>4</v>
      </c>
      <c r="AF808" s="22">
        <v>10</v>
      </c>
      <c r="AG808" s="1">
        <v>1</v>
      </c>
      <c r="AH808" s="1">
        <v>0</v>
      </c>
      <c r="AI808" s="1">
        <v>1</v>
      </c>
      <c r="AJ808" s="1">
        <v>0</v>
      </c>
      <c r="AK808" s="1">
        <v>0</v>
      </c>
      <c r="AL808" s="1">
        <v>11</v>
      </c>
      <c r="AM808" s="1">
        <v>1</v>
      </c>
      <c r="AN808" s="1">
        <v>0</v>
      </c>
      <c r="AO808" s="1">
        <v>0</v>
      </c>
      <c r="AP808" s="1">
        <v>9</v>
      </c>
      <c r="AQ808" s="22">
        <v>5</v>
      </c>
      <c r="AR808" s="22">
        <v>14</v>
      </c>
      <c r="AS808" s="22">
        <v>1</v>
      </c>
      <c r="AT808" s="22">
        <v>0</v>
      </c>
      <c r="AU808" s="22">
        <v>4</v>
      </c>
      <c r="AV808" s="22">
        <v>5</v>
      </c>
      <c r="AW808" s="22">
        <v>1</v>
      </c>
      <c r="AX808" s="22">
        <v>2</v>
      </c>
      <c r="AY808" s="22">
        <v>1</v>
      </c>
      <c r="AZ808" s="22">
        <v>0</v>
      </c>
      <c r="BA808" s="22">
        <v>0</v>
      </c>
      <c r="BB808" s="22">
        <v>0</v>
      </c>
      <c r="BC808" s="22">
        <v>0</v>
      </c>
      <c r="BD808" s="22">
        <v>0</v>
      </c>
      <c r="BE808" s="22">
        <v>0</v>
      </c>
    </row>
    <row r="809" spans="1:57" s="23" customFormat="1" ht="13.7" customHeight="1">
      <c r="A809" s="24"/>
      <c r="B809" s="24" t="s">
        <v>1136</v>
      </c>
      <c r="C809" s="24">
        <v>1</v>
      </c>
      <c r="D809" s="25">
        <f>COUNTIF(D808,"併")</f>
        <v>0</v>
      </c>
      <c r="E809" s="25">
        <v>0</v>
      </c>
      <c r="F809" s="25"/>
      <c r="G809" s="26">
        <f>G808</f>
        <v>10</v>
      </c>
      <c r="H809" s="26">
        <f t="shared" ref="H809:AE809" si="262">H808</f>
        <v>14</v>
      </c>
      <c r="I809" s="26">
        <f t="shared" si="262"/>
        <v>15</v>
      </c>
      <c r="J809" s="26">
        <f t="shared" si="262"/>
        <v>17</v>
      </c>
      <c r="K809" s="26">
        <f t="shared" si="262"/>
        <v>17</v>
      </c>
      <c r="L809" s="26">
        <f t="shared" si="262"/>
        <v>19</v>
      </c>
      <c r="M809" s="26">
        <f t="shared" si="262"/>
        <v>23</v>
      </c>
      <c r="N809" s="26">
        <f t="shared" si="262"/>
        <v>52</v>
      </c>
      <c r="O809" s="26">
        <f t="shared" si="262"/>
        <v>53</v>
      </c>
      <c r="P809" s="26">
        <f t="shared" si="262"/>
        <v>105</v>
      </c>
      <c r="Q809" s="26">
        <f t="shared" si="262"/>
        <v>1</v>
      </c>
      <c r="R809" s="26">
        <f t="shared" si="262"/>
        <v>2</v>
      </c>
      <c r="S809" s="26">
        <f t="shared" si="262"/>
        <v>0</v>
      </c>
      <c r="T809" s="26">
        <f t="shared" si="262"/>
        <v>0</v>
      </c>
      <c r="U809" s="26">
        <f t="shared" si="262"/>
        <v>1</v>
      </c>
      <c r="V809" s="26">
        <f t="shared" si="262"/>
        <v>1</v>
      </c>
      <c r="W809" s="26">
        <f t="shared" si="262"/>
        <v>0</v>
      </c>
      <c r="X809" s="26">
        <f t="shared" si="262"/>
        <v>0</v>
      </c>
      <c r="Y809" s="26">
        <f t="shared" si="262"/>
        <v>0</v>
      </c>
      <c r="Z809" s="26">
        <f t="shared" si="262"/>
        <v>0</v>
      </c>
      <c r="AA809" s="26">
        <f t="shared" si="262"/>
        <v>1</v>
      </c>
      <c r="AB809" s="26">
        <f t="shared" si="262"/>
        <v>2</v>
      </c>
      <c r="AC809" s="26">
        <f t="shared" si="262"/>
        <v>1</v>
      </c>
      <c r="AD809" s="26">
        <f t="shared" si="262"/>
        <v>5</v>
      </c>
      <c r="AE809" s="26">
        <f t="shared" si="262"/>
        <v>4</v>
      </c>
      <c r="AF809" s="26">
        <f>AF808</f>
        <v>10</v>
      </c>
      <c r="AG809" s="26">
        <f>AG808</f>
        <v>1</v>
      </c>
      <c r="AH809" s="26">
        <f t="shared" ref="AH809:BE809" si="263">AH808</f>
        <v>0</v>
      </c>
      <c r="AI809" s="26">
        <f t="shared" si="263"/>
        <v>1</v>
      </c>
      <c r="AJ809" s="26">
        <f t="shared" si="263"/>
        <v>0</v>
      </c>
      <c r="AK809" s="26">
        <f t="shared" si="263"/>
        <v>0</v>
      </c>
      <c r="AL809" s="26">
        <f t="shared" si="263"/>
        <v>11</v>
      </c>
      <c r="AM809" s="26">
        <f t="shared" si="263"/>
        <v>1</v>
      </c>
      <c r="AN809" s="26">
        <f t="shared" si="263"/>
        <v>0</v>
      </c>
      <c r="AO809" s="26">
        <f t="shared" si="263"/>
        <v>0</v>
      </c>
      <c r="AP809" s="26">
        <f t="shared" si="263"/>
        <v>9</v>
      </c>
      <c r="AQ809" s="26">
        <f t="shared" si="263"/>
        <v>5</v>
      </c>
      <c r="AR809" s="26">
        <f t="shared" si="263"/>
        <v>14</v>
      </c>
      <c r="AS809" s="26">
        <f t="shared" si="263"/>
        <v>1</v>
      </c>
      <c r="AT809" s="26">
        <f t="shared" si="263"/>
        <v>0</v>
      </c>
      <c r="AU809" s="26">
        <f t="shared" si="263"/>
        <v>4</v>
      </c>
      <c r="AV809" s="26">
        <f t="shared" si="263"/>
        <v>5</v>
      </c>
      <c r="AW809" s="26">
        <f t="shared" si="263"/>
        <v>1</v>
      </c>
      <c r="AX809" s="26">
        <f t="shared" si="263"/>
        <v>2</v>
      </c>
      <c r="AY809" s="26">
        <f t="shared" si="263"/>
        <v>1</v>
      </c>
      <c r="AZ809" s="26">
        <f t="shared" si="263"/>
        <v>0</v>
      </c>
      <c r="BA809" s="26">
        <f t="shared" si="263"/>
        <v>0</v>
      </c>
      <c r="BB809" s="26">
        <f t="shared" si="263"/>
        <v>0</v>
      </c>
      <c r="BC809" s="26">
        <f t="shared" si="263"/>
        <v>0</v>
      </c>
      <c r="BD809" s="26">
        <f t="shared" si="263"/>
        <v>0</v>
      </c>
      <c r="BE809" s="26">
        <f t="shared" si="263"/>
        <v>0</v>
      </c>
    </row>
    <row r="810" spans="1:57" s="23" customFormat="1" ht="13.7" customHeight="1">
      <c r="A810" s="19" t="s">
        <v>1177</v>
      </c>
      <c r="B810" s="19" t="s">
        <v>450</v>
      </c>
      <c r="C810" s="20" t="s">
        <v>451</v>
      </c>
      <c r="D810" s="21">
        <v>0</v>
      </c>
      <c r="E810" s="21">
        <v>1</v>
      </c>
      <c r="F810" s="21" t="s">
        <v>1146</v>
      </c>
      <c r="G810" s="1">
        <v>9</v>
      </c>
      <c r="H810" s="1">
        <v>20</v>
      </c>
      <c r="I810" s="1">
        <v>11</v>
      </c>
      <c r="J810" s="1">
        <v>18</v>
      </c>
      <c r="K810" s="1">
        <v>24</v>
      </c>
      <c r="L810" s="1">
        <v>18</v>
      </c>
      <c r="M810" s="1">
        <v>23</v>
      </c>
      <c r="N810" s="1">
        <v>51</v>
      </c>
      <c r="O810" s="1">
        <v>63</v>
      </c>
      <c r="P810" s="1">
        <f t="shared" si="249"/>
        <v>114</v>
      </c>
      <c r="Q810" s="22">
        <v>1</v>
      </c>
      <c r="R810" s="22">
        <v>2</v>
      </c>
      <c r="S810" s="22">
        <v>0</v>
      </c>
      <c r="T810" s="22">
        <v>0</v>
      </c>
      <c r="U810" s="22">
        <v>0</v>
      </c>
      <c r="V810" s="22">
        <v>0</v>
      </c>
      <c r="W810" s="22">
        <v>0</v>
      </c>
      <c r="X810" s="22">
        <v>0</v>
      </c>
      <c r="Y810" s="22">
        <v>0</v>
      </c>
      <c r="Z810" s="22">
        <v>0</v>
      </c>
      <c r="AA810" s="22">
        <v>1</v>
      </c>
      <c r="AB810" s="22">
        <v>1</v>
      </c>
      <c r="AC810" s="22">
        <v>1</v>
      </c>
      <c r="AD810" s="22">
        <v>1</v>
      </c>
      <c r="AE810" s="22">
        <v>3</v>
      </c>
      <c r="AF810" s="22">
        <v>4</v>
      </c>
      <c r="AG810" s="1">
        <v>1</v>
      </c>
      <c r="AH810" s="1">
        <v>0</v>
      </c>
      <c r="AI810" s="1">
        <v>1</v>
      </c>
      <c r="AJ810" s="1">
        <v>0</v>
      </c>
      <c r="AK810" s="1">
        <v>0</v>
      </c>
      <c r="AL810" s="1">
        <v>12</v>
      </c>
      <c r="AM810" s="1">
        <v>2</v>
      </c>
      <c r="AN810" s="1">
        <v>1</v>
      </c>
      <c r="AO810" s="1">
        <v>0</v>
      </c>
      <c r="AP810" s="1">
        <v>8</v>
      </c>
      <c r="AQ810" s="22">
        <v>9</v>
      </c>
      <c r="AR810" s="22">
        <v>17</v>
      </c>
      <c r="AS810" s="22">
        <v>1</v>
      </c>
      <c r="AT810" s="22">
        <v>0</v>
      </c>
      <c r="AU810" s="22">
        <v>5</v>
      </c>
      <c r="AV810" s="22">
        <v>6</v>
      </c>
      <c r="AW810" s="22">
        <v>1</v>
      </c>
      <c r="AX810" s="22">
        <v>3</v>
      </c>
      <c r="AY810" s="22">
        <v>1</v>
      </c>
      <c r="AZ810" s="22">
        <v>0</v>
      </c>
      <c r="BA810" s="22">
        <v>0</v>
      </c>
      <c r="BB810" s="22">
        <v>0</v>
      </c>
      <c r="BC810" s="22">
        <v>1</v>
      </c>
      <c r="BD810" s="22">
        <v>0</v>
      </c>
      <c r="BE810" s="22">
        <v>1</v>
      </c>
    </row>
    <row r="811" spans="1:57" s="23" customFormat="1" ht="13.7" customHeight="1">
      <c r="A811" s="24"/>
      <c r="B811" s="24" t="s">
        <v>1136</v>
      </c>
      <c r="C811" s="24">
        <v>1</v>
      </c>
      <c r="D811" s="25">
        <f>COUNTIF(D810,"併")</f>
        <v>0</v>
      </c>
      <c r="E811" s="25">
        <v>1</v>
      </c>
      <c r="F811" s="25"/>
      <c r="G811" s="26">
        <f>G810</f>
        <v>9</v>
      </c>
      <c r="H811" s="26">
        <f t="shared" ref="H811:AE811" si="264">H810</f>
        <v>20</v>
      </c>
      <c r="I811" s="26">
        <f t="shared" si="264"/>
        <v>11</v>
      </c>
      <c r="J811" s="26">
        <f t="shared" si="264"/>
        <v>18</v>
      </c>
      <c r="K811" s="26">
        <f t="shared" si="264"/>
        <v>24</v>
      </c>
      <c r="L811" s="26">
        <f t="shared" si="264"/>
        <v>18</v>
      </c>
      <c r="M811" s="26">
        <f t="shared" si="264"/>
        <v>23</v>
      </c>
      <c r="N811" s="26">
        <f t="shared" si="264"/>
        <v>51</v>
      </c>
      <c r="O811" s="26">
        <f t="shared" si="264"/>
        <v>63</v>
      </c>
      <c r="P811" s="26">
        <f t="shared" si="264"/>
        <v>114</v>
      </c>
      <c r="Q811" s="26">
        <f t="shared" si="264"/>
        <v>1</v>
      </c>
      <c r="R811" s="26">
        <f t="shared" si="264"/>
        <v>2</v>
      </c>
      <c r="S811" s="26">
        <f t="shared" si="264"/>
        <v>0</v>
      </c>
      <c r="T811" s="26">
        <f t="shared" si="264"/>
        <v>0</v>
      </c>
      <c r="U811" s="26">
        <f t="shared" si="264"/>
        <v>0</v>
      </c>
      <c r="V811" s="26">
        <f t="shared" si="264"/>
        <v>0</v>
      </c>
      <c r="W811" s="26">
        <f t="shared" si="264"/>
        <v>0</v>
      </c>
      <c r="X811" s="26">
        <f t="shared" si="264"/>
        <v>0</v>
      </c>
      <c r="Y811" s="26">
        <f t="shared" si="264"/>
        <v>0</v>
      </c>
      <c r="Z811" s="26">
        <f t="shared" si="264"/>
        <v>0</v>
      </c>
      <c r="AA811" s="26">
        <f t="shared" si="264"/>
        <v>1</v>
      </c>
      <c r="AB811" s="26">
        <f t="shared" si="264"/>
        <v>1</v>
      </c>
      <c r="AC811" s="26">
        <f t="shared" si="264"/>
        <v>1</v>
      </c>
      <c r="AD811" s="26">
        <f t="shared" si="264"/>
        <v>1</v>
      </c>
      <c r="AE811" s="26">
        <f t="shared" si="264"/>
        <v>3</v>
      </c>
      <c r="AF811" s="26">
        <f>AF810</f>
        <v>4</v>
      </c>
      <c r="AG811" s="26">
        <f>AG810</f>
        <v>1</v>
      </c>
      <c r="AH811" s="26">
        <f t="shared" ref="AH811:BE811" si="265">AH810</f>
        <v>0</v>
      </c>
      <c r="AI811" s="26">
        <f t="shared" si="265"/>
        <v>1</v>
      </c>
      <c r="AJ811" s="26">
        <f t="shared" si="265"/>
        <v>0</v>
      </c>
      <c r="AK811" s="26">
        <f t="shared" si="265"/>
        <v>0</v>
      </c>
      <c r="AL811" s="26">
        <f t="shared" si="265"/>
        <v>12</v>
      </c>
      <c r="AM811" s="26">
        <f t="shared" si="265"/>
        <v>2</v>
      </c>
      <c r="AN811" s="26">
        <f t="shared" si="265"/>
        <v>1</v>
      </c>
      <c r="AO811" s="26">
        <f t="shared" si="265"/>
        <v>0</v>
      </c>
      <c r="AP811" s="26">
        <f t="shared" si="265"/>
        <v>8</v>
      </c>
      <c r="AQ811" s="26">
        <f t="shared" si="265"/>
        <v>9</v>
      </c>
      <c r="AR811" s="26">
        <f t="shared" si="265"/>
        <v>17</v>
      </c>
      <c r="AS811" s="26">
        <f t="shared" si="265"/>
        <v>1</v>
      </c>
      <c r="AT811" s="26">
        <f t="shared" si="265"/>
        <v>0</v>
      </c>
      <c r="AU811" s="26">
        <f t="shared" si="265"/>
        <v>5</v>
      </c>
      <c r="AV811" s="26">
        <f t="shared" si="265"/>
        <v>6</v>
      </c>
      <c r="AW811" s="26">
        <f t="shared" si="265"/>
        <v>1</v>
      </c>
      <c r="AX811" s="26">
        <f t="shared" si="265"/>
        <v>3</v>
      </c>
      <c r="AY811" s="26">
        <f t="shared" si="265"/>
        <v>1</v>
      </c>
      <c r="AZ811" s="26">
        <f t="shared" si="265"/>
        <v>0</v>
      </c>
      <c r="BA811" s="26">
        <f t="shared" si="265"/>
        <v>0</v>
      </c>
      <c r="BB811" s="26">
        <f t="shared" si="265"/>
        <v>0</v>
      </c>
      <c r="BC811" s="26">
        <f t="shared" si="265"/>
        <v>1</v>
      </c>
      <c r="BD811" s="26">
        <f t="shared" si="265"/>
        <v>0</v>
      </c>
      <c r="BE811" s="26">
        <f t="shared" si="265"/>
        <v>1</v>
      </c>
    </row>
    <row r="812" spans="1:57" s="23" customFormat="1" ht="13.7" customHeight="1">
      <c r="A812" s="19" t="s">
        <v>1177</v>
      </c>
      <c r="B812" s="19" t="s">
        <v>452</v>
      </c>
      <c r="C812" s="20" t="s">
        <v>453</v>
      </c>
      <c r="D812" s="21">
        <v>0</v>
      </c>
      <c r="E812" s="21" t="s">
        <v>1190</v>
      </c>
      <c r="F812" s="21" t="s">
        <v>1146</v>
      </c>
      <c r="G812" s="27">
        <v>17</v>
      </c>
      <c r="H812" s="1">
        <v>62</v>
      </c>
      <c r="I812" s="1">
        <v>64</v>
      </c>
      <c r="J812" s="1">
        <v>64</v>
      </c>
      <c r="K812" s="1">
        <v>59</v>
      </c>
      <c r="L812" s="1">
        <v>52</v>
      </c>
      <c r="M812" s="1">
        <v>61</v>
      </c>
      <c r="N812" s="1">
        <v>187</v>
      </c>
      <c r="O812" s="1">
        <v>175</v>
      </c>
      <c r="P812" s="1">
        <f t="shared" si="249"/>
        <v>362</v>
      </c>
      <c r="Q812" s="22">
        <v>1</v>
      </c>
      <c r="R812" s="22">
        <v>7</v>
      </c>
      <c r="S812" s="22">
        <v>0</v>
      </c>
      <c r="T812" s="22">
        <v>0</v>
      </c>
      <c r="U812" s="22">
        <v>1</v>
      </c>
      <c r="V812" s="22">
        <v>1</v>
      </c>
      <c r="W812" s="22">
        <v>0</v>
      </c>
      <c r="X812" s="22">
        <v>0</v>
      </c>
      <c r="Y812" s="22">
        <v>0</v>
      </c>
      <c r="Z812" s="22">
        <v>0</v>
      </c>
      <c r="AA812" s="22">
        <v>1</v>
      </c>
      <c r="AB812" s="22">
        <v>1</v>
      </c>
      <c r="AC812" s="22">
        <v>2</v>
      </c>
      <c r="AD812" s="22">
        <v>13</v>
      </c>
      <c r="AE812" s="22">
        <v>5</v>
      </c>
      <c r="AF812" s="22">
        <v>22</v>
      </c>
      <c r="AG812" s="27">
        <v>1</v>
      </c>
      <c r="AH812" s="1">
        <v>0</v>
      </c>
      <c r="AI812" s="1">
        <v>1</v>
      </c>
      <c r="AJ812" s="1">
        <v>1</v>
      </c>
      <c r="AK812" s="1">
        <v>0</v>
      </c>
      <c r="AL812" s="1">
        <v>24</v>
      </c>
      <c r="AM812" s="1">
        <v>1</v>
      </c>
      <c r="AN812" s="1">
        <v>1</v>
      </c>
      <c r="AO812" s="1">
        <v>0</v>
      </c>
      <c r="AP812" s="1">
        <v>16</v>
      </c>
      <c r="AQ812" s="22">
        <v>13</v>
      </c>
      <c r="AR812" s="22">
        <v>29</v>
      </c>
      <c r="AS812" s="22">
        <v>2</v>
      </c>
      <c r="AT812" s="22">
        <v>0</v>
      </c>
      <c r="AU812" s="22">
        <v>13</v>
      </c>
      <c r="AV812" s="22">
        <v>15</v>
      </c>
      <c r="AW812" s="22">
        <v>1</v>
      </c>
      <c r="AX812" s="22">
        <v>6</v>
      </c>
      <c r="AY812" s="22">
        <v>1</v>
      </c>
      <c r="AZ812" s="22">
        <v>1</v>
      </c>
      <c r="BA812" s="22">
        <v>0</v>
      </c>
      <c r="BB812" s="22">
        <v>0</v>
      </c>
      <c r="BC812" s="22">
        <v>0</v>
      </c>
      <c r="BD812" s="22">
        <v>0</v>
      </c>
      <c r="BE812" s="22">
        <v>0</v>
      </c>
    </row>
    <row r="813" spans="1:57" s="23" customFormat="1" ht="13.7" customHeight="1">
      <c r="A813" s="19" t="s">
        <v>1177</v>
      </c>
      <c r="B813" s="19" t="s">
        <v>452</v>
      </c>
      <c r="C813" s="20" t="s">
        <v>454</v>
      </c>
      <c r="D813" s="21">
        <v>0</v>
      </c>
      <c r="E813" s="21" t="s">
        <v>1190</v>
      </c>
      <c r="F813" s="21" t="s">
        <v>1146</v>
      </c>
      <c r="G813" s="1">
        <v>5</v>
      </c>
      <c r="H813" s="1">
        <v>3</v>
      </c>
      <c r="I813" s="1">
        <v>6</v>
      </c>
      <c r="J813" s="1">
        <v>6</v>
      </c>
      <c r="K813" s="1">
        <v>7</v>
      </c>
      <c r="L813" s="1">
        <v>6</v>
      </c>
      <c r="M813" s="1">
        <v>3</v>
      </c>
      <c r="N813" s="1">
        <v>16</v>
      </c>
      <c r="O813" s="1">
        <v>15</v>
      </c>
      <c r="P813" s="1">
        <f t="shared" si="249"/>
        <v>31</v>
      </c>
      <c r="Q813" s="22">
        <v>1</v>
      </c>
      <c r="R813" s="22">
        <v>1</v>
      </c>
      <c r="S813" s="22">
        <v>0</v>
      </c>
      <c r="T813" s="22">
        <v>0</v>
      </c>
      <c r="U813" s="22">
        <v>0</v>
      </c>
      <c r="V813" s="22">
        <v>0</v>
      </c>
      <c r="W813" s="22">
        <v>0</v>
      </c>
      <c r="X813" s="22">
        <v>0</v>
      </c>
      <c r="Y813" s="22">
        <v>0</v>
      </c>
      <c r="Z813" s="22">
        <v>0</v>
      </c>
      <c r="AA813" s="22">
        <v>0</v>
      </c>
      <c r="AB813" s="22">
        <v>0</v>
      </c>
      <c r="AC813" s="22">
        <v>1</v>
      </c>
      <c r="AD813" s="22">
        <v>2</v>
      </c>
      <c r="AE813" s="22">
        <v>2</v>
      </c>
      <c r="AF813" s="22">
        <v>3</v>
      </c>
      <c r="AG813" s="1">
        <v>1</v>
      </c>
      <c r="AH813" s="1">
        <v>0</v>
      </c>
      <c r="AI813" s="1">
        <v>1</v>
      </c>
      <c r="AJ813" s="1">
        <v>0</v>
      </c>
      <c r="AK813" s="1">
        <v>0</v>
      </c>
      <c r="AL813" s="1">
        <v>6</v>
      </c>
      <c r="AM813" s="1">
        <v>1</v>
      </c>
      <c r="AN813" s="1">
        <v>0</v>
      </c>
      <c r="AO813" s="1">
        <v>0</v>
      </c>
      <c r="AP813" s="1">
        <v>2</v>
      </c>
      <c r="AQ813" s="22">
        <v>7</v>
      </c>
      <c r="AR813" s="22">
        <v>9</v>
      </c>
      <c r="AS813" s="22">
        <v>1</v>
      </c>
      <c r="AT813" s="22">
        <v>0</v>
      </c>
      <c r="AU813" s="22">
        <v>4</v>
      </c>
      <c r="AV813" s="22">
        <v>5</v>
      </c>
      <c r="AW813" s="22">
        <v>1</v>
      </c>
      <c r="AX813" s="22">
        <v>0</v>
      </c>
      <c r="AY813" s="22">
        <v>1</v>
      </c>
      <c r="AZ813" s="22">
        <v>0</v>
      </c>
      <c r="BA813" s="22">
        <v>0</v>
      </c>
      <c r="BB813" s="22">
        <v>0</v>
      </c>
      <c r="BC813" s="22">
        <v>0</v>
      </c>
      <c r="BD813" s="22">
        <v>0</v>
      </c>
      <c r="BE813" s="22">
        <v>0</v>
      </c>
    </row>
    <row r="814" spans="1:57" s="23" customFormat="1" ht="13.7" customHeight="1">
      <c r="A814" s="19" t="s">
        <v>1177</v>
      </c>
      <c r="B814" s="19" t="s">
        <v>452</v>
      </c>
      <c r="C814" s="20" t="s">
        <v>455</v>
      </c>
      <c r="D814" s="21">
        <v>0</v>
      </c>
      <c r="E814" s="21" t="s">
        <v>1190</v>
      </c>
      <c r="F814" s="21" t="s">
        <v>1146</v>
      </c>
      <c r="G814" s="1">
        <v>6</v>
      </c>
      <c r="H814" s="1">
        <v>7</v>
      </c>
      <c r="I814" s="1">
        <v>7</v>
      </c>
      <c r="J814" s="1">
        <v>7</v>
      </c>
      <c r="K814" s="1">
        <v>7</v>
      </c>
      <c r="L814" s="1">
        <v>9</v>
      </c>
      <c r="M814" s="1">
        <v>4</v>
      </c>
      <c r="N814" s="1">
        <v>22</v>
      </c>
      <c r="O814" s="1">
        <v>19</v>
      </c>
      <c r="P814" s="1">
        <f t="shared" si="249"/>
        <v>41</v>
      </c>
      <c r="Q814" s="22">
        <v>1</v>
      </c>
      <c r="R814" s="22">
        <v>1</v>
      </c>
      <c r="S814" s="22">
        <v>0</v>
      </c>
      <c r="T814" s="22">
        <v>0</v>
      </c>
      <c r="U814" s="22">
        <v>0</v>
      </c>
      <c r="V814" s="22">
        <v>0</v>
      </c>
      <c r="W814" s="22">
        <v>0</v>
      </c>
      <c r="X814" s="22">
        <v>0</v>
      </c>
      <c r="Y814" s="22">
        <v>0</v>
      </c>
      <c r="Z814" s="22">
        <v>0</v>
      </c>
      <c r="AA814" s="22">
        <v>0</v>
      </c>
      <c r="AB814" s="22">
        <v>0</v>
      </c>
      <c r="AC814" s="22">
        <v>1</v>
      </c>
      <c r="AD814" s="22">
        <v>3</v>
      </c>
      <c r="AE814" s="22">
        <v>2</v>
      </c>
      <c r="AF814" s="22">
        <v>4</v>
      </c>
      <c r="AG814" s="1">
        <v>1</v>
      </c>
      <c r="AH814" s="1">
        <v>0</v>
      </c>
      <c r="AI814" s="1">
        <v>1</v>
      </c>
      <c r="AJ814" s="1">
        <v>0</v>
      </c>
      <c r="AK814" s="1">
        <v>0</v>
      </c>
      <c r="AL814" s="1">
        <v>7</v>
      </c>
      <c r="AM814" s="1">
        <v>1</v>
      </c>
      <c r="AN814" s="1">
        <v>0</v>
      </c>
      <c r="AO814" s="1">
        <v>0</v>
      </c>
      <c r="AP814" s="1">
        <v>5</v>
      </c>
      <c r="AQ814" s="22">
        <v>5</v>
      </c>
      <c r="AR814" s="22">
        <v>10</v>
      </c>
      <c r="AS814" s="22">
        <v>1</v>
      </c>
      <c r="AT814" s="22">
        <v>0</v>
      </c>
      <c r="AU814" s="22">
        <v>2</v>
      </c>
      <c r="AV814" s="22">
        <v>3</v>
      </c>
      <c r="AW814" s="22">
        <v>1</v>
      </c>
      <c r="AX814" s="22">
        <v>0</v>
      </c>
      <c r="AY814" s="22">
        <v>1</v>
      </c>
      <c r="AZ814" s="22">
        <v>0</v>
      </c>
      <c r="BA814" s="22">
        <v>0</v>
      </c>
      <c r="BB814" s="22">
        <v>0</v>
      </c>
      <c r="BC814" s="22">
        <v>0</v>
      </c>
      <c r="BD814" s="22">
        <v>0</v>
      </c>
      <c r="BE814" s="22">
        <v>0</v>
      </c>
    </row>
    <row r="815" spans="1:57" ht="13.7" customHeight="1">
      <c r="A815" s="19" t="s">
        <v>1177</v>
      </c>
      <c r="B815" s="19" t="s">
        <v>452</v>
      </c>
      <c r="C815" s="20" t="s">
        <v>456</v>
      </c>
      <c r="D815" s="21">
        <v>0</v>
      </c>
      <c r="E815" s="21" t="s">
        <v>1190</v>
      </c>
      <c r="F815" s="21" t="s">
        <v>1146</v>
      </c>
      <c r="G815" s="1">
        <v>5</v>
      </c>
      <c r="H815" s="1">
        <v>2</v>
      </c>
      <c r="I815" s="1">
        <v>3</v>
      </c>
      <c r="J815" s="1">
        <v>3</v>
      </c>
      <c r="K815" s="1">
        <v>2</v>
      </c>
      <c r="L815" s="1">
        <v>4</v>
      </c>
      <c r="M815" s="1">
        <v>4</v>
      </c>
      <c r="N815" s="1">
        <v>10</v>
      </c>
      <c r="O815" s="1">
        <v>8</v>
      </c>
      <c r="P815" s="1">
        <f t="shared" si="249"/>
        <v>18</v>
      </c>
      <c r="Q815" s="22">
        <v>1</v>
      </c>
      <c r="R815" s="22">
        <v>1</v>
      </c>
      <c r="S815" s="22">
        <v>0</v>
      </c>
      <c r="T815" s="22">
        <v>0</v>
      </c>
      <c r="U815" s="22">
        <v>0</v>
      </c>
      <c r="V815" s="22">
        <v>0</v>
      </c>
      <c r="W815" s="22">
        <v>0</v>
      </c>
      <c r="X815" s="22">
        <v>0</v>
      </c>
      <c r="Y815" s="22">
        <v>0</v>
      </c>
      <c r="Z815" s="22">
        <v>0</v>
      </c>
      <c r="AA815" s="22">
        <v>0</v>
      </c>
      <c r="AB815" s="22">
        <v>0</v>
      </c>
      <c r="AC815" s="22">
        <v>1</v>
      </c>
      <c r="AD815" s="22">
        <v>1</v>
      </c>
      <c r="AE815" s="22">
        <v>2</v>
      </c>
      <c r="AF815" s="22">
        <v>2</v>
      </c>
      <c r="AG815" s="1">
        <v>1</v>
      </c>
      <c r="AH815" s="1">
        <v>0</v>
      </c>
      <c r="AI815" s="1">
        <v>1</v>
      </c>
      <c r="AJ815" s="1">
        <v>0</v>
      </c>
      <c r="AK815" s="1">
        <v>0</v>
      </c>
      <c r="AL815" s="1">
        <v>6</v>
      </c>
      <c r="AM815" s="1">
        <v>1</v>
      </c>
      <c r="AN815" s="1">
        <v>0</v>
      </c>
      <c r="AO815" s="1">
        <v>0</v>
      </c>
      <c r="AP815" s="1">
        <v>4</v>
      </c>
      <c r="AQ815" s="22">
        <v>5</v>
      </c>
      <c r="AR815" s="22">
        <v>9</v>
      </c>
      <c r="AS815" s="22">
        <v>1</v>
      </c>
      <c r="AT815" s="22">
        <v>0</v>
      </c>
      <c r="AU815" s="22">
        <v>3</v>
      </c>
      <c r="AV815" s="22">
        <v>4</v>
      </c>
      <c r="AW815" s="22">
        <v>1</v>
      </c>
      <c r="AX815" s="22">
        <v>0</v>
      </c>
      <c r="AY815" s="22">
        <v>1</v>
      </c>
      <c r="AZ815" s="22">
        <v>0</v>
      </c>
      <c r="BA815" s="22">
        <v>0</v>
      </c>
      <c r="BB815" s="22">
        <v>0</v>
      </c>
      <c r="BC815" s="22">
        <v>0</v>
      </c>
      <c r="BD815" s="22">
        <v>0</v>
      </c>
      <c r="BE815" s="22">
        <v>0</v>
      </c>
    </row>
    <row r="816" spans="1:57" s="23" customFormat="1" ht="13.7" customHeight="1">
      <c r="A816" s="24"/>
      <c r="B816" s="24" t="s">
        <v>1136</v>
      </c>
      <c r="C816" s="24">
        <f>COUNTA(C812:C815)</f>
        <v>4</v>
      </c>
      <c r="D816" s="25">
        <f>COUNTIF(D812:D815,"併")</f>
        <v>0</v>
      </c>
      <c r="E816" s="25">
        <v>0</v>
      </c>
      <c r="F816" s="25"/>
      <c r="G816" s="26">
        <f>SUM(G812:G815)</f>
        <v>33</v>
      </c>
      <c r="H816" s="26">
        <f t="shared" ref="H816:AE816" si="266">SUM(H812:H815)</f>
        <v>74</v>
      </c>
      <c r="I816" s="26">
        <f t="shared" si="266"/>
        <v>80</v>
      </c>
      <c r="J816" s="26">
        <f t="shared" si="266"/>
        <v>80</v>
      </c>
      <c r="K816" s="26">
        <f t="shared" si="266"/>
        <v>75</v>
      </c>
      <c r="L816" s="26">
        <f t="shared" si="266"/>
        <v>71</v>
      </c>
      <c r="M816" s="26">
        <f t="shared" si="266"/>
        <v>72</v>
      </c>
      <c r="N816" s="26">
        <f t="shared" si="266"/>
        <v>235</v>
      </c>
      <c r="O816" s="26">
        <f t="shared" si="266"/>
        <v>217</v>
      </c>
      <c r="P816" s="26">
        <f t="shared" si="266"/>
        <v>452</v>
      </c>
      <c r="Q816" s="26">
        <f t="shared" si="266"/>
        <v>4</v>
      </c>
      <c r="R816" s="26">
        <f t="shared" si="266"/>
        <v>10</v>
      </c>
      <c r="S816" s="26">
        <f t="shared" si="266"/>
        <v>0</v>
      </c>
      <c r="T816" s="26">
        <f t="shared" si="266"/>
        <v>0</v>
      </c>
      <c r="U816" s="26">
        <f t="shared" si="266"/>
        <v>1</v>
      </c>
      <c r="V816" s="26">
        <f t="shared" si="266"/>
        <v>1</v>
      </c>
      <c r="W816" s="26">
        <f t="shared" si="266"/>
        <v>0</v>
      </c>
      <c r="X816" s="26">
        <f t="shared" si="266"/>
        <v>0</v>
      </c>
      <c r="Y816" s="26">
        <f t="shared" si="266"/>
        <v>0</v>
      </c>
      <c r="Z816" s="26">
        <f t="shared" si="266"/>
        <v>0</v>
      </c>
      <c r="AA816" s="26">
        <f t="shared" si="266"/>
        <v>1</v>
      </c>
      <c r="AB816" s="26">
        <f t="shared" si="266"/>
        <v>1</v>
      </c>
      <c r="AC816" s="26">
        <f t="shared" si="266"/>
        <v>5</v>
      </c>
      <c r="AD816" s="26">
        <f t="shared" si="266"/>
        <v>19</v>
      </c>
      <c r="AE816" s="26">
        <f t="shared" si="266"/>
        <v>11</v>
      </c>
      <c r="AF816" s="26">
        <f>SUM(AF812:AF815)</f>
        <v>31</v>
      </c>
      <c r="AG816" s="26">
        <f>SUM(AG812:AG815)</f>
        <v>4</v>
      </c>
      <c r="AH816" s="26">
        <f t="shared" ref="AH816:BE816" si="267">SUM(AH812:AH815)</f>
        <v>0</v>
      </c>
      <c r="AI816" s="26">
        <f t="shared" si="267"/>
        <v>4</v>
      </c>
      <c r="AJ816" s="26">
        <f t="shared" si="267"/>
        <v>1</v>
      </c>
      <c r="AK816" s="26">
        <f t="shared" si="267"/>
        <v>0</v>
      </c>
      <c r="AL816" s="26">
        <f t="shared" si="267"/>
        <v>43</v>
      </c>
      <c r="AM816" s="26">
        <f t="shared" si="267"/>
        <v>4</v>
      </c>
      <c r="AN816" s="26">
        <f t="shared" si="267"/>
        <v>1</v>
      </c>
      <c r="AO816" s="26">
        <f t="shared" si="267"/>
        <v>0</v>
      </c>
      <c r="AP816" s="26">
        <f t="shared" si="267"/>
        <v>27</v>
      </c>
      <c r="AQ816" s="26">
        <f t="shared" si="267"/>
        <v>30</v>
      </c>
      <c r="AR816" s="26">
        <f t="shared" si="267"/>
        <v>57</v>
      </c>
      <c r="AS816" s="26">
        <f t="shared" si="267"/>
        <v>5</v>
      </c>
      <c r="AT816" s="26">
        <f t="shared" si="267"/>
        <v>0</v>
      </c>
      <c r="AU816" s="26">
        <f t="shared" si="267"/>
        <v>22</v>
      </c>
      <c r="AV816" s="26">
        <f t="shared" si="267"/>
        <v>27</v>
      </c>
      <c r="AW816" s="26">
        <f t="shared" si="267"/>
        <v>4</v>
      </c>
      <c r="AX816" s="26">
        <f t="shared" si="267"/>
        <v>6</v>
      </c>
      <c r="AY816" s="26">
        <f t="shared" si="267"/>
        <v>4</v>
      </c>
      <c r="AZ816" s="26">
        <f t="shared" si="267"/>
        <v>1</v>
      </c>
      <c r="BA816" s="26">
        <f t="shared" si="267"/>
        <v>0</v>
      </c>
      <c r="BB816" s="26">
        <f t="shared" si="267"/>
        <v>0</v>
      </c>
      <c r="BC816" s="26">
        <f t="shared" si="267"/>
        <v>0</v>
      </c>
      <c r="BD816" s="26">
        <f t="shared" si="267"/>
        <v>0</v>
      </c>
      <c r="BE816" s="26">
        <f t="shared" si="267"/>
        <v>0</v>
      </c>
    </row>
    <row r="817" spans="1:57" s="23" customFormat="1" ht="13.7" customHeight="1">
      <c r="A817" s="19" t="s">
        <v>1177</v>
      </c>
      <c r="B817" s="19" t="s">
        <v>457</v>
      </c>
      <c r="C817" s="20" t="s">
        <v>458</v>
      </c>
      <c r="D817" s="21">
        <v>0</v>
      </c>
      <c r="E817" s="21" t="s">
        <v>1190</v>
      </c>
      <c r="F817" s="21" t="s">
        <v>1146</v>
      </c>
      <c r="G817" s="1">
        <v>16</v>
      </c>
      <c r="H817" s="1">
        <v>39</v>
      </c>
      <c r="I817" s="1">
        <v>49</v>
      </c>
      <c r="J817" s="1">
        <v>48</v>
      </c>
      <c r="K817" s="1">
        <v>35</v>
      </c>
      <c r="L817" s="1">
        <v>39</v>
      </c>
      <c r="M817" s="1">
        <v>43</v>
      </c>
      <c r="N817" s="1">
        <v>123</v>
      </c>
      <c r="O817" s="1">
        <v>130</v>
      </c>
      <c r="P817" s="1">
        <f t="shared" si="249"/>
        <v>253</v>
      </c>
      <c r="Q817" s="22">
        <v>2</v>
      </c>
      <c r="R817" s="22">
        <v>11</v>
      </c>
      <c r="S817" s="22">
        <v>1</v>
      </c>
      <c r="T817" s="22">
        <v>1</v>
      </c>
      <c r="U817" s="22">
        <v>1</v>
      </c>
      <c r="V817" s="22">
        <v>1</v>
      </c>
      <c r="W817" s="22">
        <v>0</v>
      </c>
      <c r="X817" s="22">
        <v>0</v>
      </c>
      <c r="Y817" s="22">
        <v>0</v>
      </c>
      <c r="Z817" s="22">
        <v>0</v>
      </c>
      <c r="AA817" s="22">
        <v>1</v>
      </c>
      <c r="AB817" s="22">
        <v>3</v>
      </c>
      <c r="AC817" s="22">
        <v>2</v>
      </c>
      <c r="AD817" s="22">
        <v>12</v>
      </c>
      <c r="AE817" s="22">
        <v>7</v>
      </c>
      <c r="AF817" s="22">
        <v>28</v>
      </c>
      <c r="AG817" s="1">
        <v>1</v>
      </c>
      <c r="AH817" s="1">
        <v>0</v>
      </c>
      <c r="AI817" s="1">
        <v>1</v>
      </c>
      <c r="AJ817" s="1">
        <v>0</v>
      </c>
      <c r="AK817" s="1">
        <v>0</v>
      </c>
      <c r="AL817" s="1">
        <v>27</v>
      </c>
      <c r="AM817" s="1">
        <v>2</v>
      </c>
      <c r="AN817" s="1">
        <v>1</v>
      </c>
      <c r="AO817" s="1">
        <v>0</v>
      </c>
      <c r="AP817" s="1">
        <v>16</v>
      </c>
      <c r="AQ817" s="22">
        <v>16</v>
      </c>
      <c r="AR817" s="22">
        <v>32</v>
      </c>
      <c r="AS817" s="22">
        <v>1</v>
      </c>
      <c r="AT817" s="22">
        <v>0</v>
      </c>
      <c r="AU817" s="22">
        <v>12</v>
      </c>
      <c r="AV817" s="22">
        <v>13</v>
      </c>
      <c r="AW817" s="22">
        <v>1</v>
      </c>
      <c r="AX817" s="22">
        <v>2</v>
      </c>
      <c r="AY817" s="22">
        <v>1</v>
      </c>
      <c r="AZ817" s="22">
        <v>1</v>
      </c>
      <c r="BA817" s="22">
        <v>0</v>
      </c>
      <c r="BB817" s="22">
        <v>0</v>
      </c>
      <c r="BC817" s="22">
        <v>1</v>
      </c>
      <c r="BD817" s="22">
        <v>1</v>
      </c>
      <c r="BE817" s="22">
        <v>1</v>
      </c>
    </row>
    <row r="818" spans="1:57" s="23" customFormat="1" ht="13.7" customHeight="1">
      <c r="A818" s="19" t="s">
        <v>1177</v>
      </c>
      <c r="B818" s="19" t="s">
        <v>457</v>
      </c>
      <c r="C818" s="20" t="s">
        <v>459</v>
      </c>
      <c r="D818" s="21">
        <v>0</v>
      </c>
      <c r="E818" s="21" t="s">
        <v>1190</v>
      </c>
      <c r="F818" s="21" t="s">
        <v>1146</v>
      </c>
      <c r="G818" s="1">
        <v>8</v>
      </c>
      <c r="H818" s="1">
        <v>7</v>
      </c>
      <c r="I818" s="1">
        <v>6</v>
      </c>
      <c r="J818" s="1">
        <v>7</v>
      </c>
      <c r="K818" s="1">
        <v>6</v>
      </c>
      <c r="L818" s="1">
        <v>4</v>
      </c>
      <c r="M818" s="1">
        <v>7</v>
      </c>
      <c r="N818" s="1">
        <v>21</v>
      </c>
      <c r="O818" s="1">
        <v>16</v>
      </c>
      <c r="P818" s="1">
        <f t="shared" si="249"/>
        <v>37</v>
      </c>
      <c r="Q818" s="22">
        <v>1</v>
      </c>
      <c r="R818" s="22">
        <v>1</v>
      </c>
      <c r="S818" s="22">
        <v>1</v>
      </c>
      <c r="T818" s="22">
        <v>1</v>
      </c>
      <c r="U818" s="22">
        <v>0</v>
      </c>
      <c r="V818" s="22">
        <v>0</v>
      </c>
      <c r="W818" s="22">
        <v>0</v>
      </c>
      <c r="X818" s="22">
        <v>0</v>
      </c>
      <c r="Y818" s="22">
        <v>0</v>
      </c>
      <c r="Z818" s="22">
        <v>0</v>
      </c>
      <c r="AA818" s="22">
        <v>1</v>
      </c>
      <c r="AB818" s="22">
        <v>3</v>
      </c>
      <c r="AC818" s="22">
        <v>1</v>
      </c>
      <c r="AD818" s="22">
        <v>3</v>
      </c>
      <c r="AE818" s="22">
        <v>4</v>
      </c>
      <c r="AF818" s="22">
        <v>8</v>
      </c>
      <c r="AG818" s="1">
        <v>1</v>
      </c>
      <c r="AH818" s="1">
        <v>0</v>
      </c>
      <c r="AI818" s="1">
        <v>1</v>
      </c>
      <c r="AJ818" s="1">
        <v>0</v>
      </c>
      <c r="AK818" s="1">
        <v>0</v>
      </c>
      <c r="AL818" s="1">
        <v>10</v>
      </c>
      <c r="AM818" s="1">
        <v>1</v>
      </c>
      <c r="AN818" s="1">
        <v>0</v>
      </c>
      <c r="AO818" s="1">
        <v>0</v>
      </c>
      <c r="AP818" s="1">
        <v>6</v>
      </c>
      <c r="AQ818" s="22">
        <v>7</v>
      </c>
      <c r="AR818" s="22">
        <v>13</v>
      </c>
      <c r="AS818" s="22">
        <v>1</v>
      </c>
      <c r="AT818" s="22">
        <v>0</v>
      </c>
      <c r="AU818" s="22">
        <v>3</v>
      </c>
      <c r="AV818" s="22">
        <v>4</v>
      </c>
      <c r="AW818" s="22">
        <v>1</v>
      </c>
      <c r="AX818" s="22">
        <v>0</v>
      </c>
      <c r="AY818" s="22">
        <v>1</v>
      </c>
      <c r="AZ818" s="22">
        <v>0</v>
      </c>
      <c r="BA818" s="22">
        <v>0</v>
      </c>
      <c r="BB818" s="22">
        <v>1</v>
      </c>
      <c r="BC818" s="22">
        <v>0</v>
      </c>
      <c r="BD818" s="22">
        <v>0</v>
      </c>
      <c r="BE818" s="22">
        <v>0</v>
      </c>
    </row>
    <row r="819" spans="1:57" s="23" customFormat="1" ht="13.7" customHeight="1">
      <c r="A819" s="19" t="s">
        <v>1177</v>
      </c>
      <c r="B819" s="19" t="s">
        <v>457</v>
      </c>
      <c r="C819" s="20" t="s">
        <v>460</v>
      </c>
      <c r="D819" s="21">
        <v>0</v>
      </c>
      <c r="E819" s="21" t="s">
        <v>1191</v>
      </c>
      <c r="F819" s="21" t="s">
        <v>1146</v>
      </c>
      <c r="G819" s="1">
        <v>6</v>
      </c>
      <c r="H819" s="1">
        <v>2</v>
      </c>
      <c r="I819" s="1">
        <v>5</v>
      </c>
      <c r="J819" s="1">
        <v>3</v>
      </c>
      <c r="K819" s="1">
        <v>3</v>
      </c>
      <c r="L819" s="1">
        <v>8</v>
      </c>
      <c r="M819" s="1">
        <v>1</v>
      </c>
      <c r="N819" s="1">
        <v>8</v>
      </c>
      <c r="O819" s="1">
        <v>14</v>
      </c>
      <c r="P819" s="1">
        <f t="shared" si="249"/>
        <v>22</v>
      </c>
      <c r="Q819" s="22">
        <v>1</v>
      </c>
      <c r="R819" s="22">
        <v>1</v>
      </c>
      <c r="S819" s="22">
        <v>0</v>
      </c>
      <c r="T819" s="22">
        <v>0</v>
      </c>
      <c r="U819" s="22">
        <v>0</v>
      </c>
      <c r="V819" s="22">
        <v>0</v>
      </c>
      <c r="W819" s="22">
        <v>0</v>
      </c>
      <c r="X819" s="22">
        <v>0</v>
      </c>
      <c r="Y819" s="22">
        <v>0</v>
      </c>
      <c r="Z819" s="22">
        <v>0</v>
      </c>
      <c r="AA819" s="22">
        <v>1</v>
      </c>
      <c r="AB819" s="22">
        <v>2</v>
      </c>
      <c r="AC819" s="22">
        <v>1</v>
      </c>
      <c r="AD819" s="22">
        <v>2</v>
      </c>
      <c r="AE819" s="22">
        <v>3</v>
      </c>
      <c r="AF819" s="22">
        <v>5</v>
      </c>
      <c r="AG819" s="1">
        <v>1</v>
      </c>
      <c r="AH819" s="1">
        <v>0</v>
      </c>
      <c r="AI819" s="1">
        <v>1</v>
      </c>
      <c r="AJ819" s="1">
        <v>0</v>
      </c>
      <c r="AK819" s="1">
        <v>0</v>
      </c>
      <c r="AL819" s="1">
        <v>7</v>
      </c>
      <c r="AM819" s="1">
        <v>1</v>
      </c>
      <c r="AN819" s="1">
        <v>0</v>
      </c>
      <c r="AO819" s="1">
        <v>0</v>
      </c>
      <c r="AP819" s="1">
        <v>6</v>
      </c>
      <c r="AQ819" s="22">
        <v>4</v>
      </c>
      <c r="AR819" s="22">
        <v>10</v>
      </c>
      <c r="AS819" s="22">
        <v>1</v>
      </c>
      <c r="AT819" s="22">
        <v>0</v>
      </c>
      <c r="AU819" s="22">
        <v>2</v>
      </c>
      <c r="AV819" s="22">
        <v>3</v>
      </c>
      <c r="AW819" s="22">
        <v>1</v>
      </c>
      <c r="AX819" s="22">
        <v>0</v>
      </c>
      <c r="AY819" s="22">
        <v>1</v>
      </c>
      <c r="AZ819" s="22">
        <v>0</v>
      </c>
      <c r="BA819" s="22">
        <v>0</v>
      </c>
      <c r="BB819" s="22">
        <v>0</v>
      </c>
      <c r="BC819" s="22">
        <v>0</v>
      </c>
      <c r="BD819" s="22">
        <v>0</v>
      </c>
      <c r="BE819" s="22">
        <v>0</v>
      </c>
    </row>
    <row r="820" spans="1:57" s="23" customFormat="1" ht="13.7" customHeight="1">
      <c r="A820" s="19" t="s">
        <v>1248</v>
      </c>
      <c r="B820" s="19" t="s">
        <v>457</v>
      </c>
      <c r="C820" s="20" t="s">
        <v>461</v>
      </c>
      <c r="D820" s="21" t="s">
        <v>761</v>
      </c>
      <c r="E820" s="21">
        <v>2</v>
      </c>
      <c r="F820" s="21" t="s">
        <v>1146</v>
      </c>
      <c r="G820" s="1">
        <v>4</v>
      </c>
      <c r="H820" s="1">
        <v>2</v>
      </c>
      <c r="I820" s="1">
        <v>3</v>
      </c>
      <c r="J820" s="1">
        <v>3</v>
      </c>
      <c r="K820" s="22">
        <v>0</v>
      </c>
      <c r="L820" s="1">
        <v>2</v>
      </c>
      <c r="M820" s="1">
        <v>0</v>
      </c>
      <c r="N820" s="1">
        <v>5</v>
      </c>
      <c r="O820" s="1">
        <v>5</v>
      </c>
      <c r="P820" s="1">
        <f t="shared" si="249"/>
        <v>10</v>
      </c>
      <c r="Q820" s="22">
        <v>0</v>
      </c>
      <c r="R820" s="22">
        <v>0</v>
      </c>
      <c r="S820" s="22">
        <v>0</v>
      </c>
      <c r="T820" s="22">
        <v>0</v>
      </c>
      <c r="U820" s="22">
        <v>0</v>
      </c>
      <c r="V820" s="22">
        <v>0</v>
      </c>
      <c r="W820" s="22">
        <v>0</v>
      </c>
      <c r="X820" s="22">
        <v>0</v>
      </c>
      <c r="Y820" s="22">
        <v>0</v>
      </c>
      <c r="Z820" s="22">
        <v>0</v>
      </c>
      <c r="AA820" s="22">
        <v>1</v>
      </c>
      <c r="AB820" s="22">
        <v>1</v>
      </c>
      <c r="AC820" s="22">
        <v>1</v>
      </c>
      <c r="AD820" s="22">
        <v>1</v>
      </c>
      <c r="AE820" s="22">
        <v>2</v>
      </c>
      <c r="AF820" s="22">
        <v>2</v>
      </c>
      <c r="AG820" s="1">
        <v>1</v>
      </c>
      <c r="AH820" s="1">
        <v>0</v>
      </c>
      <c r="AI820" s="1">
        <v>1</v>
      </c>
      <c r="AJ820" s="1">
        <v>0</v>
      </c>
      <c r="AK820" s="22">
        <v>0</v>
      </c>
      <c r="AL820" s="1">
        <v>3</v>
      </c>
      <c r="AM820" s="1">
        <v>1</v>
      </c>
      <c r="AN820" s="1">
        <v>0</v>
      </c>
      <c r="AO820" s="1">
        <v>0</v>
      </c>
      <c r="AP820" s="1">
        <v>3</v>
      </c>
      <c r="AQ820" s="22">
        <v>3</v>
      </c>
      <c r="AR820" s="22">
        <v>6</v>
      </c>
      <c r="AS820" s="22">
        <v>1</v>
      </c>
      <c r="AT820" s="22">
        <v>0</v>
      </c>
      <c r="AU820" s="22">
        <v>2</v>
      </c>
      <c r="AV820" s="22">
        <v>3</v>
      </c>
      <c r="AW820" s="22">
        <v>1</v>
      </c>
      <c r="AX820" s="22">
        <v>0</v>
      </c>
      <c r="AY820" s="22">
        <v>1</v>
      </c>
      <c r="AZ820" s="22">
        <v>0</v>
      </c>
      <c r="BA820" s="22">
        <v>0</v>
      </c>
      <c r="BB820" s="22">
        <v>0</v>
      </c>
      <c r="BC820" s="22">
        <v>0</v>
      </c>
      <c r="BD820" s="22">
        <v>0</v>
      </c>
      <c r="BE820" s="22">
        <v>0</v>
      </c>
    </row>
    <row r="821" spans="1:57" s="23" customFormat="1" ht="13.7" customHeight="1">
      <c r="A821" s="19" t="s">
        <v>1248</v>
      </c>
      <c r="B821" s="19" t="s">
        <v>457</v>
      </c>
      <c r="C821" s="20" t="s">
        <v>462</v>
      </c>
      <c r="D821" s="21">
        <v>0</v>
      </c>
      <c r="E821" s="21" t="s">
        <v>1215</v>
      </c>
      <c r="F821" s="21" t="s">
        <v>1146</v>
      </c>
      <c r="G821" s="1">
        <v>12</v>
      </c>
      <c r="H821" s="1">
        <v>19</v>
      </c>
      <c r="I821" s="1">
        <v>22</v>
      </c>
      <c r="J821" s="1">
        <v>22</v>
      </c>
      <c r="K821" s="1">
        <v>23</v>
      </c>
      <c r="L821" s="1">
        <v>13</v>
      </c>
      <c r="M821" s="1">
        <v>17</v>
      </c>
      <c r="N821" s="1">
        <v>50</v>
      </c>
      <c r="O821" s="1">
        <v>66</v>
      </c>
      <c r="P821" s="1">
        <f t="shared" si="249"/>
        <v>116</v>
      </c>
      <c r="Q821" s="22">
        <v>2</v>
      </c>
      <c r="R821" s="22">
        <v>11</v>
      </c>
      <c r="S821" s="22">
        <v>0</v>
      </c>
      <c r="T821" s="22">
        <v>0</v>
      </c>
      <c r="U821" s="22">
        <v>1</v>
      </c>
      <c r="V821" s="22">
        <v>1</v>
      </c>
      <c r="W821" s="22">
        <v>1</v>
      </c>
      <c r="X821" s="22">
        <v>1</v>
      </c>
      <c r="Y821" s="22">
        <v>0</v>
      </c>
      <c r="Z821" s="22">
        <v>0</v>
      </c>
      <c r="AA821" s="22">
        <v>1</v>
      </c>
      <c r="AB821" s="22">
        <v>3</v>
      </c>
      <c r="AC821" s="22">
        <v>1</v>
      </c>
      <c r="AD821" s="22">
        <v>8</v>
      </c>
      <c r="AE821" s="22">
        <v>6</v>
      </c>
      <c r="AF821" s="22">
        <v>24</v>
      </c>
      <c r="AG821" s="1">
        <v>1</v>
      </c>
      <c r="AH821" s="1">
        <v>0</v>
      </c>
      <c r="AI821" s="1">
        <v>1</v>
      </c>
      <c r="AJ821" s="1">
        <v>0</v>
      </c>
      <c r="AK821" s="1">
        <v>0</v>
      </c>
      <c r="AL821" s="1">
        <v>17</v>
      </c>
      <c r="AM821" s="1">
        <v>1</v>
      </c>
      <c r="AN821" s="1">
        <v>0</v>
      </c>
      <c r="AO821" s="1">
        <v>0</v>
      </c>
      <c r="AP821" s="1">
        <v>8</v>
      </c>
      <c r="AQ821" s="22">
        <v>12</v>
      </c>
      <c r="AR821" s="22">
        <v>20</v>
      </c>
      <c r="AS821" s="22">
        <v>1</v>
      </c>
      <c r="AT821" s="22">
        <v>0</v>
      </c>
      <c r="AU821" s="22">
        <v>9</v>
      </c>
      <c r="AV821" s="22">
        <v>10</v>
      </c>
      <c r="AW821" s="22">
        <v>1</v>
      </c>
      <c r="AX821" s="22">
        <v>1</v>
      </c>
      <c r="AY821" s="22">
        <v>1</v>
      </c>
      <c r="AZ821" s="22">
        <v>1</v>
      </c>
      <c r="BA821" s="22">
        <v>0</v>
      </c>
      <c r="BB821" s="22">
        <v>1</v>
      </c>
      <c r="BC821" s="22">
        <v>0</v>
      </c>
      <c r="BD821" s="22">
        <v>0</v>
      </c>
      <c r="BE821" s="22">
        <v>0</v>
      </c>
    </row>
    <row r="822" spans="1:57" s="23" customFormat="1" ht="13.7" customHeight="1">
      <c r="A822" s="19" t="s">
        <v>1248</v>
      </c>
      <c r="B822" s="19" t="s">
        <v>457</v>
      </c>
      <c r="C822" s="20" t="s">
        <v>1251</v>
      </c>
      <c r="D822" s="21">
        <v>0</v>
      </c>
      <c r="E822" s="21" t="s">
        <v>1215</v>
      </c>
      <c r="F822" s="21">
        <v>0</v>
      </c>
      <c r="G822" s="22">
        <v>0</v>
      </c>
      <c r="H822" s="22">
        <v>0</v>
      </c>
      <c r="I822" s="22">
        <v>0</v>
      </c>
      <c r="J822" s="22">
        <v>0</v>
      </c>
      <c r="K822" s="22">
        <v>0</v>
      </c>
      <c r="L822" s="22">
        <v>0</v>
      </c>
      <c r="M822" s="22">
        <v>0</v>
      </c>
      <c r="N822" s="22">
        <v>0</v>
      </c>
      <c r="O822" s="22">
        <v>0</v>
      </c>
      <c r="P822" s="1">
        <f t="shared" si="249"/>
        <v>0</v>
      </c>
      <c r="Q822" s="22">
        <v>0</v>
      </c>
      <c r="R822" s="22">
        <v>0</v>
      </c>
      <c r="S822" s="22">
        <v>0</v>
      </c>
      <c r="T822" s="22">
        <v>0</v>
      </c>
      <c r="U822" s="22">
        <v>0</v>
      </c>
      <c r="V822" s="22">
        <v>0</v>
      </c>
      <c r="W822" s="22">
        <v>0</v>
      </c>
      <c r="X822" s="22">
        <v>0</v>
      </c>
      <c r="Y822" s="22">
        <v>0</v>
      </c>
      <c r="Z822" s="22">
        <v>0</v>
      </c>
      <c r="AA822" s="22">
        <v>0</v>
      </c>
      <c r="AB822" s="22">
        <v>0</v>
      </c>
      <c r="AC822" s="22">
        <v>0</v>
      </c>
      <c r="AD822" s="22">
        <v>0</v>
      </c>
      <c r="AE822" s="22">
        <v>0</v>
      </c>
      <c r="AF822" s="22">
        <v>0</v>
      </c>
      <c r="AG822" s="1">
        <v>0</v>
      </c>
      <c r="AH822" s="1">
        <v>0</v>
      </c>
      <c r="AI822" s="1">
        <v>0</v>
      </c>
      <c r="AJ822" s="1">
        <v>0</v>
      </c>
      <c r="AK822" s="1">
        <v>0</v>
      </c>
      <c r="AL822" s="1">
        <v>0</v>
      </c>
      <c r="AM822" s="1">
        <v>0</v>
      </c>
      <c r="AN822" s="1">
        <v>0</v>
      </c>
      <c r="AO822" s="1">
        <v>0</v>
      </c>
      <c r="AP822" s="1">
        <v>0</v>
      </c>
      <c r="AQ822" s="1">
        <v>0</v>
      </c>
      <c r="AR822" s="1">
        <v>0</v>
      </c>
      <c r="AS822" s="1">
        <v>0</v>
      </c>
      <c r="AT822" s="1">
        <v>0</v>
      </c>
      <c r="AU822" s="1">
        <v>0</v>
      </c>
      <c r="AV822" s="1">
        <v>0</v>
      </c>
      <c r="AW822" s="22">
        <v>0</v>
      </c>
      <c r="AX822" s="22">
        <v>0</v>
      </c>
      <c r="AY822" s="22">
        <v>0</v>
      </c>
      <c r="AZ822" s="22">
        <v>0</v>
      </c>
      <c r="BA822" s="22">
        <v>0</v>
      </c>
      <c r="BB822" s="22">
        <v>0</v>
      </c>
      <c r="BC822" s="22">
        <v>0</v>
      </c>
      <c r="BD822" s="22">
        <v>0</v>
      </c>
      <c r="BE822" s="22">
        <v>0</v>
      </c>
    </row>
    <row r="823" spans="1:57" s="23" customFormat="1" ht="13.7" customHeight="1">
      <c r="A823" s="19" t="s">
        <v>1248</v>
      </c>
      <c r="B823" s="19" t="s">
        <v>457</v>
      </c>
      <c r="C823" s="20" t="s">
        <v>1252</v>
      </c>
      <c r="D823" s="21">
        <v>0</v>
      </c>
      <c r="E823" s="21" t="s">
        <v>1215</v>
      </c>
      <c r="F823" s="21">
        <v>0</v>
      </c>
      <c r="G823" s="22">
        <v>0</v>
      </c>
      <c r="H823" s="22">
        <v>0</v>
      </c>
      <c r="I823" s="22">
        <v>0</v>
      </c>
      <c r="J823" s="22">
        <v>0</v>
      </c>
      <c r="K823" s="22">
        <v>0</v>
      </c>
      <c r="L823" s="22">
        <v>0</v>
      </c>
      <c r="M823" s="22">
        <v>0</v>
      </c>
      <c r="N823" s="22">
        <v>0</v>
      </c>
      <c r="O823" s="22">
        <v>0</v>
      </c>
      <c r="P823" s="1">
        <f t="shared" si="249"/>
        <v>0</v>
      </c>
      <c r="Q823" s="22">
        <v>0</v>
      </c>
      <c r="R823" s="22">
        <v>0</v>
      </c>
      <c r="S823" s="22">
        <v>0</v>
      </c>
      <c r="T823" s="22">
        <v>0</v>
      </c>
      <c r="U823" s="22">
        <v>0</v>
      </c>
      <c r="V823" s="22">
        <v>0</v>
      </c>
      <c r="W823" s="22">
        <v>0</v>
      </c>
      <c r="X823" s="22">
        <v>0</v>
      </c>
      <c r="Y823" s="22">
        <v>0</v>
      </c>
      <c r="Z823" s="22">
        <v>0</v>
      </c>
      <c r="AA823" s="22">
        <v>0</v>
      </c>
      <c r="AB823" s="22">
        <v>0</v>
      </c>
      <c r="AC823" s="22">
        <v>0</v>
      </c>
      <c r="AD823" s="22">
        <v>0</v>
      </c>
      <c r="AE823" s="22">
        <v>0</v>
      </c>
      <c r="AF823" s="22">
        <v>0</v>
      </c>
      <c r="AG823" s="1">
        <v>0</v>
      </c>
      <c r="AH823" s="1">
        <v>0</v>
      </c>
      <c r="AI823" s="1">
        <v>0</v>
      </c>
      <c r="AJ823" s="1">
        <v>0</v>
      </c>
      <c r="AK823" s="1">
        <v>0</v>
      </c>
      <c r="AL823" s="1">
        <v>0</v>
      </c>
      <c r="AM823" s="1">
        <v>0</v>
      </c>
      <c r="AN823" s="1">
        <v>0</v>
      </c>
      <c r="AO823" s="1">
        <v>0</v>
      </c>
      <c r="AP823" s="1">
        <v>0</v>
      </c>
      <c r="AQ823" s="1">
        <v>0</v>
      </c>
      <c r="AR823" s="1">
        <v>0</v>
      </c>
      <c r="AS823" s="1">
        <v>0</v>
      </c>
      <c r="AT823" s="1">
        <v>0</v>
      </c>
      <c r="AU823" s="1">
        <v>0</v>
      </c>
      <c r="AV823" s="1">
        <v>0</v>
      </c>
      <c r="AW823" s="22">
        <v>0</v>
      </c>
      <c r="AX823" s="22">
        <v>0</v>
      </c>
      <c r="AY823" s="22">
        <v>0</v>
      </c>
      <c r="AZ823" s="22">
        <v>0</v>
      </c>
      <c r="BA823" s="22">
        <v>0</v>
      </c>
      <c r="BB823" s="22">
        <v>0</v>
      </c>
      <c r="BC823" s="22">
        <v>0</v>
      </c>
      <c r="BD823" s="22">
        <v>0</v>
      </c>
      <c r="BE823" s="22">
        <v>0</v>
      </c>
    </row>
    <row r="824" spans="1:57" s="23" customFormat="1" ht="13.7" customHeight="1">
      <c r="A824" s="24"/>
      <c r="B824" s="24" t="s">
        <v>1136</v>
      </c>
      <c r="C824" s="24">
        <f>COUNTA(C817:C823)</f>
        <v>7</v>
      </c>
      <c r="D824" s="25">
        <f>COUNTIF(D817:D823,"併")</f>
        <v>1</v>
      </c>
      <c r="E824" s="25">
        <v>2</v>
      </c>
      <c r="F824" s="25"/>
      <c r="G824" s="26">
        <f t="shared" ref="G824" si="268">SUM(G817:G823)</f>
        <v>46</v>
      </c>
      <c r="H824" s="26">
        <f t="shared" ref="H824:AF824" si="269">SUM(H817:H823)</f>
        <v>69</v>
      </c>
      <c r="I824" s="26">
        <f t="shared" si="269"/>
        <v>85</v>
      </c>
      <c r="J824" s="26">
        <f t="shared" si="269"/>
        <v>83</v>
      </c>
      <c r="K824" s="26">
        <f t="shared" si="269"/>
        <v>67</v>
      </c>
      <c r="L824" s="26">
        <f t="shared" si="269"/>
        <v>66</v>
      </c>
      <c r="M824" s="26">
        <f t="shared" si="269"/>
        <v>68</v>
      </c>
      <c r="N824" s="26">
        <f t="shared" si="269"/>
        <v>207</v>
      </c>
      <c r="O824" s="26">
        <f t="shared" si="269"/>
        <v>231</v>
      </c>
      <c r="P824" s="26">
        <f t="shared" si="269"/>
        <v>438</v>
      </c>
      <c r="Q824" s="26">
        <f t="shared" si="269"/>
        <v>6</v>
      </c>
      <c r="R824" s="26">
        <f t="shared" si="269"/>
        <v>24</v>
      </c>
      <c r="S824" s="26">
        <f t="shared" si="269"/>
        <v>2</v>
      </c>
      <c r="T824" s="26">
        <f t="shared" si="269"/>
        <v>2</v>
      </c>
      <c r="U824" s="26">
        <f t="shared" si="269"/>
        <v>2</v>
      </c>
      <c r="V824" s="26">
        <f t="shared" si="269"/>
        <v>2</v>
      </c>
      <c r="W824" s="26">
        <f t="shared" si="269"/>
        <v>1</v>
      </c>
      <c r="X824" s="26">
        <f t="shared" si="269"/>
        <v>1</v>
      </c>
      <c r="Y824" s="26">
        <f t="shared" si="269"/>
        <v>0</v>
      </c>
      <c r="Z824" s="26">
        <f t="shared" si="269"/>
        <v>0</v>
      </c>
      <c r="AA824" s="26">
        <f t="shared" si="269"/>
        <v>5</v>
      </c>
      <c r="AB824" s="26">
        <f t="shared" si="269"/>
        <v>12</v>
      </c>
      <c r="AC824" s="26">
        <f t="shared" si="269"/>
        <v>6</v>
      </c>
      <c r="AD824" s="26">
        <f t="shared" si="269"/>
        <v>26</v>
      </c>
      <c r="AE824" s="26">
        <f t="shared" si="269"/>
        <v>22</v>
      </c>
      <c r="AF824" s="26">
        <f t="shared" si="269"/>
        <v>67</v>
      </c>
      <c r="AG824" s="26">
        <f t="shared" ref="AG824:BE824" si="270">SUM(AG817:AG823)</f>
        <v>5</v>
      </c>
      <c r="AH824" s="26">
        <f t="shared" si="270"/>
        <v>0</v>
      </c>
      <c r="AI824" s="26">
        <f t="shared" si="270"/>
        <v>5</v>
      </c>
      <c r="AJ824" s="26">
        <f t="shared" si="270"/>
        <v>0</v>
      </c>
      <c r="AK824" s="26">
        <f t="shared" si="270"/>
        <v>0</v>
      </c>
      <c r="AL824" s="26">
        <f t="shared" si="270"/>
        <v>64</v>
      </c>
      <c r="AM824" s="26">
        <f t="shared" si="270"/>
        <v>6</v>
      </c>
      <c r="AN824" s="26">
        <f t="shared" si="270"/>
        <v>1</v>
      </c>
      <c r="AO824" s="26">
        <f t="shared" si="270"/>
        <v>0</v>
      </c>
      <c r="AP824" s="26">
        <f t="shared" si="270"/>
        <v>39</v>
      </c>
      <c r="AQ824" s="26">
        <f t="shared" si="270"/>
        <v>42</v>
      </c>
      <c r="AR824" s="26">
        <f t="shared" si="270"/>
        <v>81</v>
      </c>
      <c r="AS824" s="26">
        <f t="shared" si="270"/>
        <v>5</v>
      </c>
      <c r="AT824" s="26">
        <f t="shared" si="270"/>
        <v>0</v>
      </c>
      <c r="AU824" s="26">
        <f t="shared" si="270"/>
        <v>28</v>
      </c>
      <c r="AV824" s="26">
        <f t="shared" si="270"/>
        <v>33</v>
      </c>
      <c r="AW824" s="26">
        <f t="shared" si="270"/>
        <v>5</v>
      </c>
      <c r="AX824" s="26">
        <f t="shared" si="270"/>
        <v>3</v>
      </c>
      <c r="AY824" s="26">
        <f t="shared" si="270"/>
        <v>5</v>
      </c>
      <c r="AZ824" s="26">
        <f t="shared" si="270"/>
        <v>2</v>
      </c>
      <c r="BA824" s="26">
        <f t="shared" si="270"/>
        <v>0</v>
      </c>
      <c r="BB824" s="26">
        <f t="shared" si="270"/>
        <v>2</v>
      </c>
      <c r="BC824" s="26">
        <f t="shared" si="270"/>
        <v>1</v>
      </c>
      <c r="BD824" s="26">
        <f t="shared" si="270"/>
        <v>1</v>
      </c>
      <c r="BE824" s="26">
        <f t="shared" si="270"/>
        <v>1</v>
      </c>
    </row>
    <row r="825" spans="1:57" ht="13.7" customHeight="1">
      <c r="A825" s="19" t="s">
        <v>1248</v>
      </c>
      <c r="B825" s="19" t="s">
        <v>463</v>
      </c>
      <c r="C825" s="20" t="s">
        <v>464</v>
      </c>
      <c r="D825" s="21">
        <v>0</v>
      </c>
      <c r="E825" s="21" t="s">
        <v>1215</v>
      </c>
      <c r="F825" s="21" t="s">
        <v>1146</v>
      </c>
      <c r="G825" s="1">
        <v>20</v>
      </c>
      <c r="H825" s="1">
        <v>64</v>
      </c>
      <c r="I825" s="1">
        <v>65</v>
      </c>
      <c r="J825" s="1">
        <v>73</v>
      </c>
      <c r="K825" s="1">
        <v>63</v>
      </c>
      <c r="L825" s="1">
        <v>76</v>
      </c>
      <c r="M825" s="1">
        <v>78</v>
      </c>
      <c r="N825" s="1">
        <v>210</v>
      </c>
      <c r="O825" s="1">
        <v>209</v>
      </c>
      <c r="P825" s="1">
        <f t="shared" si="249"/>
        <v>419</v>
      </c>
      <c r="Q825" s="22">
        <v>2</v>
      </c>
      <c r="R825" s="22">
        <v>14</v>
      </c>
      <c r="S825" s="22">
        <v>1</v>
      </c>
      <c r="T825" s="22">
        <v>1</v>
      </c>
      <c r="U825" s="22">
        <v>1</v>
      </c>
      <c r="V825" s="22">
        <v>2</v>
      </c>
      <c r="W825" s="22">
        <v>0</v>
      </c>
      <c r="X825" s="22">
        <v>0</v>
      </c>
      <c r="Y825" s="22">
        <v>0</v>
      </c>
      <c r="Z825" s="22">
        <v>0</v>
      </c>
      <c r="AA825" s="22">
        <v>1</v>
      </c>
      <c r="AB825" s="22">
        <v>5</v>
      </c>
      <c r="AC825" s="22">
        <v>3</v>
      </c>
      <c r="AD825" s="22">
        <v>19</v>
      </c>
      <c r="AE825" s="22">
        <v>8</v>
      </c>
      <c r="AF825" s="22">
        <v>41</v>
      </c>
      <c r="AG825" s="1">
        <v>1</v>
      </c>
      <c r="AH825" s="1">
        <v>0</v>
      </c>
      <c r="AI825" s="1">
        <v>1</v>
      </c>
      <c r="AJ825" s="1">
        <v>1</v>
      </c>
      <c r="AK825" s="1">
        <v>0</v>
      </c>
      <c r="AL825" s="1">
        <v>26</v>
      </c>
      <c r="AM825" s="1">
        <v>1</v>
      </c>
      <c r="AN825" s="1">
        <v>1</v>
      </c>
      <c r="AO825" s="1">
        <v>0</v>
      </c>
      <c r="AP825" s="1">
        <v>17</v>
      </c>
      <c r="AQ825" s="22">
        <v>14</v>
      </c>
      <c r="AR825" s="22">
        <v>31</v>
      </c>
      <c r="AS825" s="22">
        <v>1</v>
      </c>
      <c r="AT825" s="22">
        <v>0</v>
      </c>
      <c r="AU825" s="22">
        <v>9</v>
      </c>
      <c r="AV825" s="22">
        <v>10</v>
      </c>
      <c r="AW825" s="22">
        <v>1</v>
      </c>
      <c r="AX825" s="22">
        <v>6</v>
      </c>
      <c r="AY825" s="22">
        <v>1</v>
      </c>
      <c r="AZ825" s="22">
        <v>1</v>
      </c>
      <c r="BA825" s="22">
        <v>0</v>
      </c>
      <c r="BB825" s="22">
        <v>0</v>
      </c>
      <c r="BC825" s="22">
        <v>0</v>
      </c>
      <c r="BD825" s="22">
        <v>0</v>
      </c>
      <c r="BE825" s="22">
        <v>0</v>
      </c>
    </row>
    <row r="826" spans="1:57" s="23" customFormat="1" ht="13.7" customHeight="1">
      <c r="A826" s="19" t="s">
        <v>1248</v>
      </c>
      <c r="B826" s="19" t="s">
        <v>463</v>
      </c>
      <c r="C826" s="20" t="s">
        <v>465</v>
      </c>
      <c r="D826" s="21">
        <v>0</v>
      </c>
      <c r="E826" s="21" t="s">
        <v>1191</v>
      </c>
      <c r="F826" s="21" t="s">
        <v>1146</v>
      </c>
      <c r="G826" s="1">
        <v>5</v>
      </c>
      <c r="H826" s="1">
        <v>4</v>
      </c>
      <c r="I826" s="1">
        <v>3</v>
      </c>
      <c r="J826" s="1">
        <v>4</v>
      </c>
      <c r="K826" s="1">
        <v>3</v>
      </c>
      <c r="L826" s="1">
        <v>4</v>
      </c>
      <c r="M826" s="1">
        <v>5</v>
      </c>
      <c r="N826" s="1">
        <v>10</v>
      </c>
      <c r="O826" s="1">
        <v>13</v>
      </c>
      <c r="P826" s="1">
        <f t="shared" si="249"/>
        <v>23</v>
      </c>
      <c r="Q826" s="22">
        <v>1</v>
      </c>
      <c r="R826" s="22">
        <v>1</v>
      </c>
      <c r="S826" s="22">
        <v>0</v>
      </c>
      <c r="T826" s="22">
        <v>0</v>
      </c>
      <c r="U826" s="22">
        <v>0</v>
      </c>
      <c r="V826" s="22">
        <v>0</v>
      </c>
      <c r="W826" s="22">
        <v>0</v>
      </c>
      <c r="X826" s="22">
        <v>0</v>
      </c>
      <c r="Y826" s="22">
        <v>0</v>
      </c>
      <c r="Z826" s="22">
        <v>0</v>
      </c>
      <c r="AA826" s="22">
        <v>0</v>
      </c>
      <c r="AB826" s="22">
        <v>0</v>
      </c>
      <c r="AC826" s="22">
        <v>1</v>
      </c>
      <c r="AD826" s="22">
        <v>2</v>
      </c>
      <c r="AE826" s="22">
        <v>2</v>
      </c>
      <c r="AF826" s="22">
        <v>3</v>
      </c>
      <c r="AG826" s="1">
        <v>1</v>
      </c>
      <c r="AH826" s="1">
        <v>0</v>
      </c>
      <c r="AI826" s="1">
        <v>1</v>
      </c>
      <c r="AJ826" s="1">
        <v>0</v>
      </c>
      <c r="AK826" s="1">
        <v>0</v>
      </c>
      <c r="AL826" s="1">
        <v>5</v>
      </c>
      <c r="AM826" s="1">
        <v>1</v>
      </c>
      <c r="AN826" s="1">
        <v>0</v>
      </c>
      <c r="AO826" s="1">
        <v>0</v>
      </c>
      <c r="AP826" s="1">
        <v>4</v>
      </c>
      <c r="AQ826" s="22">
        <v>4</v>
      </c>
      <c r="AR826" s="22">
        <v>8</v>
      </c>
      <c r="AS826" s="22">
        <v>1</v>
      </c>
      <c r="AT826" s="22">
        <v>0</v>
      </c>
      <c r="AU826" s="22">
        <v>1</v>
      </c>
      <c r="AV826" s="22">
        <v>2</v>
      </c>
      <c r="AW826" s="22">
        <v>1</v>
      </c>
      <c r="AX826" s="22">
        <v>0</v>
      </c>
      <c r="AY826" s="22">
        <v>1</v>
      </c>
      <c r="AZ826" s="22">
        <v>0</v>
      </c>
      <c r="BA826" s="22">
        <v>0</v>
      </c>
      <c r="BB826" s="22">
        <v>0</v>
      </c>
      <c r="BC826" s="22">
        <v>0</v>
      </c>
      <c r="BD826" s="22">
        <v>0</v>
      </c>
      <c r="BE826" s="22">
        <v>0</v>
      </c>
    </row>
    <row r="827" spans="1:57" s="23" customFormat="1" ht="13.7" customHeight="1">
      <c r="A827" s="19" t="s">
        <v>1248</v>
      </c>
      <c r="B827" s="19" t="s">
        <v>463</v>
      </c>
      <c r="C827" s="20" t="s">
        <v>466</v>
      </c>
      <c r="D827" s="21">
        <v>0</v>
      </c>
      <c r="E827" s="21" t="s">
        <v>1215</v>
      </c>
      <c r="F827" s="21" t="s">
        <v>1146</v>
      </c>
      <c r="G827" s="1">
        <v>10</v>
      </c>
      <c r="H827" s="1">
        <v>29</v>
      </c>
      <c r="I827" s="1">
        <v>17</v>
      </c>
      <c r="J827" s="1">
        <v>20</v>
      </c>
      <c r="K827" s="1">
        <v>24</v>
      </c>
      <c r="L827" s="1">
        <v>15</v>
      </c>
      <c r="M827" s="1">
        <v>22</v>
      </c>
      <c r="N827" s="1">
        <v>76</v>
      </c>
      <c r="O827" s="1">
        <v>51</v>
      </c>
      <c r="P827" s="1">
        <f t="shared" si="249"/>
        <v>127</v>
      </c>
      <c r="Q827" s="22">
        <v>1</v>
      </c>
      <c r="R827" s="22">
        <v>7</v>
      </c>
      <c r="S827" s="22">
        <v>0</v>
      </c>
      <c r="T827" s="22">
        <v>0</v>
      </c>
      <c r="U827" s="22">
        <v>0</v>
      </c>
      <c r="V827" s="22">
        <v>0</v>
      </c>
      <c r="W827" s="22">
        <v>0</v>
      </c>
      <c r="X827" s="22">
        <v>0</v>
      </c>
      <c r="Y827" s="22">
        <v>0</v>
      </c>
      <c r="Z827" s="22">
        <v>0</v>
      </c>
      <c r="AA827" s="22">
        <v>1</v>
      </c>
      <c r="AB827" s="22">
        <v>2</v>
      </c>
      <c r="AC827" s="22">
        <v>2</v>
      </c>
      <c r="AD827" s="22">
        <v>9</v>
      </c>
      <c r="AE827" s="22">
        <v>4</v>
      </c>
      <c r="AF827" s="22">
        <v>18</v>
      </c>
      <c r="AG827" s="1">
        <v>1</v>
      </c>
      <c r="AH827" s="1">
        <v>0</v>
      </c>
      <c r="AI827" s="1">
        <v>1</v>
      </c>
      <c r="AJ827" s="1">
        <v>0</v>
      </c>
      <c r="AK827" s="1">
        <v>0</v>
      </c>
      <c r="AL827" s="1">
        <v>17</v>
      </c>
      <c r="AM827" s="1">
        <v>1</v>
      </c>
      <c r="AN827" s="1">
        <v>0</v>
      </c>
      <c r="AO827" s="1">
        <v>0</v>
      </c>
      <c r="AP827" s="1">
        <v>11</v>
      </c>
      <c r="AQ827" s="22">
        <v>9</v>
      </c>
      <c r="AR827" s="22">
        <v>20</v>
      </c>
      <c r="AS827" s="22">
        <v>1</v>
      </c>
      <c r="AT827" s="22">
        <v>0</v>
      </c>
      <c r="AU827" s="22">
        <v>3</v>
      </c>
      <c r="AV827" s="22">
        <v>4</v>
      </c>
      <c r="AW827" s="22">
        <v>1</v>
      </c>
      <c r="AX827" s="22">
        <v>1</v>
      </c>
      <c r="AY827" s="22">
        <v>1</v>
      </c>
      <c r="AZ827" s="22">
        <v>1</v>
      </c>
      <c r="BA827" s="22">
        <v>0</v>
      </c>
      <c r="BB827" s="22">
        <v>0</v>
      </c>
      <c r="BC827" s="22">
        <v>3</v>
      </c>
      <c r="BD827" s="22">
        <v>0</v>
      </c>
      <c r="BE827" s="22">
        <v>3</v>
      </c>
    </row>
    <row r="828" spans="1:57" ht="13.7" customHeight="1">
      <c r="A828" s="24"/>
      <c r="B828" s="24" t="s">
        <v>1136</v>
      </c>
      <c r="C828" s="24">
        <f>COUNTA(C825:C827)</f>
        <v>3</v>
      </c>
      <c r="D828" s="25">
        <f>COUNTIF(D825:D827,"併")</f>
        <v>0</v>
      </c>
      <c r="E828" s="25">
        <v>1</v>
      </c>
      <c r="F828" s="25"/>
      <c r="G828" s="26">
        <f t="shared" ref="G828" si="271">SUM(G825:G827)</f>
        <v>35</v>
      </c>
      <c r="H828" s="26">
        <f t="shared" ref="H828:AE828" si="272">SUM(H825:H827)</f>
        <v>97</v>
      </c>
      <c r="I828" s="26">
        <f t="shared" si="272"/>
        <v>85</v>
      </c>
      <c r="J828" s="26">
        <f t="shared" si="272"/>
        <v>97</v>
      </c>
      <c r="K828" s="26">
        <f t="shared" si="272"/>
        <v>90</v>
      </c>
      <c r="L828" s="26">
        <f t="shared" si="272"/>
        <v>95</v>
      </c>
      <c r="M828" s="26">
        <f t="shared" si="272"/>
        <v>105</v>
      </c>
      <c r="N828" s="26">
        <f t="shared" si="272"/>
        <v>296</v>
      </c>
      <c r="O828" s="26">
        <f t="shared" si="272"/>
        <v>273</v>
      </c>
      <c r="P828" s="26">
        <f t="shared" si="272"/>
        <v>569</v>
      </c>
      <c r="Q828" s="26">
        <f t="shared" si="272"/>
        <v>4</v>
      </c>
      <c r="R828" s="26">
        <f t="shared" si="272"/>
        <v>22</v>
      </c>
      <c r="S828" s="26">
        <f t="shared" si="272"/>
        <v>1</v>
      </c>
      <c r="T828" s="26">
        <f t="shared" si="272"/>
        <v>1</v>
      </c>
      <c r="U828" s="26">
        <f t="shared" si="272"/>
        <v>1</v>
      </c>
      <c r="V828" s="26">
        <f t="shared" si="272"/>
        <v>2</v>
      </c>
      <c r="W828" s="26">
        <f t="shared" si="272"/>
        <v>0</v>
      </c>
      <c r="X828" s="26">
        <f t="shared" si="272"/>
        <v>0</v>
      </c>
      <c r="Y828" s="26">
        <f t="shared" si="272"/>
        <v>0</v>
      </c>
      <c r="Z828" s="26">
        <f t="shared" si="272"/>
        <v>0</v>
      </c>
      <c r="AA828" s="26">
        <f t="shared" si="272"/>
        <v>2</v>
      </c>
      <c r="AB828" s="26">
        <f t="shared" si="272"/>
        <v>7</v>
      </c>
      <c r="AC828" s="26">
        <f t="shared" si="272"/>
        <v>6</v>
      </c>
      <c r="AD828" s="26">
        <f t="shared" si="272"/>
        <v>30</v>
      </c>
      <c r="AE828" s="26">
        <f t="shared" si="272"/>
        <v>14</v>
      </c>
      <c r="AF828" s="26">
        <f>SUM(AF825:AF827)</f>
        <v>62</v>
      </c>
      <c r="AG828" s="26">
        <f t="shared" ref="AG828:BE828" si="273">SUM(AG825:AG827)</f>
        <v>3</v>
      </c>
      <c r="AH828" s="26">
        <f t="shared" si="273"/>
        <v>0</v>
      </c>
      <c r="AI828" s="26">
        <f t="shared" si="273"/>
        <v>3</v>
      </c>
      <c r="AJ828" s="26">
        <f t="shared" si="273"/>
        <v>1</v>
      </c>
      <c r="AK828" s="26">
        <f t="shared" si="273"/>
        <v>0</v>
      </c>
      <c r="AL828" s="26">
        <f t="shared" si="273"/>
        <v>48</v>
      </c>
      <c r="AM828" s="26">
        <f t="shared" si="273"/>
        <v>3</v>
      </c>
      <c r="AN828" s="26">
        <f t="shared" si="273"/>
        <v>1</v>
      </c>
      <c r="AO828" s="26">
        <f t="shared" si="273"/>
        <v>0</v>
      </c>
      <c r="AP828" s="26">
        <f t="shared" si="273"/>
        <v>32</v>
      </c>
      <c r="AQ828" s="26">
        <f t="shared" si="273"/>
        <v>27</v>
      </c>
      <c r="AR828" s="26">
        <f t="shared" si="273"/>
        <v>59</v>
      </c>
      <c r="AS828" s="26">
        <f t="shared" si="273"/>
        <v>3</v>
      </c>
      <c r="AT828" s="26">
        <f t="shared" si="273"/>
        <v>0</v>
      </c>
      <c r="AU828" s="26">
        <f t="shared" si="273"/>
        <v>13</v>
      </c>
      <c r="AV828" s="26">
        <f t="shared" si="273"/>
        <v>16</v>
      </c>
      <c r="AW828" s="26">
        <f t="shared" si="273"/>
        <v>3</v>
      </c>
      <c r="AX828" s="26">
        <f t="shared" si="273"/>
        <v>7</v>
      </c>
      <c r="AY828" s="26">
        <f t="shared" si="273"/>
        <v>3</v>
      </c>
      <c r="AZ828" s="26">
        <f t="shared" si="273"/>
        <v>2</v>
      </c>
      <c r="BA828" s="26">
        <f t="shared" si="273"/>
        <v>0</v>
      </c>
      <c r="BB828" s="26">
        <f t="shared" si="273"/>
        <v>0</v>
      </c>
      <c r="BC828" s="26">
        <f t="shared" si="273"/>
        <v>3</v>
      </c>
      <c r="BD828" s="26">
        <f t="shared" si="273"/>
        <v>0</v>
      </c>
      <c r="BE828" s="26">
        <f t="shared" si="273"/>
        <v>3</v>
      </c>
    </row>
    <row r="829" spans="1:57" s="23" customFormat="1" ht="13.7" customHeight="1">
      <c r="A829" s="19" t="s">
        <v>1248</v>
      </c>
      <c r="B829" s="19" t="s">
        <v>467</v>
      </c>
      <c r="C829" s="20" t="s">
        <v>468</v>
      </c>
      <c r="D829" s="21">
        <v>0</v>
      </c>
      <c r="E829" s="21" t="s">
        <v>1215</v>
      </c>
      <c r="F829" s="21" t="s">
        <v>1146</v>
      </c>
      <c r="G829" s="1">
        <v>12</v>
      </c>
      <c r="H829" s="1">
        <v>28</v>
      </c>
      <c r="I829" s="1">
        <v>37</v>
      </c>
      <c r="J829" s="1">
        <v>39</v>
      </c>
      <c r="K829" s="1">
        <v>29</v>
      </c>
      <c r="L829" s="1">
        <v>37</v>
      </c>
      <c r="M829" s="1">
        <v>43</v>
      </c>
      <c r="N829" s="1">
        <v>100</v>
      </c>
      <c r="O829" s="1">
        <v>113</v>
      </c>
      <c r="P829" s="1">
        <f t="shared" si="249"/>
        <v>213</v>
      </c>
      <c r="Q829" s="22">
        <v>1</v>
      </c>
      <c r="R829" s="22">
        <v>3</v>
      </c>
      <c r="S829" s="22">
        <v>1</v>
      </c>
      <c r="T829" s="22">
        <v>1</v>
      </c>
      <c r="U829" s="22">
        <v>0</v>
      </c>
      <c r="V829" s="22">
        <v>0</v>
      </c>
      <c r="W829" s="22">
        <v>0</v>
      </c>
      <c r="X829" s="22">
        <v>0</v>
      </c>
      <c r="Y829" s="22">
        <v>0</v>
      </c>
      <c r="Z829" s="22">
        <v>0</v>
      </c>
      <c r="AA829" s="22">
        <v>1</v>
      </c>
      <c r="AB829" s="22">
        <v>3</v>
      </c>
      <c r="AC829" s="22">
        <v>1</v>
      </c>
      <c r="AD829" s="22">
        <v>3</v>
      </c>
      <c r="AE829" s="22">
        <v>4</v>
      </c>
      <c r="AF829" s="22">
        <v>10</v>
      </c>
      <c r="AG829" s="1">
        <v>1</v>
      </c>
      <c r="AH829" s="1">
        <v>0</v>
      </c>
      <c r="AI829" s="1">
        <v>1</v>
      </c>
      <c r="AJ829" s="1">
        <v>0</v>
      </c>
      <c r="AK829" s="1">
        <v>0</v>
      </c>
      <c r="AL829" s="1">
        <v>17</v>
      </c>
      <c r="AM829" s="1">
        <v>1</v>
      </c>
      <c r="AN829" s="1">
        <v>0</v>
      </c>
      <c r="AO829" s="1">
        <v>0</v>
      </c>
      <c r="AP829" s="1">
        <v>12</v>
      </c>
      <c r="AQ829" s="22">
        <v>8</v>
      </c>
      <c r="AR829" s="22">
        <v>20</v>
      </c>
      <c r="AS829" s="22">
        <v>2</v>
      </c>
      <c r="AT829" s="22">
        <v>0</v>
      </c>
      <c r="AU829" s="22">
        <v>6</v>
      </c>
      <c r="AV829" s="22">
        <v>8</v>
      </c>
      <c r="AW829" s="22">
        <v>1</v>
      </c>
      <c r="AX829" s="22">
        <v>2</v>
      </c>
      <c r="AY829" s="22">
        <v>1</v>
      </c>
      <c r="AZ829" s="22">
        <v>1</v>
      </c>
      <c r="BA829" s="22">
        <v>0</v>
      </c>
      <c r="BB829" s="22">
        <v>1</v>
      </c>
      <c r="BC829" s="22">
        <v>1</v>
      </c>
      <c r="BD829" s="22">
        <v>0</v>
      </c>
      <c r="BE829" s="22">
        <v>1</v>
      </c>
    </row>
    <row r="830" spans="1:57" s="23" customFormat="1" ht="13.7" customHeight="1">
      <c r="A830" s="19" t="s">
        <v>1248</v>
      </c>
      <c r="B830" s="19" t="s">
        <v>467</v>
      </c>
      <c r="C830" s="20" t="s">
        <v>469</v>
      </c>
      <c r="D830" s="21">
        <v>0</v>
      </c>
      <c r="E830" s="21" t="s">
        <v>1191</v>
      </c>
      <c r="F830" s="21" t="s">
        <v>1146</v>
      </c>
      <c r="G830" s="1">
        <v>5</v>
      </c>
      <c r="H830" s="1">
        <v>5</v>
      </c>
      <c r="I830" s="1">
        <v>6</v>
      </c>
      <c r="J830" s="1">
        <v>5</v>
      </c>
      <c r="K830" s="1">
        <v>5</v>
      </c>
      <c r="L830" s="1">
        <v>3</v>
      </c>
      <c r="M830" s="1">
        <v>4</v>
      </c>
      <c r="N830" s="1">
        <v>12</v>
      </c>
      <c r="O830" s="1">
        <v>16</v>
      </c>
      <c r="P830" s="1">
        <f t="shared" si="249"/>
        <v>28</v>
      </c>
      <c r="Q830" s="22">
        <v>0</v>
      </c>
      <c r="R830" s="22">
        <v>0</v>
      </c>
      <c r="S830" s="22">
        <v>0</v>
      </c>
      <c r="T830" s="22">
        <v>0</v>
      </c>
      <c r="U830" s="22">
        <v>0</v>
      </c>
      <c r="V830" s="22">
        <v>0</v>
      </c>
      <c r="W830" s="22">
        <v>0</v>
      </c>
      <c r="X830" s="22">
        <v>0</v>
      </c>
      <c r="Y830" s="22">
        <v>0</v>
      </c>
      <c r="Z830" s="22">
        <v>0</v>
      </c>
      <c r="AA830" s="22">
        <v>0</v>
      </c>
      <c r="AB830" s="22">
        <v>0</v>
      </c>
      <c r="AC830" s="22">
        <v>1</v>
      </c>
      <c r="AD830" s="22">
        <v>2</v>
      </c>
      <c r="AE830" s="22">
        <v>1</v>
      </c>
      <c r="AF830" s="22">
        <v>2</v>
      </c>
      <c r="AG830" s="1">
        <v>1</v>
      </c>
      <c r="AH830" s="1">
        <v>0</v>
      </c>
      <c r="AI830" s="1">
        <v>1</v>
      </c>
      <c r="AJ830" s="1">
        <v>0</v>
      </c>
      <c r="AK830" s="1">
        <v>0</v>
      </c>
      <c r="AL830" s="1">
        <v>5</v>
      </c>
      <c r="AM830" s="1">
        <v>1</v>
      </c>
      <c r="AN830" s="1">
        <v>0</v>
      </c>
      <c r="AO830" s="1">
        <v>0</v>
      </c>
      <c r="AP830" s="1">
        <v>5</v>
      </c>
      <c r="AQ830" s="22">
        <v>3</v>
      </c>
      <c r="AR830" s="22">
        <v>8</v>
      </c>
      <c r="AS830" s="22">
        <v>1</v>
      </c>
      <c r="AT830" s="22">
        <v>0</v>
      </c>
      <c r="AU830" s="22">
        <v>1</v>
      </c>
      <c r="AV830" s="22">
        <v>2</v>
      </c>
      <c r="AW830" s="22">
        <v>1</v>
      </c>
      <c r="AX830" s="22">
        <v>0</v>
      </c>
      <c r="AY830" s="22">
        <v>1</v>
      </c>
      <c r="AZ830" s="22">
        <v>0</v>
      </c>
      <c r="BA830" s="22">
        <v>0</v>
      </c>
      <c r="BB830" s="22">
        <v>0</v>
      </c>
      <c r="BC830" s="22">
        <v>0</v>
      </c>
      <c r="BD830" s="22">
        <v>0</v>
      </c>
      <c r="BE830" s="22">
        <v>0</v>
      </c>
    </row>
    <row r="831" spans="1:57" ht="13.7" customHeight="1">
      <c r="A831" s="19" t="s">
        <v>1248</v>
      </c>
      <c r="B831" s="19" t="s">
        <v>467</v>
      </c>
      <c r="C831" s="20" t="s">
        <v>470</v>
      </c>
      <c r="D831" s="21">
        <v>0</v>
      </c>
      <c r="E831" s="21">
        <v>2</v>
      </c>
      <c r="F831" s="21" t="s">
        <v>1146</v>
      </c>
      <c r="G831" s="1">
        <v>6</v>
      </c>
      <c r="H831" s="1">
        <v>3</v>
      </c>
      <c r="I831" s="22">
        <v>1</v>
      </c>
      <c r="J831" s="1">
        <v>1</v>
      </c>
      <c r="K831" s="1">
        <v>3</v>
      </c>
      <c r="L831" s="1">
        <v>3</v>
      </c>
      <c r="M831" s="1">
        <v>0</v>
      </c>
      <c r="N831" s="1">
        <v>7</v>
      </c>
      <c r="O831" s="1">
        <v>4</v>
      </c>
      <c r="P831" s="1">
        <f t="shared" si="249"/>
        <v>11</v>
      </c>
      <c r="Q831" s="22">
        <v>1</v>
      </c>
      <c r="R831" s="22">
        <v>2</v>
      </c>
      <c r="S831" s="22">
        <v>0</v>
      </c>
      <c r="T831" s="22">
        <v>0</v>
      </c>
      <c r="U831" s="22">
        <v>0</v>
      </c>
      <c r="V831" s="22">
        <v>0</v>
      </c>
      <c r="W831" s="22">
        <v>0</v>
      </c>
      <c r="X831" s="22">
        <v>0</v>
      </c>
      <c r="Y831" s="22">
        <v>0</v>
      </c>
      <c r="Z831" s="22">
        <v>0</v>
      </c>
      <c r="AA831" s="22">
        <v>1</v>
      </c>
      <c r="AB831" s="22">
        <v>1</v>
      </c>
      <c r="AC831" s="22">
        <v>1</v>
      </c>
      <c r="AD831" s="22">
        <v>2</v>
      </c>
      <c r="AE831" s="22">
        <v>3</v>
      </c>
      <c r="AF831" s="22">
        <v>5</v>
      </c>
      <c r="AG831" s="1">
        <v>1</v>
      </c>
      <c r="AH831" s="1">
        <v>0</v>
      </c>
      <c r="AI831" s="22">
        <v>1</v>
      </c>
      <c r="AJ831" s="1">
        <v>0</v>
      </c>
      <c r="AK831" s="1">
        <v>0</v>
      </c>
      <c r="AL831" s="1">
        <v>6</v>
      </c>
      <c r="AM831" s="1">
        <v>1</v>
      </c>
      <c r="AN831" s="1">
        <v>0</v>
      </c>
      <c r="AO831" s="1">
        <v>0</v>
      </c>
      <c r="AP831" s="1">
        <v>5</v>
      </c>
      <c r="AQ831" s="22">
        <v>4</v>
      </c>
      <c r="AR831" s="22">
        <v>9</v>
      </c>
      <c r="AS831" s="22">
        <v>1</v>
      </c>
      <c r="AT831" s="22">
        <v>0</v>
      </c>
      <c r="AU831" s="22">
        <v>1</v>
      </c>
      <c r="AV831" s="22">
        <v>2</v>
      </c>
      <c r="AW831" s="22">
        <v>1</v>
      </c>
      <c r="AX831" s="22">
        <v>1</v>
      </c>
      <c r="AY831" s="22">
        <v>1</v>
      </c>
      <c r="AZ831" s="22">
        <v>0</v>
      </c>
      <c r="BA831" s="22">
        <v>0</v>
      </c>
      <c r="BB831" s="22">
        <v>0</v>
      </c>
      <c r="BC831" s="22">
        <v>0</v>
      </c>
      <c r="BD831" s="22">
        <v>0</v>
      </c>
      <c r="BE831" s="22">
        <v>0</v>
      </c>
    </row>
    <row r="832" spans="1:57" s="23" customFormat="1" ht="13.7" customHeight="1">
      <c r="A832" s="19" t="s">
        <v>1248</v>
      </c>
      <c r="B832" s="19" t="s">
        <v>467</v>
      </c>
      <c r="C832" s="20" t="s">
        <v>471</v>
      </c>
      <c r="D832" s="21">
        <v>0</v>
      </c>
      <c r="E832" s="21" t="s">
        <v>1192</v>
      </c>
      <c r="F832" s="21" t="s">
        <v>1146</v>
      </c>
      <c r="G832" s="1">
        <v>4</v>
      </c>
      <c r="H832" s="1">
        <v>4</v>
      </c>
      <c r="I832" s="1">
        <v>4</v>
      </c>
      <c r="J832" s="1">
        <v>4</v>
      </c>
      <c r="K832" s="1">
        <v>5</v>
      </c>
      <c r="L832" s="1">
        <v>1</v>
      </c>
      <c r="M832" s="1">
        <v>4</v>
      </c>
      <c r="N832" s="1">
        <v>13</v>
      </c>
      <c r="O832" s="1">
        <v>9</v>
      </c>
      <c r="P832" s="1">
        <f t="shared" si="249"/>
        <v>22</v>
      </c>
      <c r="Q832" s="22">
        <v>0</v>
      </c>
      <c r="R832" s="22">
        <v>0</v>
      </c>
      <c r="S832" s="22">
        <v>0</v>
      </c>
      <c r="T832" s="22">
        <v>0</v>
      </c>
      <c r="U832" s="22">
        <v>0</v>
      </c>
      <c r="V832" s="22">
        <v>0</v>
      </c>
      <c r="W832" s="22">
        <v>0</v>
      </c>
      <c r="X832" s="22">
        <v>0</v>
      </c>
      <c r="Y832" s="22">
        <v>0</v>
      </c>
      <c r="Z832" s="22">
        <v>0</v>
      </c>
      <c r="AA832" s="22">
        <v>0</v>
      </c>
      <c r="AB832" s="22">
        <v>0</v>
      </c>
      <c r="AC832" s="22">
        <v>1</v>
      </c>
      <c r="AD832" s="22">
        <v>1</v>
      </c>
      <c r="AE832" s="22">
        <v>1</v>
      </c>
      <c r="AF832" s="22">
        <v>1</v>
      </c>
      <c r="AG832" s="1">
        <v>1</v>
      </c>
      <c r="AH832" s="1">
        <v>0</v>
      </c>
      <c r="AI832" s="1">
        <v>1</v>
      </c>
      <c r="AJ832" s="1">
        <v>0</v>
      </c>
      <c r="AK832" s="1">
        <v>0</v>
      </c>
      <c r="AL832" s="1">
        <v>4</v>
      </c>
      <c r="AM832" s="1">
        <v>1</v>
      </c>
      <c r="AN832" s="1">
        <v>0</v>
      </c>
      <c r="AO832" s="1">
        <v>0</v>
      </c>
      <c r="AP832" s="1">
        <v>3</v>
      </c>
      <c r="AQ832" s="22">
        <v>4</v>
      </c>
      <c r="AR832" s="22">
        <v>7</v>
      </c>
      <c r="AS832" s="22">
        <v>1</v>
      </c>
      <c r="AT832" s="22">
        <v>0</v>
      </c>
      <c r="AU832" s="22">
        <v>1</v>
      </c>
      <c r="AV832" s="22">
        <v>2</v>
      </c>
      <c r="AW832" s="22">
        <v>1</v>
      </c>
      <c r="AX832" s="22">
        <v>0</v>
      </c>
      <c r="AY832" s="22">
        <v>1</v>
      </c>
      <c r="AZ832" s="22">
        <v>0</v>
      </c>
      <c r="BA832" s="22">
        <v>0</v>
      </c>
      <c r="BB832" s="22">
        <v>0</v>
      </c>
      <c r="BC832" s="22">
        <v>0</v>
      </c>
      <c r="BD832" s="22">
        <v>0</v>
      </c>
      <c r="BE832" s="22">
        <v>0</v>
      </c>
    </row>
    <row r="833" spans="1:57" s="23" customFormat="1" ht="13.7" customHeight="1">
      <c r="A833" s="19" t="s">
        <v>1253</v>
      </c>
      <c r="B833" s="19" t="s">
        <v>467</v>
      </c>
      <c r="C833" s="20" t="s">
        <v>472</v>
      </c>
      <c r="D833" s="21">
        <v>0</v>
      </c>
      <c r="E833" s="21">
        <v>2</v>
      </c>
      <c r="F833" s="21" t="s">
        <v>1146</v>
      </c>
      <c r="G833" s="1">
        <v>2</v>
      </c>
      <c r="H833" s="1">
        <v>0</v>
      </c>
      <c r="I833" s="1">
        <v>2</v>
      </c>
      <c r="J833" s="1">
        <v>1</v>
      </c>
      <c r="K833" s="1">
        <v>2</v>
      </c>
      <c r="L833" s="1">
        <v>2</v>
      </c>
      <c r="M833" s="1">
        <v>0</v>
      </c>
      <c r="N833" s="1">
        <v>4</v>
      </c>
      <c r="O833" s="1">
        <v>3</v>
      </c>
      <c r="P833" s="1">
        <f t="shared" si="249"/>
        <v>7</v>
      </c>
      <c r="Q833" s="22">
        <v>0</v>
      </c>
      <c r="R833" s="22">
        <v>0</v>
      </c>
      <c r="S833" s="22">
        <v>0</v>
      </c>
      <c r="T833" s="22">
        <v>0</v>
      </c>
      <c r="U833" s="22">
        <v>0</v>
      </c>
      <c r="V833" s="22">
        <v>0</v>
      </c>
      <c r="W833" s="22">
        <v>0</v>
      </c>
      <c r="X833" s="22">
        <v>0</v>
      </c>
      <c r="Y833" s="22">
        <v>0</v>
      </c>
      <c r="Z833" s="22">
        <v>0</v>
      </c>
      <c r="AA833" s="22">
        <v>0</v>
      </c>
      <c r="AB833" s="22">
        <v>0</v>
      </c>
      <c r="AC833" s="22">
        <v>0</v>
      </c>
      <c r="AD833" s="22">
        <v>0</v>
      </c>
      <c r="AE833" s="22">
        <v>0</v>
      </c>
      <c r="AF833" s="22">
        <v>0</v>
      </c>
      <c r="AG833" s="1">
        <v>1</v>
      </c>
      <c r="AH833" s="1">
        <v>0</v>
      </c>
      <c r="AI833" s="1">
        <v>0</v>
      </c>
      <c r="AJ833" s="1">
        <v>0</v>
      </c>
      <c r="AK833" s="1">
        <v>0</v>
      </c>
      <c r="AL833" s="1">
        <v>2</v>
      </c>
      <c r="AM833" s="1">
        <v>0</v>
      </c>
      <c r="AN833" s="1">
        <v>0</v>
      </c>
      <c r="AO833" s="1">
        <v>0</v>
      </c>
      <c r="AP833" s="1">
        <v>3</v>
      </c>
      <c r="AQ833" s="22">
        <v>0</v>
      </c>
      <c r="AR833" s="22">
        <v>3</v>
      </c>
      <c r="AS833" s="22">
        <v>0</v>
      </c>
      <c r="AT833" s="22">
        <v>0</v>
      </c>
      <c r="AU833" s="22">
        <v>2</v>
      </c>
      <c r="AV833" s="22">
        <v>2</v>
      </c>
      <c r="AW833" s="22">
        <v>1</v>
      </c>
      <c r="AX833" s="22">
        <v>0</v>
      </c>
      <c r="AY833" s="22">
        <v>1</v>
      </c>
      <c r="AZ833" s="22">
        <v>0</v>
      </c>
      <c r="BA833" s="22">
        <v>0</v>
      </c>
      <c r="BB833" s="22">
        <v>0</v>
      </c>
      <c r="BC833" s="22">
        <v>0</v>
      </c>
      <c r="BD833" s="22">
        <v>0</v>
      </c>
      <c r="BE833" s="22">
        <v>0</v>
      </c>
    </row>
    <row r="834" spans="1:57" s="23" customFormat="1" ht="13.7" customHeight="1">
      <c r="A834" s="24"/>
      <c r="B834" s="24" t="s">
        <v>1136</v>
      </c>
      <c r="C834" s="24">
        <f>COUNTA(C829:C833)</f>
        <v>5</v>
      </c>
      <c r="D834" s="25">
        <f>COUNTIF(D829:D833,"併")</f>
        <v>0</v>
      </c>
      <c r="E834" s="25">
        <v>4</v>
      </c>
      <c r="F834" s="25"/>
      <c r="G834" s="26">
        <f t="shared" ref="G834" si="274">SUM(G829:G833)</f>
        <v>29</v>
      </c>
      <c r="H834" s="26">
        <f t="shared" ref="H834:AE834" si="275">SUM(H829:H833)</f>
        <v>40</v>
      </c>
      <c r="I834" s="26">
        <f t="shared" si="275"/>
        <v>50</v>
      </c>
      <c r="J834" s="26">
        <f t="shared" si="275"/>
        <v>50</v>
      </c>
      <c r="K834" s="26">
        <f t="shared" si="275"/>
        <v>44</v>
      </c>
      <c r="L834" s="26">
        <f t="shared" si="275"/>
        <v>46</v>
      </c>
      <c r="M834" s="26">
        <f t="shared" si="275"/>
        <v>51</v>
      </c>
      <c r="N834" s="26">
        <f t="shared" si="275"/>
        <v>136</v>
      </c>
      <c r="O834" s="26">
        <f t="shared" si="275"/>
        <v>145</v>
      </c>
      <c r="P834" s="26">
        <f t="shared" si="275"/>
        <v>281</v>
      </c>
      <c r="Q834" s="26">
        <f t="shared" si="275"/>
        <v>2</v>
      </c>
      <c r="R834" s="26">
        <f t="shared" si="275"/>
        <v>5</v>
      </c>
      <c r="S834" s="26">
        <f t="shared" si="275"/>
        <v>1</v>
      </c>
      <c r="T834" s="26">
        <f t="shared" si="275"/>
        <v>1</v>
      </c>
      <c r="U834" s="26">
        <f t="shared" si="275"/>
        <v>0</v>
      </c>
      <c r="V834" s="26">
        <f t="shared" si="275"/>
        <v>0</v>
      </c>
      <c r="W834" s="26">
        <f t="shared" si="275"/>
        <v>0</v>
      </c>
      <c r="X834" s="26">
        <f t="shared" si="275"/>
        <v>0</v>
      </c>
      <c r="Y834" s="26">
        <f t="shared" si="275"/>
        <v>0</v>
      </c>
      <c r="Z834" s="26">
        <f t="shared" si="275"/>
        <v>0</v>
      </c>
      <c r="AA834" s="26">
        <f t="shared" si="275"/>
        <v>2</v>
      </c>
      <c r="AB834" s="26">
        <f t="shared" si="275"/>
        <v>4</v>
      </c>
      <c r="AC834" s="26">
        <f t="shared" si="275"/>
        <v>4</v>
      </c>
      <c r="AD834" s="26">
        <f t="shared" si="275"/>
        <v>8</v>
      </c>
      <c r="AE834" s="26">
        <f t="shared" si="275"/>
        <v>9</v>
      </c>
      <c r="AF834" s="26">
        <f>SUM(AF829:AF833)</f>
        <v>18</v>
      </c>
      <c r="AG834" s="26">
        <f t="shared" ref="AG834:BE834" si="276">SUM(AG829:AG833)</f>
        <v>5</v>
      </c>
      <c r="AH834" s="26">
        <f t="shared" si="276"/>
        <v>0</v>
      </c>
      <c r="AI834" s="26">
        <f t="shared" si="276"/>
        <v>4</v>
      </c>
      <c r="AJ834" s="26">
        <f t="shared" si="276"/>
        <v>0</v>
      </c>
      <c r="AK834" s="26">
        <f t="shared" si="276"/>
        <v>0</v>
      </c>
      <c r="AL834" s="26">
        <f t="shared" si="276"/>
        <v>34</v>
      </c>
      <c r="AM834" s="26">
        <f t="shared" si="276"/>
        <v>4</v>
      </c>
      <c r="AN834" s="26">
        <f t="shared" si="276"/>
        <v>0</v>
      </c>
      <c r="AO834" s="26">
        <f t="shared" si="276"/>
        <v>0</v>
      </c>
      <c r="AP834" s="26">
        <f t="shared" si="276"/>
        <v>28</v>
      </c>
      <c r="AQ834" s="26">
        <f t="shared" si="276"/>
        <v>19</v>
      </c>
      <c r="AR834" s="26">
        <f t="shared" si="276"/>
        <v>47</v>
      </c>
      <c r="AS834" s="26">
        <f t="shared" si="276"/>
        <v>5</v>
      </c>
      <c r="AT834" s="26">
        <f t="shared" si="276"/>
        <v>0</v>
      </c>
      <c r="AU834" s="26">
        <f t="shared" si="276"/>
        <v>11</v>
      </c>
      <c r="AV834" s="26">
        <f t="shared" si="276"/>
        <v>16</v>
      </c>
      <c r="AW834" s="26">
        <f t="shared" si="276"/>
        <v>5</v>
      </c>
      <c r="AX834" s="26">
        <f t="shared" si="276"/>
        <v>3</v>
      </c>
      <c r="AY834" s="26">
        <f t="shared" si="276"/>
        <v>5</v>
      </c>
      <c r="AZ834" s="26">
        <f t="shared" si="276"/>
        <v>1</v>
      </c>
      <c r="BA834" s="26">
        <f t="shared" si="276"/>
        <v>0</v>
      </c>
      <c r="BB834" s="26">
        <f t="shared" si="276"/>
        <v>1</v>
      </c>
      <c r="BC834" s="26">
        <f t="shared" si="276"/>
        <v>1</v>
      </c>
      <c r="BD834" s="26">
        <f t="shared" si="276"/>
        <v>0</v>
      </c>
      <c r="BE834" s="26">
        <f t="shared" si="276"/>
        <v>1</v>
      </c>
    </row>
    <row r="835" spans="1:57" s="23" customFormat="1" ht="13.7" customHeight="1">
      <c r="A835" s="19" t="s">
        <v>1253</v>
      </c>
      <c r="B835" s="19" t="s">
        <v>473</v>
      </c>
      <c r="C835" s="20" t="s">
        <v>1161</v>
      </c>
      <c r="D835" s="21">
        <v>0</v>
      </c>
      <c r="E835" s="21">
        <v>2</v>
      </c>
      <c r="F835" s="21" t="s">
        <v>1146</v>
      </c>
      <c r="G835" s="1">
        <v>9</v>
      </c>
      <c r="H835" s="1">
        <v>11</v>
      </c>
      <c r="I835" s="1">
        <v>10</v>
      </c>
      <c r="J835" s="1">
        <v>18</v>
      </c>
      <c r="K835" s="1">
        <v>10</v>
      </c>
      <c r="L835" s="1">
        <v>11</v>
      </c>
      <c r="M835" s="1">
        <v>15</v>
      </c>
      <c r="N835" s="1">
        <v>39</v>
      </c>
      <c r="O835" s="1">
        <v>36</v>
      </c>
      <c r="P835" s="1">
        <f t="shared" si="249"/>
        <v>75</v>
      </c>
      <c r="Q835" s="22">
        <v>1</v>
      </c>
      <c r="R835" s="22">
        <v>4</v>
      </c>
      <c r="S835" s="22">
        <v>0</v>
      </c>
      <c r="T835" s="22">
        <v>0</v>
      </c>
      <c r="U835" s="22">
        <v>0</v>
      </c>
      <c r="V835" s="22">
        <v>0</v>
      </c>
      <c r="W835" s="22">
        <v>0</v>
      </c>
      <c r="X835" s="22">
        <v>0</v>
      </c>
      <c r="Y835" s="22">
        <v>0</v>
      </c>
      <c r="Z835" s="22">
        <v>0</v>
      </c>
      <c r="AA835" s="22">
        <v>1</v>
      </c>
      <c r="AB835" s="22">
        <v>3</v>
      </c>
      <c r="AC835" s="22">
        <v>1</v>
      </c>
      <c r="AD835" s="22">
        <v>4</v>
      </c>
      <c r="AE835" s="22">
        <v>3</v>
      </c>
      <c r="AF835" s="22">
        <v>11</v>
      </c>
      <c r="AG835" s="1">
        <v>1</v>
      </c>
      <c r="AH835" s="1">
        <v>0</v>
      </c>
      <c r="AI835" s="1">
        <v>1</v>
      </c>
      <c r="AJ835" s="1">
        <v>0</v>
      </c>
      <c r="AK835" s="1">
        <v>0</v>
      </c>
      <c r="AL835" s="1">
        <v>14</v>
      </c>
      <c r="AM835" s="1">
        <v>1</v>
      </c>
      <c r="AN835" s="1">
        <v>1</v>
      </c>
      <c r="AO835" s="1">
        <v>0</v>
      </c>
      <c r="AP835" s="1">
        <v>10</v>
      </c>
      <c r="AQ835" s="22">
        <v>8</v>
      </c>
      <c r="AR835" s="22">
        <v>18</v>
      </c>
      <c r="AS835" s="22">
        <v>1</v>
      </c>
      <c r="AT835" s="22">
        <v>0</v>
      </c>
      <c r="AU835" s="22">
        <v>3</v>
      </c>
      <c r="AV835" s="22">
        <v>4</v>
      </c>
      <c r="AW835" s="22">
        <v>1</v>
      </c>
      <c r="AX835" s="22">
        <v>0</v>
      </c>
      <c r="AY835" s="22">
        <v>1</v>
      </c>
      <c r="AZ835" s="22">
        <v>0</v>
      </c>
      <c r="BA835" s="22">
        <v>0</v>
      </c>
      <c r="BB835" s="22">
        <v>0</v>
      </c>
      <c r="BC835" s="22">
        <v>3</v>
      </c>
      <c r="BD835" s="22">
        <v>0</v>
      </c>
      <c r="BE835" s="22">
        <v>3</v>
      </c>
    </row>
    <row r="836" spans="1:57" ht="13.7" customHeight="1">
      <c r="A836" s="19" t="s">
        <v>1253</v>
      </c>
      <c r="B836" s="19" t="s">
        <v>473</v>
      </c>
      <c r="C836" s="28" t="s">
        <v>1198</v>
      </c>
      <c r="D836" s="21">
        <v>0</v>
      </c>
      <c r="E836" s="21">
        <v>2</v>
      </c>
      <c r="F836" s="21" t="s">
        <v>1146</v>
      </c>
      <c r="G836" s="1">
        <v>5</v>
      </c>
      <c r="H836" s="1">
        <v>5</v>
      </c>
      <c r="I836" s="1">
        <v>1</v>
      </c>
      <c r="J836" s="1">
        <v>3</v>
      </c>
      <c r="K836" s="1">
        <v>3</v>
      </c>
      <c r="L836" s="1">
        <v>2</v>
      </c>
      <c r="M836" s="1">
        <v>1</v>
      </c>
      <c r="N836" s="1">
        <v>8</v>
      </c>
      <c r="O836" s="1">
        <v>7</v>
      </c>
      <c r="P836" s="1">
        <f t="shared" si="249"/>
        <v>15</v>
      </c>
      <c r="Q836" s="22">
        <v>0</v>
      </c>
      <c r="R836" s="22">
        <v>0</v>
      </c>
      <c r="S836" s="22">
        <v>0</v>
      </c>
      <c r="T836" s="22">
        <v>0</v>
      </c>
      <c r="U836" s="22">
        <v>0</v>
      </c>
      <c r="V836" s="22">
        <v>0</v>
      </c>
      <c r="W836" s="22">
        <v>0</v>
      </c>
      <c r="X836" s="22">
        <v>0</v>
      </c>
      <c r="Y836" s="22">
        <v>0</v>
      </c>
      <c r="Z836" s="22">
        <v>0</v>
      </c>
      <c r="AA836" s="22">
        <v>1</v>
      </c>
      <c r="AB836" s="22">
        <v>1</v>
      </c>
      <c r="AC836" s="22">
        <v>1</v>
      </c>
      <c r="AD836" s="22">
        <v>1</v>
      </c>
      <c r="AE836" s="22">
        <v>2</v>
      </c>
      <c r="AF836" s="22">
        <v>2</v>
      </c>
      <c r="AG836" s="1">
        <v>1</v>
      </c>
      <c r="AH836" s="1">
        <v>0</v>
      </c>
      <c r="AI836" s="1">
        <v>1</v>
      </c>
      <c r="AJ836" s="1">
        <v>0</v>
      </c>
      <c r="AK836" s="1">
        <v>0</v>
      </c>
      <c r="AL836" s="1">
        <v>4</v>
      </c>
      <c r="AM836" s="1">
        <v>2</v>
      </c>
      <c r="AN836" s="1">
        <v>0</v>
      </c>
      <c r="AO836" s="1">
        <v>0</v>
      </c>
      <c r="AP836" s="1">
        <v>3</v>
      </c>
      <c r="AQ836" s="22">
        <v>5</v>
      </c>
      <c r="AR836" s="22">
        <v>8</v>
      </c>
      <c r="AS836" s="22">
        <v>1</v>
      </c>
      <c r="AT836" s="22">
        <v>0</v>
      </c>
      <c r="AU836" s="22">
        <v>1</v>
      </c>
      <c r="AV836" s="22">
        <v>2</v>
      </c>
      <c r="AW836" s="22">
        <v>1</v>
      </c>
      <c r="AX836" s="22">
        <v>0</v>
      </c>
      <c r="AY836" s="22">
        <v>1</v>
      </c>
      <c r="AZ836" s="22">
        <v>0</v>
      </c>
      <c r="BA836" s="22">
        <v>0</v>
      </c>
      <c r="BB836" s="22">
        <v>0</v>
      </c>
      <c r="BC836" s="22">
        <v>1</v>
      </c>
      <c r="BD836" s="22">
        <v>0</v>
      </c>
      <c r="BE836" s="22">
        <v>1</v>
      </c>
    </row>
    <row r="837" spans="1:57" s="23" customFormat="1" ht="13.7" customHeight="1">
      <c r="A837" s="24"/>
      <c r="B837" s="24" t="s">
        <v>1136</v>
      </c>
      <c r="C837" s="24">
        <f>COUNTA(C835:C836)</f>
        <v>2</v>
      </c>
      <c r="D837" s="25">
        <f>COUNTIF(D835:D836,"併")</f>
        <v>0</v>
      </c>
      <c r="E837" s="25">
        <v>2</v>
      </c>
      <c r="F837" s="25"/>
      <c r="G837" s="26">
        <f t="shared" ref="G837" si="277">SUM(G835:G836)</f>
        <v>14</v>
      </c>
      <c r="H837" s="26">
        <f t="shared" ref="H837:AE837" si="278">SUM(H835:H836)</f>
        <v>16</v>
      </c>
      <c r="I837" s="26">
        <f t="shared" si="278"/>
        <v>11</v>
      </c>
      <c r="J837" s="26">
        <f t="shared" si="278"/>
        <v>21</v>
      </c>
      <c r="K837" s="26">
        <f t="shared" si="278"/>
        <v>13</v>
      </c>
      <c r="L837" s="26">
        <f t="shared" si="278"/>
        <v>13</v>
      </c>
      <c r="M837" s="26">
        <f t="shared" si="278"/>
        <v>16</v>
      </c>
      <c r="N837" s="26">
        <f t="shared" si="278"/>
        <v>47</v>
      </c>
      <c r="O837" s="26">
        <f t="shared" si="278"/>
        <v>43</v>
      </c>
      <c r="P837" s="26">
        <f t="shared" si="278"/>
        <v>90</v>
      </c>
      <c r="Q837" s="26">
        <f t="shared" si="278"/>
        <v>1</v>
      </c>
      <c r="R837" s="26">
        <f t="shared" si="278"/>
        <v>4</v>
      </c>
      <c r="S837" s="26">
        <f t="shared" si="278"/>
        <v>0</v>
      </c>
      <c r="T837" s="26">
        <f t="shared" si="278"/>
        <v>0</v>
      </c>
      <c r="U837" s="26">
        <f t="shared" si="278"/>
        <v>0</v>
      </c>
      <c r="V837" s="26">
        <f t="shared" si="278"/>
        <v>0</v>
      </c>
      <c r="W837" s="26">
        <f t="shared" si="278"/>
        <v>0</v>
      </c>
      <c r="X837" s="26">
        <f t="shared" si="278"/>
        <v>0</v>
      </c>
      <c r="Y837" s="26">
        <f t="shared" si="278"/>
        <v>0</v>
      </c>
      <c r="Z837" s="26">
        <f t="shared" si="278"/>
        <v>0</v>
      </c>
      <c r="AA837" s="26">
        <f t="shared" si="278"/>
        <v>2</v>
      </c>
      <c r="AB837" s="26">
        <f t="shared" si="278"/>
        <v>4</v>
      </c>
      <c r="AC837" s="26">
        <f t="shared" si="278"/>
        <v>2</v>
      </c>
      <c r="AD837" s="26">
        <f t="shared" si="278"/>
        <v>5</v>
      </c>
      <c r="AE837" s="26">
        <f t="shared" si="278"/>
        <v>5</v>
      </c>
      <c r="AF837" s="26">
        <f>SUM(AF835:AF836)</f>
        <v>13</v>
      </c>
      <c r="AG837" s="26">
        <f t="shared" ref="AG837:BE837" si="279">SUM(AG835:AG836)</f>
        <v>2</v>
      </c>
      <c r="AH837" s="26">
        <f t="shared" si="279"/>
        <v>0</v>
      </c>
      <c r="AI837" s="26">
        <f t="shared" si="279"/>
        <v>2</v>
      </c>
      <c r="AJ837" s="26">
        <f t="shared" si="279"/>
        <v>0</v>
      </c>
      <c r="AK837" s="26">
        <f t="shared" si="279"/>
        <v>0</v>
      </c>
      <c r="AL837" s="26">
        <f t="shared" si="279"/>
        <v>18</v>
      </c>
      <c r="AM837" s="26">
        <f t="shared" si="279"/>
        <v>3</v>
      </c>
      <c r="AN837" s="26">
        <f t="shared" si="279"/>
        <v>1</v>
      </c>
      <c r="AO837" s="26">
        <f t="shared" si="279"/>
        <v>0</v>
      </c>
      <c r="AP837" s="26">
        <f t="shared" si="279"/>
        <v>13</v>
      </c>
      <c r="AQ837" s="26">
        <f t="shared" si="279"/>
        <v>13</v>
      </c>
      <c r="AR837" s="26">
        <f t="shared" si="279"/>
        <v>26</v>
      </c>
      <c r="AS837" s="26">
        <f t="shared" si="279"/>
        <v>2</v>
      </c>
      <c r="AT837" s="26">
        <f t="shared" si="279"/>
        <v>0</v>
      </c>
      <c r="AU837" s="26">
        <f t="shared" si="279"/>
        <v>4</v>
      </c>
      <c r="AV837" s="26">
        <f t="shared" si="279"/>
        <v>6</v>
      </c>
      <c r="AW837" s="26">
        <f t="shared" si="279"/>
        <v>2</v>
      </c>
      <c r="AX837" s="26">
        <f t="shared" si="279"/>
        <v>0</v>
      </c>
      <c r="AY837" s="26">
        <f t="shared" si="279"/>
        <v>2</v>
      </c>
      <c r="AZ837" s="26">
        <f t="shared" si="279"/>
        <v>0</v>
      </c>
      <c r="BA837" s="26">
        <f t="shared" si="279"/>
        <v>0</v>
      </c>
      <c r="BB837" s="26">
        <f t="shared" si="279"/>
        <v>0</v>
      </c>
      <c r="BC837" s="26">
        <f t="shared" si="279"/>
        <v>4</v>
      </c>
      <c r="BD837" s="26">
        <f t="shared" si="279"/>
        <v>0</v>
      </c>
      <c r="BE837" s="26">
        <f t="shared" si="279"/>
        <v>4</v>
      </c>
    </row>
    <row r="838" spans="1:57" ht="13.7" customHeight="1">
      <c r="A838" s="19" t="s">
        <v>1253</v>
      </c>
      <c r="B838" s="19" t="s">
        <v>474</v>
      </c>
      <c r="C838" s="20" t="s">
        <v>475</v>
      </c>
      <c r="D838" s="21">
        <v>0</v>
      </c>
      <c r="E838" s="21">
        <v>2</v>
      </c>
      <c r="F838" s="21" t="s">
        <v>1146</v>
      </c>
      <c r="G838" s="1">
        <v>5</v>
      </c>
      <c r="H838" s="1">
        <v>3</v>
      </c>
      <c r="I838" s="1">
        <v>3</v>
      </c>
      <c r="J838" s="1">
        <v>5</v>
      </c>
      <c r="K838" s="1">
        <v>9</v>
      </c>
      <c r="L838" s="1">
        <v>6</v>
      </c>
      <c r="M838" s="1">
        <v>4</v>
      </c>
      <c r="N838" s="1">
        <v>17</v>
      </c>
      <c r="O838" s="1">
        <v>13</v>
      </c>
      <c r="P838" s="1">
        <f t="shared" si="249"/>
        <v>30</v>
      </c>
      <c r="Q838" s="22">
        <v>1</v>
      </c>
      <c r="R838" s="22">
        <v>1</v>
      </c>
      <c r="S838" s="22">
        <v>0</v>
      </c>
      <c r="T838" s="22">
        <v>0</v>
      </c>
      <c r="U838" s="22">
        <v>0</v>
      </c>
      <c r="V838" s="22">
        <v>0</v>
      </c>
      <c r="W838" s="22">
        <v>0</v>
      </c>
      <c r="X838" s="22">
        <v>0</v>
      </c>
      <c r="Y838" s="22">
        <v>0</v>
      </c>
      <c r="Z838" s="22">
        <v>0</v>
      </c>
      <c r="AA838" s="22">
        <v>0</v>
      </c>
      <c r="AB838" s="22">
        <v>0</v>
      </c>
      <c r="AC838" s="22">
        <v>1</v>
      </c>
      <c r="AD838" s="22">
        <v>3</v>
      </c>
      <c r="AE838" s="22">
        <v>2</v>
      </c>
      <c r="AF838" s="22">
        <v>4</v>
      </c>
      <c r="AG838" s="1">
        <v>1</v>
      </c>
      <c r="AH838" s="1">
        <v>0</v>
      </c>
      <c r="AI838" s="1">
        <v>1</v>
      </c>
      <c r="AJ838" s="1">
        <v>0</v>
      </c>
      <c r="AK838" s="1">
        <v>0</v>
      </c>
      <c r="AL838" s="1">
        <v>5</v>
      </c>
      <c r="AM838" s="1">
        <v>1</v>
      </c>
      <c r="AN838" s="1">
        <v>0</v>
      </c>
      <c r="AO838" s="1">
        <v>0</v>
      </c>
      <c r="AP838" s="1">
        <v>4</v>
      </c>
      <c r="AQ838" s="22">
        <v>4</v>
      </c>
      <c r="AR838" s="22">
        <v>8</v>
      </c>
      <c r="AS838" s="22">
        <v>1</v>
      </c>
      <c r="AT838" s="22">
        <v>0</v>
      </c>
      <c r="AU838" s="22">
        <v>1</v>
      </c>
      <c r="AV838" s="22">
        <v>2</v>
      </c>
      <c r="AW838" s="22">
        <v>1</v>
      </c>
      <c r="AX838" s="22">
        <v>0</v>
      </c>
      <c r="AY838" s="22">
        <v>1</v>
      </c>
      <c r="AZ838" s="22">
        <v>0</v>
      </c>
      <c r="BA838" s="22">
        <v>0</v>
      </c>
      <c r="BB838" s="22">
        <v>0</v>
      </c>
      <c r="BC838" s="22">
        <v>0</v>
      </c>
      <c r="BD838" s="22">
        <v>0</v>
      </c>
      <c r="BE838" s="22">
        <v>0</v>
      </c>
    </row>
    <row r="839" spans="1:57" s="23" customFormat="1" ht="13.7" customHeight="1">
      <c r="A839" s="24"/>
      <c r="B839" s="24" t="s">
        <v>1136</v>
      </c>
      <c r="C839" s="24">
        <f>COUNTA(C838:C838)</f>
        <v>1</v>
      </c>
      <c r="D839" s="25">
        <f>COUNTIF(D838:D838,"併")</f>
        <v>0</v>
      </c>
      <c r="E839" s="25">
        <v>1</v>
      </c>
      <c r="F839" s="25"/>
      <c r="G839" s="26">
        <f t="shared" ref="G839" si="280">SUM(G838:G838)</f>
        <v>5</v>
      </c>
      <c r="H839" s="26">
        <f t="shared" ref="H839:AE839" si="281">SUM(H838:H838)</f>
        <v>3</v>
      </c>
      <c r="I839" s="26">
        <f t="shared" si="281"/>
        <v>3</v>
      </c>
      <c r="J839" s="26">
        <f t="shared" si="281"/>
        <v>5</v>
      </c>
      <c r="K839" s="26">
        <f t="shared" si="281"/>
        <v>9</v>
      </c>
      <c r="L839" s="26">
        <f t="shared" si="281"/>
        <v>6</v>
      </c>
      <c r="M839" s="26">
        <f t="shared" si="281"/>
        <v>4</v>
      </c>
      <c r="N839" s="26">
        <f t="shared" si="281"/>
        <v>17</v>
      </c>
      <c r="O839" s="26">
        <f t="shared" si="281"/>
        <v>13</v>
      </c>
      <c r="P839" s="26">
        <f t="shared" si="281"/>
        <v>30</v>
      </c>
      <c r="Q839" s="26">
        <f t="shared" si="281"/>
        <v>1</v>
      </c>
      <c r="R839" s="26">
        <f t="shared" si="281"/>
        <v>1</v>
      </c>
      <c r="S839" s="26">
        <f t="shared" si="281"/>
        <v>0</v>
      </c>
      <c r="T839" s="26">
        <f t="shared" si="281"/>
        <v>0</v>
      </c>
      <c r="U839" s="26">
        <f t="shared" si="281"/>
        <v>0</v>
      </c>
      <c r="V839" s="26">
        <f t="shared" si="281"/>
        <v>0</v>
      </c>
      <c r="W839" s="26">
        <f t="shared" si="281"/>
        <v>0</v>
      </c>
      <c r="X839" s="26">
        <f t="shared" si="281"/>
        <v>0</v>
      </c>
      <c r="Y839" s="26">
        <f t="shared" si="281"/>
        <v>0</v>
      </c>
      <c r="Z839" s="26">
        <f t="shared" si="281"/>
        <v>0</v>
      </c>
      <c r="AA839" s="26">
        <f t="shared" si="281"/>
        <v>0</v>
      </c>
      <c r="AB839" s="26">
        <f t="shared" si="281"/>
        <v>0</v>
      </c>
      <c r="AC839" s="26">
        <f t="shared" si="281"/>
        <v>1</v>
      </c>
      <c r="AD839" s="26">
        <f t="shared" si="281"/>
        <v>3</v>
      </c>
      <c r="AE839" s="26">
        <f t="shared" si="281"/>
        <v>2</v>
      </c>
      <c r="AF839" s="26">
        <f>SUM(AF838:AF838)</f>
        <v>4</v>
      </c>
      <c r="AG839" s="26">
        <f t="shared" ref="AG839:BE839" si="282">SUM(AG838:AG838)</f>
        <v>1</v>
      </c>
      <c r="AH839" s="26">
        <f t="shared" si="282"/>
        <v>0</v>
      </c>
      <c r="AI839" s="26">
        <f t="shared" si="282"/>
        <v>1</v>
      </c>
      <c r="AJ839" s="26">
        <f t="shared" si="282"/>
        <v>0</v>
      </c>
      <c r="AK839" s="26">
        <f t="shared" si="282"/>
        <v>0</v>
      </c>
      <c r="AL839" s="26">
        <f t="shared" si="282"/>
        <v>5</v>
      </c>
      <c r="AM839" s="26">
        <f t="shared" si="282"/>
        <v>1</v>
      </c>
      <c r="AN839" s="26">
        <f t="shared" si="282"/>
        <v>0</v>
      </c>
      <c r="AO839" s="26">
        <f t="shared" si="282"/>
        <v>0</v>
      </c>
      <c r="AP839" s="26">
        <f t="shared" si="282"/>
        <v>4</v>
      </c>
      <c r="AQ839" s="26">
        <f t="shared" si="282"/>
        <v>4</v>
      </c>
      <c r="AR839" s="26">
        <f t="shared" si="282"/>
        <v>8</v>
      </c>
      <c r="AS839" s="26">
        <f t="shared" si="282"/>
        <v>1</v>
      </c>
      <c r="AT839" s="26">
        <f t="shared" si="282"/>
        <v>0</v>
      </c>
      <c r="AU839" s="26">
        <f t="shared" si="282"/>
        <v>1</v>
      </c>
      <c r="AV839" s="26">
        <f t="shared" si="282"/>
        <v>2</v>
      </c>
      <c r="AW839" s="26">
        <f t="shared" si="282"/>
        <v>1</v>
      </c>
      <c r="AX839" s="26">
        <f t="shared" si="282"/>
        <v>0</v>
      </c>
      <c r="AY839" s="26">
        <f t="shared" si="282"/>
        <v>1</v>
      </c>
      <c r="AZ839" s="26">
        <f t="shared" si="282"/>
        <v>0</v>
      </c>
      <c r="BA839" s="26">
        <f t="shared" si="282"/>
        <v>0</v>
      </c>
      <c r="BB839" s="26">
        <f t="shared" si="282"/>
        <v>0</v>
      </c>
      <c r="BC839" s="26">
        <f t="shared" si="282"/>
        <v>0</v>
      </c>
      <c r="BD839" s="26">
        <f t="shared" si="282"/>
        <v>0</v>
      </c>
      <c r="BE839" s="26">
        <f t="shared" si="282"/>
        <v>0</v>
      </c>
    </row>
    <row r="840" spans="1:57" ht="13.7" customHeight="1">
      <c r="A840" s="19" t="s">
        <v>1253</v>
      </c>
      <c r="B840" s="19" t="s">
        <v>476</v>
      </c>
      <c r="C840" s="20" t="s">
        <v>477</v>
      </c>
      <c r="D840" s="21">
        <v>0</v>
      </c>
      <c r="E840" s="21" t="s">
        <v>1230</v>
      </c>
      <c r="F840" s="21" t="s">
        <v>1146</v>
      </c>
      <c r="G840" s="1">
        <v>10</v>
      </c>
      <c r="H840" s="1">
        <v>26</v>
      </c>
      <c r="I840" s="1">
        <v>26</v>
      </c>
      <c r="J840" s="1">
        <v>25</v>
      </c>
      <c r="K840" s="1">
        <v>26</v>
      </c>
      <c r="L840" s="1">
        <v>22</v>
      </c>
      <c r="M840" s="1">
        <v>28</v>
      </c>
      <c r="N840" s="1">
        <v>78</v>
      </c>
      <c r="O840" s="1">
        <v>75</v>
      </c>
      <c r="P840" s="1">
        <f t="shared" si="249"/>
        <v>153</v>
      </c>
      <c r="Q840" s="22">
        <v>1</v>
      </c>
      <c r="R840" s="22">
        <v>3</v>
      </c>
      <c r="S840" s="22">
        <v>0</v>
      </c>
      <c r="T840" s="22">
        <v>0</v>
      </c>
      <c r="U840" s="22">
        <v>1</v>
      </c>
      <c r="V840" s="22">
        <v>2</v>
      </c>
      <c r="W840" s="22">
        <v>0</v>
      </c>
      <c r="X840" s="22">
        <v>0</v>
      </c>
      <c r="Y840" s="22">
        <v>0</v>
      </c>
      <c r="Z840" s="22">
        <v>0</v>
      </c>
      <c r="AA840" s="22">
        <v>1</v>
      </c>
      <c r="AB840" s="22">
        <v>2</v>
      </c>
      <c r="AC840" s="22">
        <v>1</v>
      </c>
      <c r="AD840" s="22">
        <v>5</v>
      </c>
      <c r="AE840" s="22">
        <v>4</v>
      </c>
      <c r="AF840" s="22">
        <v>12</v>
      </c>
      <c r="AG840" s="1">
        <v>1</v>
      </c>
      <c r="AH840" s="1">
        <v>0</v>
      </c>
      <c r="AI840" s="1">
        <v>1</v>
      </c>
      <c r="AJ840" s="1">
        <v>0</v>
      </c>
      <c r="AK840" s="1">
        <v>0</v>
      </c>
      <c r="AL840" s="1">
        <v>14</v>
      </c>
      <c r="AM840" s="1">
        <v>1</v>
      </c>
      <c r="AN840" s="1">
        <v>0</v>
      </c>
      <c r="AO840" s="1">
        <v>0</v>
      </c>
      <c r="AP840" s="1">
        <v>11</v>
      </c>
      <c r="AQ840" s="22">
        <v>6</v>
      </c>
      <c r="AR840" s="22">
        <v>17</v>
      </c>
      <c r="AS840" s="22">
        <v>1</v>
      </c>
      <c r="AT840" s="22">
        <v>0</v>
      </c>
      <c r="AU840" s="22">
        <v>1</v>
      </c>
      <c r="AV840" s="22">
        <v>2</v>
      </c>
      <c r="AW840" s="22">
        <v>1</v>
      </c>
      <c r="AX840" s="22">
        <v>0</v>
      </c>
      <c r="AY840" s="22">
        <v>1</v>
      </c>
      <c r="AZ840" s="22">
        <v>0</v>
      </c>
      <c r="BA840" s="22">
        <v>0</v>
      </c>
      <c r="BB840" s="22">
        <v>0</v>
      </c>
      <c r="BC840" s="22">
        <v>2</v>
      </c>
      <c r="BD840" s="22">
        <v>0</v>
      </c>
      <c r="BE840" s="22">
        <v>2</v>
      </c>
    </row>
    <row r="841" spans="1:57" s="23" customFormat="1" ht="13.7" customHeight="1">
      <c r="A841" s="24"/>
      <c r="B841" s="24" t="s">
        <v>1136</v>
      </c>
      <c r="C841" s="24">
        <v>1</v>
      </c>
      <c r="D841" s="25">
        <f>COUNTIF(D840,"併")</f>
        <v>0</v>
      </c>
      <c r="E841" s="25">
        <v>0</v>
      </c>
      <c r="F841" s="25"/>
      <c r="G841" s="26">
        <f>G840</f>
        <v>10</v>
      </c>
      <c r="H841" s="26">
        <f t="shared" ref="H841:AE841" si="283">H840</f>
        <v>26</v>
      </c>
      <c r="I841" s="26">
        <f t="shared" si="283"/>
        <v>26</v>
      </c>
      <c r="J841" s="26">
        <f t="shared" si="283"/>
        <v>25</v>
      </c>
      <c r="K841" s="26">
        <f t="shared" si="283"/>
        <v>26</v>
      </c>
      <c r="L841" s="26">
        <f t="shared" si="283"/>
        <v>22</v>
      </c>
      <c r="M841" s="26">
        <f t="shared" si="283"/>
        <v>28</v>
      </c>
      <c r="N841" s="26">
        <f t="shared" si="283"/>
        <v>78</v>
      </c>
      <c r="O841" s="26">
        <f t="shared" si="283"/>
        <v>75</v>
      </c>
      <c r="P841" s="26">
        <f t="shared" si="283"/>
        <v>153</v>
      </c>
      <c r="Q841" s="26">
        <f t="shared" si="283"/>
        <v>1</v>
      </c>
      <c r="R841" s="26">
        <f t="shared" si="283"/>
        <v>3</v>
      </c>
      <c r="S841" s="26">
        <f t="shared" si="283"/>
        <v>0</v>
      </c>
      <c r="T841" s="26">
        <f t="shared" si="283"/>
        <v>0</v>
      </c>
      <c r="U841" s="26">
        <f t="shared" si="283"/>
        <v>1</v>
      </c>
      <c r="V841" s="26">
        <f t="shared" si="283"/>
        <v>2</v>
      </c>
      <c r="W841" s="26">
        <f t="shared" si="283"/>
        <v>0</v>
      </c>
      <c r="X841" s="26">
        <f t="shared" si="283"/>
        <v>0</v>
      </c>
      <c r="Y841" s="26">
        <f t="shared" si="283"/>
        <v>0</v>
      </c>
      <c r="Z841" s="26">
        <f t="shared" si="283"/>
        <v>0</v>
      </c>
      <c r="AA841" s="26">
        <f t="shared" si="283"/>
        <v>1</v>
      </c>
      <c r="AB841" s="26">
        <f t="shared" si="283"/>
        <v>2</v>
      </c>
      <c r="AC841" s="26">
        <f t="shared" si="283"/>
        <v>1</v>
      </c>
      <c r="AD841" s="26">
        <f t="shared" si="283"/>
        <v>5</v>
      </c>
      <c r="AE841" s="26">
        <f t="shared" si="283"/>
        <v>4</v>
      </c>
      <c r="AF841" s="26">
        <f>AF840</f>
        <v>12</v>
      </c>
      <c r="AG841" s="26">
        <f>AG840</f>
        <v>1</v>
      </c>
      <c r="AH841" s="26">
        <f t="shared" ref="AH841:BE841" si="284">AH840</f>
        <v>0</v>
      </c>
      <c r="AI841" s="26">
        <f t="shared" si="284"/>
        <v>1</v>
      </c>
      <c r="AJ841" s="26">
        <f t="shared" si="284"/>
        <v>0</v>
      </c>
      <c r="AK841" s="26">
        <f t="shared" si="284"/>
        <v>0</v>
      </c>
      <c r="AL841" s="26">
        <f t="shared" si="284"/>
        <v>14</v>
      </c>
      <c r="AM841" s="26">
        <f t="shared" si="284"/>
        <v>1</v>
      </c>
      <c r="AN841" s="26">
        <f t="shared" si="284"/>
        <v>0</v>
      </c>
      <c r="AO841" s="26">
        <f t="shared" si="284"/>
        <v>0</v>
      </c>
      <c r="AP841" s="26">
        <f t="shared" si="284"/>
        <v>11</v>
      </c>
      <c r="AQ841" s="26">
        <f t="shared" si="284"/>
        <v>6</v>
      </c>
      <c r="AR841" s="26">
        <f t="shared" si="284"/>
        <v>17</v>
      </c>
      <c r="AS841" s="26">
        <f t="shared" si="284"/>
        <v>1</v>
      </c>
      <c r="AT841" s="26">
        <f t="shared" si="284"/>
        <v>0</v>
      </c>
      <c r="AU841" s="26">
        <f t="shared" si="284"/>
        <v>1</v>
      </c>
      <c r="AV841" s="26">
        <f t="shared" si="284"/>
        <v>2</v>
      </c>
      <c r="AW841" s="26">
        <f t="shared" si="284"/>
        <v>1</v>
      </c>
      <c r="AX841" s="26">
        <f t="shared" si="284"/>
        <v>0</v>
      </c>
      <c r="AY841" s="26">
        <f t="shared" si="284"/>
        <v>1</v>
      </c>
      <c r="AZ841" s="26">
        <f t="shared" si="284"/>
        <v>0</v>
      </c>
      <c r="BA841" s="26">
        <f t="shared" si="284"/>
        <v>0</v>
      </c>
      <c r="BB841" s="26">
        <f t="shared" si="284"/>
        <v>0</v>
      </c>
      <c r="BC841" s="26">
        <f t="shared" si="284"/>
        <v>2</v>
      </c>
      <c r="BD841" s="26">
        <f t="shared" si="284"/>
        <v>0</v>
      </c>
      <c r="BE841" s="26">
        <f t="shared" si="284"/>
        <v>2</v>
      </c>
    </row>
    <row r="842" spans="1:57" ht="13.7" customHeight="1">
      <c r="A842" s="19" t="s">
        <v>1177</v>
      </c>
      <c r="B842" s="19" t="s">
        <v>478</v>
      </c>
      <c r="C842" s="20" t="s">
        <v>479</v>
      </c>
      <c r="D842" s="21">
        <v>0</v>
      </c>
      <c r="E842" s="21" t="s">
        <v>1192</v>
      </c>
      <c r="F842" s="21" t="s">
        <v>1146</v>
      </c>
      <c r="G842" s="1">
        <v>9</v>
      </c>
      <c r="H842" s="1">
        <v>15</v>
      </c>
      <c r="I842" s="1">
        <v>21</v>
      </c>
      <c r="J842" s="1">
        <v>21</v>
      </c>
      <c r="K842" s="1">
        <v>13</v>
      </c>
      <c r="L842" s="1">
        <v>23</v>
      </c>
      <c r="M842" s="1">
        <v>25</v>
      </c>
      <c r="N842" s="1">
        <v>74</v>
      </c>
      <c r="O842" s="1">
        <v>44</v>
      </c>
      <c r="P842" s="1">
        <f t="shared" si="249"/>
        <v>118</v>
      </c>
      <c r="Q842" s="22">
        <v>1</v>
      </c>
      <c r="R842" s="22">
        <v>5</v>
      </c>
      <c r="S842" s="22">
        <v>0</v>
      </c>
      <c r="T842" s="22">
        <v>0</v>
      </c>
      <c r="U842" s="22">
        <v>0</v>
      </c>
      <c r="V842" s="22">
        <v>0</v>
      </c>
      <c r="W842" s="22">
        <v>1</v>
      </c>
      <c r="X842" s="22">
        <v>1</v>
      </c>
      <c r="Y842" s="22">
        <v>0</v>
      </c>
      <c r="Z842" s="22">
        <v>0</v>
      </c>
      <c r="AA842" s="22">
        <v>0</v>
      </c>
      <c r="AB842" s="22">
        <v>0</v>
      </c>
      <c r="AC842" s="22">
        <v>1</v>
      </c>
      <c r="AD842" s="22">
        <v>1</v>
      </c>
      <c r="AE842" s="22">
        <v>3</v>
      </c>
      <c r="AF842" s="22">
        <v>7</v>
      </c>
      <c r="AG842" s="1">
        <v>1</v>
      </c>
      <c r="AH842" s="1">
        <v>0</v>
      </c>
      <c r="AI842" s="1">
        <v>1</v>
      </c>
      <c r="AJ842" s="1">
        <v>0</v>
      </c>
      <c r="AK842" s="1">
        <v>0</v>
      </c>
      <c r="AL842" s="1">
        <v>11</v>
      </c>
      <c r="AM842" s="1">
        <v>1</v>
      </c>
      <c r="AN842" s="1">
        <v>1</v>
      </c>
      <c r="AO842" s="1">
        <v>0</v>
      </c>
      <c r="AP842" s="1">
        <v>9</v>
      </c>
      <c r="AQ842" s="22">
        <v>6</v>
      </c>
      <c r="AR842" s="22">
        <v>15</v>
      </c>
      <c r="AS842" s="22">
        <v>1</v>
      </c>
      <c r="AT842" s="22">
        <v>0</v>
      </c>
      <c r="AU842" s="22">
        <v>0</v>
      </c>
      <c r="AV842" s="22">
        <v>1</v>
      </c>
      <c r="AW842" s="22">
        <v>1</v>
      </c>
      <c r="AX842" s="22">
        <v>2</v>
      </c>
      <c r="AY842" s="22">
        <v>1</v>
      </c>
      <c r="AZ842" s="22">
        <v>0</v>
      </c>
      <c r="BA842" s="22">
        <v>0</v>
      </c>
      <c r="BB842" s="22">
        <v>0</v>
      </c>
      <c r="BC842" s="22">
        <v>0</v>
      </c>
      <c r="BD842" s="22">
        <v>0</v>
      </c>
      <c r="BE842" s="22">
        <v>0</v>
      </c>
    </row>
    <row r="843" spans="1:57" s="23" customFormat="1" ht="13.7" customHeight="1">
      <c r="A843" s="24"/>
      <c r="B843" s="24" t="s">
        <v>1136</v>
      </c>
      <c r="C843" s="24">
        <v>1</v>
      </c>
      <c r="D843" s="25">
        <f>COUNTIF(D842,"併")</f>
        <v>0</v>
      </c>
      <c r="E843" s="25">
        <v>1</v>
      </c>
      <c r="F843" s="25"/>
      <c r="G843" s="26">
        <f>G842</f>
        <v>9</v>
      </c>
      <c r="H843" s="26">
        <f t="shared" ref="H843:AE843" si="285">H842</f>
        <v>15</v>
      </c>
      <c r="I843" s="26">
        <f t="shared" si="285"/>
        <v>21</v>
      </c>
      <c r="J843" s="26">
        <f t="shared" si="285"/>
        <v>21</v>
      </c>
      <c r="K843" s="26">
        <f t="shared" si="285"/>
        <v>13</v>
      </c>
      <c r="L843" s="26">
        <f t="shared" si="285"/>
        <v>23</v>
      </c>
      <c r="M843" s="26">
        <f t="shared" si="285"/>
        <v>25</v>
      </c>
      <c r="N843" s="26">
        <f t="shared" si="285"/>
        <v>74</v>
      </c>
      <c r="O843" s="26">
        <f t="shared" si="285"/>
        <v>44</v>
      </c>
      <c r="P843" s="26">
        <f t="shared" si="285"/>
        <v>118</v>
      </c>
      <c r="Q843" s="26">
        <f t="shared" si="285"/>
        <v>1</v>
      </c>
      <c r="R843" s="26">
        <f t="shared" si="285"/>
        <v>5</v>
      </c>
      <c r="S843" s="26">
        <f t="shared" si="285"/>
        <v>0</v>
      </c>
      <c r="T843" s="26">
        <f t="shared" si="285"/>
        <v>0</v>
      </c>
      <c r="U843" s="26">
        <f t="shared" si="285"/>
        <v>0</v>
      </c>
      <c r="V843" s="26">
        <f t="shared" si="285"/>
        <v>0</v>
      </c>
      <c r="W843" s="26">
        <f t="shared" si="285"/>
        <v>1</v>
      </c>
      <c r="X843" s="26">
        <f t="shared" si="285"/>
        <v>1</v>
      </c>
      <c r="Y843" s="26">
        <f t="shared" si="285"/>
        <v>0</v>
      </c>
      <c r="Z843" s="26">
        <f t="shared" si="285"/>
        <v>0</v>
      </c>
      <c r="AA843" s="26">
        <f t="shared" si="285"/>
        <v>0</v>
      </c>
      <c r="AB843" s="26">
        <f t="shared" si="285"/>
        <v>0</v>
      </c>
      <c r="AC843" s="26">
        <f t="shared" si="285"/>
        <v>1</v>
      </c>
      <c r="AD843" s="26">
        <f t="shared" si="285"/>
        <v>1</v>
      </c>
      <c r="AE843" s="26">
        <f t="shared" si="285"/>
        <v>3</v>
      </c>
      <c r="AF843" s="26">
        <f>AF842</f>
        <v>7</v>
      </c>
      <c r="AG843" s="26">
        <f>AG842</f>
        <v>1</v>
      </c>
      <c r="AH843" s="26">
        <f t="shared" ref="AH843:BE843" si="286">AH842</f>
        <v>0</v>
      </c>
      <c r="AI843" s="26">
        <f t="shared" si="286"/>
        <v>1</v>
      </c>
      <c r="AJ843" s="26">
        <f t="shared" si="286"/>
        <v>0</v>
      </c>
      <c r="AK843" s="26">
        <f t="shared" si="286"/>
        <v>0</v>
      </c>
      <c r="AL843" s="26">
        <f t="shared" si="286"/>
        <v>11</v>
      </c>
      <c r="AM843" s="26">
        <f t="shared" si="286"/>
        <v>1</v>
      </c>
      <c r="AN843" s="26">
        <f t="shared" si="286"/>
        <v>1</v>
      </c>
      <c r="AO843" s="26">
        <f t="shared" si="286"/>
        <v>0</v>
      </c>
      <c r="AP843" s="26">
        <f t="shared" si="286"/>
        <v>9</v>
      </c>
      <c r="AQ843" s="26">
        <f t="shared" si="286"/>
        <v>6</v>
      </c>
      <c r="AR843" s="26">
        <f t="shared" si="286"/>
        <v>15</v>
      </c>
      <c r="AS843" s="26">
        <f t="shared" si="286"/>
        <v>1</v>
      </c>
      <c r="AT843" s="26">
        <f t="shared" si="286"/>
        <v>0</v>
      </c>
      <c r="AU843" s="26">
        <f t="shared" si="286"/>
        <v>0</v>
      </c>
      <c r="AV843" s="26">
        <f t="shared" si="286"/>
        <v>1</v>
      </c>
      <c r="AW843" s="26">
        <f t="shared" si="286"/>
        <v>1</v>
      </c>
      <c r="AX843" s="26">
        <f t="shared" si="286"/>
        <v>2</v>
      </c>
      <c r="AY843" s="26">
        <f t="shared" si="286"/>
        <v>1</v>
      </c>
      <c r="AZ843" s="26">
        <f t="shared" si="286"/>
        <v>0</v>
      </c>
      <c r="BA843" s="26">
        <f t="shared" si="286"/>
        <v>0</v>
      </c>
      <c r="BB843" s="26">
        <f t="shared" si="286"/>
        <v>0</v>
      </c>
      <c r="BC843" s="26">
        <f t="shared" si="286"/>
        <v>0</v>
      </c>
      <c r="BD843" s="26">
        <f t="shared" si="286"/>
        <v>0</v>
      </c>
      <c r="BE843" s="26">
        <f t="shared" si="286"/>
        <v>0</v>
      </c>
    </row>
    <row r="844" spans="1:57" s="23" customFormat="1" ht="13.7" customHeight="1">
      <c r="A844" s="19" t="s">
        <v>1177</v>
      </c>
      <c r="B844" s="19" t="s">
        <v>483</v>
      </c>
      <c r="C844" s="20" t="s">
        <v>484</v>
      </c>
      <c r="D844" s="21">
        <v>0</v>
      </c>
      <c r="E844" s="21" t="s">
        <v>1191</v>
      </c>
      <c r="F844" s="21" t="s">
        <v>1146</v>
      </c>
      <c r="G844" s="1">
        <v>10</v>
      </c>
      <c r="H844" s="1">
        <v>12</v>
      </c>
      <c r="I844" s="1">
        <v>25</v>
      </c>
      <c r="J844" s="1">
        <v>20</v>
      </c>
      <c r="K844" s="1">
        <v>26</v>
      </c>
      <c r="L844" s="1">
        <v>23</v>
      </c>
      <c r="M844" s="1">
        <v>24</v>
      </c>
      <c r="N844" s="1">
        <v>67</v>
      </c>
      <c r="O844" s="1">
        <v>63</v>
      </c>
      <c r="P844" s="1">
        <f t="shared" si="249"/>
        <v>130</v>
      </c>
      <c r="Q844" s="22">
        <v>1</v>
      </c>
      <c r="R844" s="22">
        <v>2</v>
      </c>
      <c r="S844" s="22">
        <v>0</v>
      </c>
      <c r="T844" s="22">
        <v>0</v>
      </c>
      <c r="U844" s="22">
        <v>1</v>
      </c>
      <c r="V844" s="22">
        <v>1</v>
      </c>
      <c r="W844" s="22">
        <v>0</v>
      </c>
      <c r="X844" s="22">
        <v>0</v>
      </c>
      <c r="Y844" s="22">
        <v>0</v>
      </c>
      <c r="Z844" s="22">
        <v>0</v>
      </c>
      <c r="AA844" s="22">
        <v>1</v>
      </c>
      <c r="AB844" s="22">
        <v>1</v>
      </c>
      <c r="AC844" s="22">
        <v>1</v>
      </c>
      <c r="AD844" s="22">
        <v>6</v>
      </c>
      <c r="AE844" s="22">
        <v>4</v>
      </c>
      <c r="AF844" s="22">
        <v>10</v>
      </c>
      <c r="AG844" s="1">
        <v>1</v>
      </c>
      <c r="AH844" s="1">
        <v>0</v>
      </c>
      <c r="AI844" s="1">
        <v>1</v>
      </c>
      <c r="AJ844" s="1">
        <v>0</v>
      </c>
      <c r="AK844" s="1">
        <v>0</v>
      </c>
      <c r="AL844" s="1">
        <v>13</v>
      </c>
      <c r="AM844" s="1">
        <v>1</v>
      </c>
      <c r="AN844" s="1">
        <v>1</v>
      </c>
      <c r="AO844" s="1">
        <v>0</v>
      </c>
      <c r="AP844" s="1">
        <v>9</v>
      </c>
      <c r="AQ844" s="22">
        <v>8</v>
      </c>
      <c r="AR844" s="22">
        <v>17</v>
      </c>
      <c r="AS844" s="22">
        <v>1</v>
      </c>
      <c r="AT844" s="22">
        <v>0</v>
      </c>
      <c r="AU844" s="22">
        <v>1</v>
      </c>
      <c r="AV844" s="22">
        <v>2</v>
      </c>
      <c r="AW844" s="22">
        <v>1</v>
      </c>
      <c r="AX844" s="22">
        <v>2</v>
      </c>
      <c r="AY844" s="22">
        <v>1</v>
      </c>
      <c r="AZ844" s="22">
        <v>0</v>
      </c>
      <c r="BA844" s="22">
        <v>0</v>
      </c>
      <c r="BB844" s="22">
        <v>0</v>
      </c>
      <c r="BC844" s="22">
        <v>0</v>
      </c>
      <c r="BD844" s="22">
        <v>0</v>
      </c>
      <c r="BE844" s="22">
        <v>0</v>
      </c>
    </row>
    <row r="845" spans="1:57" s="23" customFormat="1" ht="13.7" customHeight="1">
      <c r="A845" s="24"/>
      <c r="B845" s="24" t="s">
        <v>1136</v>
      </c>
      <c r="C845" s="24">
        <v>1</v>
      </c>
      <c r="D845" s="25">
        <f>COUNTIF(D844,"併")</f>
        <v>0</v>
      </c>
      <c r="E845" s="25">
        <v>1</v>
      </c>
      <c r="F845" s="25"/>
      <c r="G845" s="26">
        <f>G844</f>
        <v>10</v>
      </c>
      <c r="H845" s="26">
        <f t="shared" ref="H845:AE845" si="287">H844</f>
        <v>12</v>
      </c>
      <c r="I845" s="26">
        <f t="shared" si="287"/>
        <v>25</v>
      </c>
      <c r="J845" s="26">
        <f t="shared" si="287"/>
        <v>20</v>
      </c>
      <c r="K845" s="26">
        <f t="shared" si="287"/>
        <v>26</v>
      </c>
      <c r="L845" s="26">
        <f t="shared" si="287"/>
        <v>23</v>
      </c>
      <c r="M845" s="26">
        <f t="shared" si="287"/>
        <v>24</v>
      </c>
      <c r="N845" s="26">
        <f t="shared" si="287"/>
        <v>67</v>
      </c>
      <c r="O845" s="26">
        <f t="shared" si="287"/>
        <v>63</v>
      </c>
      <c r="P845" s="26">
        <f t="shared" si="287"/>
        <v>130</v>
      </c>
      <c r="Q845" s="26">
        <f t="shared" si="287"/>
        <v>1</v>
      </c>
      <c r="R845" s="26">
        <f t="shared" si="287"/>
        <v>2</v>
      </c>
      <c r="S845" s="26">
        <f t="shared" si="287"/>
        <v>0</v>
      </c>
      <c r="T845" s="26">
        <f t="shared" si="287"/>
        <v>0</v>
      </c>
      <c r="U845" s="26">
        <f t="shared" si="287"/>
        <v>1</v>
      </c>
      <c r="V845" s="26">
        <f t="shared" si="287"/>
        <v>1</v>
      </c>
      <c r="W845" s="26">
        <f t="shared" si="287"/>
        <v>0</v>
      </c>
      <c r="X845" s="26">
        <f t="shared" si="287"/>
        <v>0</v>
      </c>
      <c r="Y845" s="26">
        <f t="shared" si="287"/>
        <v>0</v>
      </c>
      <c r="Z845" s="26">
        <f t="shared" si="287"/>
        <v>0</v>
      </c>
      <c r="AA845" s="26">
        <f t="shared" si="287"/>
        <v>1</v>
      </c>
      <c r="AB845" s="26">
        <f t="shared" si="287"/>
        <v>1</v>
      </c>
      <c r="AC845" s="26">
        <f t="shared" si="287"/>
        <v>1</v>
      </c>
      <c r="AD845" s="26">
        <f t="shared" si="287"/>
        <v>6</v>
      </c>
      <c r="AE845" s="26">
        <f t="shared" si="287"/>
        <v>4</v>
      </c>
      <c r="AF845" s="26">
        <f>AF844</f>
        <v>10</v>
      </c>
      <c r="AG845" s="26">
        <f>AG844</f>
        <v>1</v>
      </c>
      <c r="AH845" s="26">
        <f t="shared" ref="AH845:BE845" si="288">AH844</f>
        <v>0</v>
      </c>
      <c r="AI845" s="26">
        <f t="shared" si="288"/>
        <v>1</v>
      </c>
      <c r="AJ845" s="26">
        <f t="shared" si="288"/>
        <v>0</v>
      </c>
      <c r="AK845" s="26">
        <f t="shared" si="288"/>
        <v>0</v>
      </c>
      <c r="AL845" s="26">
        <f t="shared" si="288"/>
        <v>13</v>
      </c>
      <c r="AM845" s="26">
        <f t="shared" si="288"/>
        <v>1</v>
      </c>
      <c r="AN845" s="26">
        <f t="shared" si="288"/>
        <v>1</v>
      </c>
      <c r="AO845" s="26">
        <f t="shared" si="288"/>
        <v>0</v>
      </c>
      <c r="AP845" s="26">
        <f t="shared" si="288"/>
        <v>9</v>
      </c>
      <c r="AQ845" s="26">
        <f t="shared" si="288"/>
        <v>8</v>
      </c>
      <c r="AR845" s="26">
        <f t="shared" si="288"/>
        <v>17</v>
      </c>
      <c r="AS845" s="26">
        <f t="shared" si="288"/>
        <v>1</v>
      </c>
      <c r="AT845" s="26">
        <f t="shared" si="288"/>
        <v>0</v>
      </c>
      <c r="AU845" s="26">
        <f t="shared" si="288"/>
        <v>1</v>
      </c>
      <c r="AV845" s="26">
        <f t="shared" si="288"/>
        <v>2</v>
      </c>
      <c r="AW845" s="26">
        <f t="shared" si="288"/>
        <v>1</v>
      </c>
      <c r="AX845" s="26">
        <f t="shared" si="288"/>
        <v>2</v>
      </c>
      <c r="AY845" s="26">
        <f t="shared" si="288"/>
        <v>1</v>
      </c>
      <c r="AZ845" s="26">
        <f t="shared" si="288"/>
        <v>0</v>
      </c>
      <c r="BA845" s="26">
        <f t="shared" si="288"/>
        <v>0</v>
      </c>
      <c r="BB845" s="26">
        <f t="shared" si="288"/>
        <v>0</v>
      </c>
      <c r="BC845" s="26">
        <f t="shared" si="288"/>
        <v>0</v>
      </c>
      <c r="BD845" s="26">
        <f t="shared" si="288"/>
        <v>0</v>
      </c>
      <c r="BE845" s="26">
        <f t="shared" si="288"/>
        <v>0</v>
      </c>
    </row>
    <row r="846" spans="1:57" ht="13.7" customHeight="1">
      <c r="A846" s="19" t="s">
        <v>1177</v>
      </c>
      <c r="B846" s="19" t="s">
        <v>485</v>
      </c>
      <c r="C846" s="20" t="s">
        <v>486</v>
      </c>
      <c r="D846" s="21">
        <v>0</v>
      </c>
      <c r="E846" s="21" t="s">
        <v>1192</v>
      </c>
      <c r="F846" s="21" t="s">
        <v>1254</v>
      </c>
      <c r="G846" s="1">
        <v>12</v>
      </c>
      <c r="H846" s="1">
        <v>33</v>
      </c>
      <c r="I846" s="1">
        <v>26</v>
      </c>
      <c r="J846" s="1">
        <v>35</v>
      </c>
      <c r="K846" s="1">
        <v>28</v>
      </c>
      <c r="L846" s="1">
        <v>27</v>
      </c>
      <c r="M846" s="1">
        <v>24</v>
      </c>
      <c r="N846" s="1">
        <v>89</v>
      </c>
      <c r="O846" s="1">
        <v>84</v>
      </c>
      <c r="P846" s="1">
        <f t="shared" si="249"/>
        <v>173</v>
      </c>
      <c r="Q846" s="22">
        <v>1</v>
      </c>
      <c r="R846" s="22">
        <v>3</v>
      </c>
      <c r="S846" s="22">
        <v>1</v>
      </c>
      <c r="T846" s="22">
        <v>1</v>
      </c>
      <c r="U846" s="22">
        <v>1</v>
      </c>
      <c r="V846" s="22">
        <v>1</v>
      </c>
      <c r="W846" s="22">
        <v>0</v>
      </c>
      <c r="X846" s="22">
        <v>0</v>
      </c>
      <c r="Y846" s="22">
        <v>0</v>
      </c>
      <c r="Z846" s="22">
        <v>0</v>
      </c>
      <c r="AA846" s="22">
        <v>1</v>
      </c>
      <c r="AB846" s="22">
        <v>1</v>
      </c>
      <c r="AC846" s="22">
        <v>2</v>
      </c>
      <c r="AD846" s="22">
        <v>11</v>
      </c>
      <c r="AE846" s="22">
        <v>6</v>
      </c>
      <c r="AF846" s="22">
        <v>17</v>
      </c>
      <c r="AG846" s="1">
        <v>1</v>
      </c>
      <c r="AH846" s="1">
        <v>0</v>
      </c>
      <c r="AI846" s="1">
        <v>1</v>
      </c>
      <c r="AJ846" s="1">
        <v>0</v>
      </c>
      <c r="AK846" s="1">
        <v>0</v>
      </c>
      <c r="AL846" s="1">
        <v>19</v>
      </c>
      <c r="AM846" s="1">
        <v>1</v>
      </c>
      <c r="AN846" s="1">
        <v>0</v>
      </c>
      <c r="AO846" s="1">
        <v>0</v>
      </c>
      <c r="AP846" s="1">
        <v>12</v>
      </c>
      <c r="AQ846" s="22">
        <v>10</v>
      </c>
      <c r="AR846" s="22">
        <v>22</v>
      </c>
      <c r="AS846" s="22">
        <v>1</v>
      </c>
      <c r="AT846" s="22">
        <v>0</v>
      </c>
      <c r="AU846" s="22">
        <v>3</v>
      </c>
      <c r="AV846" s="22">
        <v>4</v>
      </c>
      <c r="AW846" s="22">
        <v>1</v>
      </c>
      <c r="AX846" s="22">
        <v>1</v>
      </c>
      <c r="AY846" s="22">
        <v>1</v>
      </c>
      <c r="AZ846" s="22">
        <v>1</v>
      </c>
      <c r="BA846" s="22">
        <v>0</v>
      </c>
      <c r="BB846" s="22">
        <v>0</v>
      </c>
      <c r="BC846" s="22">
        <v>1</v>
      </c>
      <c r="BD846" s="22">
        <v>1</v>
      </c>
      <c r="BE846" s="22">
        <v>1</v>
      </c>
    </row>
    <row r="847" spans="1:57" ht="13.7" customHeight="1">
      <c r="A847" s="19" t="s">
        <v>1253</v>
      </c>
      <c r="B847" s="19" t="s">
        <v>485</v>
      </c>
      <c r="C847" s="20" t="s">
        <v>487</v>
      </c>
      <c r="D847" s="21" t="s">
        <v>761</v>
      </c>
      <c r="E847" s="21">
        <v>3</v>
      </c>
      <c r="F847" s="21" t="s">
        <v>1254</v>
      </c>
      <c r="G847" s="27">
        <v>3</v>
      </c>
      <c r="H847" s="1">
        <v>1</v>
      </c>
      <c r="I847" s="22">
        <v>0</v>
      </c>
      <c r="J847" s="1">
        <v>1</v>
      </c>
      <c r="K847" s="1">
        <v>2</v>
      </c>
      <c r="L847" s="1">
        <v>3</v>
      </c>
      <c r="M847" s="1">
        <v>0</v>
      </c>
      <c r="N847" s="1">
        <v>4</v>
      </c>
      <c r="O847" s="1">
        <v>3</v>
      </c>
      <c r="P847" s="1">
        <f t="shared" si="249"/>
        <v>7</v>
      </c>
      <c r="Q847" s="22">
        <v>0</v>
      </c>
      <c r="R847" s="22">
        <v>0</v>
      </c>
      <c r="S847" s="22">
        <v>0</v>
      </c>
      <c r="T847" s="22">
        <v>0</v>
      </c>
      <c r="U847" s="22">
        <v>0</v>
      </c>
      <c r="V847" s="22">
        <v>0</v>
      </c>
      <c r="W847" s="22">
        <v>0</v>
      </c>
      <c r="X847" s="22">
        <v>0</v>
      </c>
      <c r="Y847" s="22">
        <v>0</v>
      </c>
      <c r="Z847" s="22">
        <v>0</v>
      </c>
      <c r="AA847" s="22">
        <v>0</v>
      </c>
      <c r="AB847" s="22">
        <v>0</v>
      </c>
      <c r="AC847" s="22">
        <v>1</v>
      </c>
      <c r="AD847" s="22">
        <v>1</v>
      </c>
      <c r="AE847" s="22">
        <v>1</v>
      </c>
      <c r="AF847" s="22">
        <v>1</v>
      </c>
      <c r="AG847" s="27">
        <v>1</v>
      </c>
      <c r="AH847" s="1">
        <v>0</v>
      </c>
      <c r="AI847" s="22">
        <v>1</v>
      </c>
      <c r="AJ847" s="1">
        <v>0</v>
      </c>
      <c r="AK847" s="1">
        <v>0</v>
      </c>
      <c r="AL847" s="1">
        <v>3</v>
      </c>
      <c r="AM847" s="1">
        <v>1</v>
      </c>
      <c r="AN847" s="1">
        <v>0</v>
      </c>
      <c r="AO847" s="1">
        <v>0</v>
      </c>
      <c r="AP847" s="1">
        <v>3</v>
      </c>
      <c r="AQ847" s="22">
        <v>3</v>
      </c>
      <c r="AR847" s="22">
        <v>6</v>
      </c>
      <c r="AS847" s="22">
        <v>1</v>
      </c>
      <c r="AT847" s="22">
        <v>0</v>
      </c>
      <c r="AU847" s="22">
        <v>1</v>
      </c>
      <c r="AV847" s="22">
        <v>2</v>
      </c>
      <c r="AW847" s="22">
        <v>1</v>
      </c>
      <c r="AX847" s="22">
        <v>0</v>
      </c>
      <c r="AY847" s="22">
        <v>1</v>
      </c>
      <c r="AZ847" s="22">
        <v>0</v>
      </c>
      <c r="BA847" s="22">
        <v>0</v>
      </c>
      <c r="BB847" s="22">
        <v>0</v>
      </c>
      <c r="BC847" s="22">
        <v>0</v>
      </c>
      <c r="BD847" s="22">
        <v>0</v>
      </c>
      <c r="BE847" s="22">
        <v>0</v>
      </c>
    </row>
    <row r="848" spans="1:57" s="23" customFormat="1" ht="13.7" customHeight="1">
      <c r="A848" s="24"/>
      <c r="B848" s="24" t="s">
        <v>1136</v>
      </c>
      <c r="C848" s="24">
        <f>COUNTA(C846:C847)</f>
        <v>2</v>
      </c>
      <c r="D848" s="25">
        <f>COUNTIF(D846:D847,"併")</f>
        <v>1</v>
      </c>
      <c r="E848" s="25">
        <v>2</v>
      </c>
      <c r="F848" s="25"/>
      <c r="G848" s="26">
        <f>SUM(G846:G847)</f>
        <v>15</v>
      </c>
      <c r="H848" s="26">
        <f t="shared" ref="H848:AE848" si="289">SUM(H846:H847)</f>
        <v>34</v>
      </c>
      <c r="I848" s="26">
        <f t="shared" si="289"/>
        <v>26</v>
      </c>
      <c r="J848" s="26">
        <f t="shared" si="289"/>
        <v>36</v>
      </c>
      <c r="K848" s="26">
        <f t="shared" si="289"/>
        <v>30</v>
      </c>
      <c r="L848" s="26">
        <f t="shared" si="289"/>
        <v>30</v>
      </c>
      <c r="M848" s="26">
        <f t="shared" si="289"/>
        <v>24</v>
      </c>
      <c r="N848" s="26">
        <f t="shared" si="289"/>
        <v>93</v>
      </c>
      <c r="O848" s="26">
        <f t="shared" si="289"/>
        <v>87</v>
      </c>
      <c r="P848" s="26">
        <f t="shared" si="289"/>
        <v>180</v>
      </c>
      <c r="Q848" s="26">
        <f t="shared" si="289"/>
        <v>1</v>
      </c>
      <c r="R848" s="26">
        <f t="shared" si="289"/>
        <v>3</v>
      </c>
      <c r="S848" s="26">
        <f t="shared" si="289"/>
        <v>1</v>
      </c>
      <c r="T848" s="26">
        <f t="shared" si="289"/>
        <v>1</v>
      </c>
      <c r="U848" s="26">
        <f t="shared" si="289"/>
        <v>1</v>
      </c>
      <c r="V848" s="26">
        <f t="shared" si="289"/>
        <v>1</v>
      </c>
      <c r="W848" s="26">
        <f t="shared" si="289"/>
        <v>0</v>
      </c>
      <c r="X848" s="26">
        <f t="shared" si="289"/>
        <v>0</v>
      </c>
      <c r="Y848" s="26">
        <f t="shared" si="289"/>
        <v>0</v>
      </c>
      <c r="Z848" s="26">
        <f t="shared" si="289"/>
        <v>0</v>
      </c>
      <c r="AA848" s="26">
        <f t="shared" si="289"/>
        <v>1</v>
      </c>
      <c r="AB848" s="26">
        <f t="shared" si="289"/>
        <v>1</v>
      </c>
      <c r="AC848" s="26">
        <f t="shared" si="289"/>
        <v>3</v>
      </c>
      <c r="AD848" s="26">
        <f t="shared" si="289"/>
        <v>12</v>
      </c>
      <c r="AE848" s="26">
        <f t="shared" si="289"/>
        <v>7</v>
      </c>
      <c r="AF848" s="26">
        <f>SUM(AF846:AF847)</f>
        <v>18</v>
      </c>
      <c r="AG848" s="26">
        <f>SUM(AG846:AG847)</f>
        <v>2</v>
      </c>
      <c r="AH848" s="26">
        <f t="shared" ref="AH848:BE848" si="290">SUM(AH846:AH847)</f>
        <v>0</v>
      </c>
      <c r="AI848" s="26">
        <f t="shared" si="290"/>
        <v>2</v>
      </c>
      <c r="AJ848" s="26">
        <f t="shared" si="290"/>
        <v>0</v>
      </c>
      <c r="AK848" s="26">
        <f t="shared" si="290"/>
        <v>0</v>
      </c>
      <c r="AL848" s="26">
        <f t="shared" si="290"/>
        <v>22</v>
      </c>
      <c r="AM848" s="26">
        <f t="shared" si="290"/>
        <v>2</v>
      </c>
      <c r="AN848" s="26">
        <f t="shared" si="290"/>
        <v>0</v>
      </c>
      <c r="AO848" s="26">
        <f t="shared" si="290"/>
        <v>0</v>
      </c>
      <c r="AP848" s="26">
        <f t="shared" si="290"/>
        <v>15</v>
      </c>
      <c r="AQ848" s="26">
        <f t="shared" si="290"/>
        <v>13</v>
      </c>
      <c r="AR848" s="26">
        <f t="shared" si="290"/>
        <v>28</v>
      </c>
      <c r="AS848" s="26">
        <f t="shared" si="290"/>
        <v>2</v>
      </c>
      <c r="AT848" s="26">
        <f t="shared" si="290"/>
        <v>0</v>
      </c>
      <c r="AU848" s="26">
        <f t="shared" si="290"/>
        <v>4</v>
      </c>
      <c r="AV848" s="26">
        <f t="shared" si="290"/>
        <v>6</v>
      </c>
      <c r="AW848" s="26">
        <f t="shared" si="290"/>
        <v>2</v>
      </c>
      <c r="AX848" s="26">
        <f t="shared" si="290"/>
        <v>1</v>
      </c>
      <c r="AY848" s="26">
        <f t="shared" si="290"/>
        <v>2</v>
      </c>
      <c r="AZ848" s="26">
        <f t="shared" si="290"/>
        <v>1</v>
      </c>
      <c r="BA848" s="26">
        <f t="shared" si="290"/>
        <v>0</v>
      </c>
      <c r="BB848" s="26">
        <f t="shared" si="290"/>
        <v>0</v>
      </c>
      <c r="BC848" s="26">
        <f t="shared" si="290"/>
        <v>1</v>
      </c>
      <c r="BD848" s="26">
        <f t="shared" si="290"/>
        <v>1</v>
      </c>
      <c r="BE848" s="26">
        <f t="shared" si="290"/>
        <v>1</v>
      </c>
    </row>
    <row r="849" spans="1:57" s="32" customFormat="1" ht="13.7" customHeight="1">
      <c r="A849" s="19" t="s">
        <v>1253</v>
      </c>
      <c r="B849" s="19" t="s">
        <v>488</v>
      </c>
      <c r="C849" s="20" t="s">
        <v>489</v>
      </c>
      <c r="D849" s="21">
        <v>0</v>
      </c>
      <c r="E849" s="21">
        <v>2</v>
      </c>
      <c r="F849" s="38" t="s">
        <v>1113</v>
      </c>
      <c r="G849" s="1">
        <v>5</v>
      </c>
      <c r="H849" s="1">
        <v>2</v>
      </c>
      <c r="I849" s="1">
        <v>3</v>
      </c>
      <c r="J849" s="1">
        <v>4</v>
      </c>
      <c r="K849" s="1">
        <v>2</v>
      </c>
      <c r="L849" s="1">
        <v>4</v>
      </c>
      <c r="M849" s="1">
        <v>2</v>
      </c>
      <c r="N849" s="1">
        <v>9</v>
      </c>
      <c r="O849" s="1">
        <v>8</v>
      </c>
      <c r="P849" s="1">
        <f t="shared" si="249"/>
        <v>17</v>
      </c>
      <c r="Q849" s="22">
        <v>1</v>
      </c>
      <c r="R849" s="22">
        <v>1</v>
      </c>
      <c r="S849" s="22">
        <v>0</v>
      </c>
      <c r="T849" s="22">
        <v>0</v>
      </c>
      <c r="U849" s="22">
        <v>0</v>
      </c>
      <c r="V849" s="22">
        <v>0</v>
      </c>
      <c r="W849" s="22">
        <v>0</v>
      </c>
      <c r="X849" s="22">
        <v>0</v>
      </c>
      <c r="Y849" s="22">
        <v>0</v>
      </c>
      <c r="Z849" s="22">
        <v>0</v>
      </c>
      <c r="AA849" s="22">
        <v>0</v>
      </c>
      <c r="AB849" s="22">
        <v>0</v>
      </c>
      <c r="AC849" s="22">
        <v>1</v>
      </c>
      <c r="AD849" s="22">
        <v>1</v>
      </c>
      <c r="AE849" s="22">
        <v>2</v>
      </c>
      <c r="AF849" s="22">
        <v>2</v>
      </c>
      <c r="AG849" s="1">
        <v>0</v>
      </c>
      <c r="AH849" s="1">
        <v>0</v>
      </c>
      <c r="AI849" s="1">
        <v>1</v>
      </c>
      <c r="AJ849" s="1">
        <v>0</v>
      </c>
      <c r="AK849" s="1">
        <v>0</v>
      </c>
      <c r="AL849" s="1">
        <v>6</v>
      </c>
      <c r="AM849" s="1">
        <v>1</v>
      </c>
      <c r="AN849" s="1">
        <v>0</v>
      </c>
      <c r="AO849" s="1">
        <v>0</v>
      </c>
      <c r="AP849" s="1">
        <v>5</v>
      </c>
      <c r="AQ849" s="22">
        <v>3</v>
      </c>
      <c r="AR849" s="22">
        <v>8</v>
      </c>
      <c r="AS849" s="22">
        <v>0</v>
      </c>
      <c r="AT849" s="22">
        <v>0</v>
      </c>
      <c r="AU849" s="22">
        <v>2</v>
      </c>
      <c r="AV849" s="22">
        <v>2</v>
      </c>
      <c r="AW849" s="22">
        <v>1</v>
      </c>
      <c r="AX849" s="22">
        <v>1</v>
      </c>
      <c r="AY849" s="22">
        <v>1</v>
      </c>
      <c r="AZ849" s="22">
        <v>0</v>
      </c>
      <c r="BA849" s="22">
        <v>0</v>
      </c>
      <c r="BB849" s="22">
        <v>1</v>
      </c>
      <c r="BC849" s="22">
        <v>0</v>
      </c>
      <c r="BD849" s="22">
        <v>1</v>
      </c>
      <c r="BE849" s="22">
        <v>0</v>
      </c>
    </row>
    <row r="850" spans="1:57" s="23" customFormat="1" ht="13.7" customHeight="1">
      <c r="A850" s="24"/>
      <c r="B850" s="24" t="s">
        <v>1136</v>
      </c>
      <c r="C850" s="24">
        <v>1</v>
      </c>
      <c r="D850" s="25">
        <f>COUNTIF(D849,"併")</f>
        <v>0</v>
      </c>
      <c r="E850" s="25">
        <v>1</v>
      </c>
      <c r="F850" s="25"/>
      <c r="G850" s="26">
        <f>G849</f>
        <v>5</v>
      </c>
      <c r="H850" s="26">
        <f t="shared" ref="H850:AE850" si="291">H849</f>
        <v>2</v>
      </c>
      <c r="I850" s="26">
        <f t="shared" si="291"/>
        <v>3</v>
      </c>
      <c r="J850" s="26">
        <f t="shared" si="291"/>
        <v>4</v>
      </c>
      <c r="K850" s="26">
        <f t="shared" si="291"/>
        <v>2</v>
      </c>
      <c r="L850" s="26">
        <f t="shared" si="291"/>
        <v>4</v>
      </c>
      <c r="M850" s="26">
        <f t="shared" si="291"/>
        <v>2</v>
      </c>
      <c r="N850" s="26">
        <f t="shared" si="291"/>
        <v>9</v>
      </c>
      <c r="O850" s="26">
        <f t="shared" si="291"/>
        <v>8</v>
      </c>
      <c r="P850" s="26">
        <f t="shared" si="291"/>
        <v>17</v>
      </c>
      <c r="Q850" s="26">
        <f t="shared" si="291"/>
        <v>1</v>
      </c>
      <c r="R850" s="26">
        <f t="shared" si="291"/>
        <v>1</v>
      </c>
      <c r="S850" s="26">
        <f t="shared" si="291"/>
        <v>0</v>
      </c>
      <c r="T850" s="26">
        <f t="shared" si="291"/>
        <v>0</v>
      </c>
      <c r="U850" s="26">
        <f t="shared" si="291"/>
        <v>0</v>
      </c>
      <c r="V850" s="26">
        <f t="shared" si="291"/>
        <v>0</v>
      </c>
      <c r="W850" s="26">
        <f t="shared" si="291"/>
        <v>0</v>
      </c>
      <c r="X850" s="26">
        <f t="shared" si="291"/>
        <v>0</v>
      </c>
      <c r="Y850" s="26">
        <f t="shared" si="291"/>
        <v>0</v>
      </c>
      <c r="Z850" s="26">
        <f t="shared" si="291"/>
        <v>0</v>
      </c>
      <c r="AA850" s="26">
        <f t="shared" si="291"/>
        <v>0</v>
      </c>
      <c r="AB850" s="26">
        <f t="shared" si="291"/>
        <v>0</v>
      </c>
      <c r="AC850" s="26">
        <f t="shared" si="291"/>
        <v>1</v>
      </c>
      <c r="AD850" s="26">
        <f t="shared" si="291"/>
        <v>1</v>
      </c>
      <c r="AE850" s="26">
        <f t="shared" si="291"/>
        <v>2</v>
      </c>
      <c r="AF850" s="26">
        <f>AF849</f>
        <v>2</v>
      </c>
      <c r="AG850" s="26">
        <f>AG849</f>
        <v>0</v>
      </c>
      <c r="AH850" s="26">
        <f t="shared" ref="AH850:BE850" si="292">AH849</f>
        <v>0</v>
      </c>
      <c r="AI850" s="26">
        <f t="shared" si="292"/>
        <v>1</v>
      </c>
      <c r="AJ850" s="26">
        <f t="shared" si="292"/>
        <v>0</v>
      </c>
      <c r="AK850" s="26">
        <f t="shared" si="292"/>
        <v>0</v>
      </c>
      <c r="AL850" s="26">
        <f t="shared" si="292"/>
        <v>6</v>
      </c>
      <c r="AM850" s="26">
        <f t="shared" si="292"/>
        <v>1</v>
      </c>
      <c r="AN850" s="26">
        <f t="shared" si="292"/>
        <v>0</v>
      </c>
      <c r="AO850" s="26">
        <f t="shared" si="292"/>
        <v>0</v>
      </c>
      <c r="AP850" s="26">
        <f t="shared" si="292"/>
        <v>5</v>
      </c>
      <c r="AQ850" s="26">
        <f t="shared" si="292"/>
        <v>3</v>
      </c>
      <c r="AR850" s="26">
        <f t="shared" si="292"/>
        <v>8</v>
      </c>
      <c r="AS850" s="26">
        <f t="shared" si="292"/>
        <v>0</v>
      </c>
      <c r="AT850" s="26">
        <f t="shared" si="292"/>
        <v>0</v>
      </c>
      <c r="AU850" s="26">
        <f t="shared" si="292"/>
        <v>2</v>
      </c>
      <c r="AV850" s="26">
        <f t="shared" si="292"/>
        <v>2</v>
      </c>
      <c r="AW850" s="26">
        <f t="shared" si="292"/>
        <v>1</v>
      </c>
      <c r="AX850" s="26">
        <f t="shared" si="292"/>
        <v>1</v>
      </c>
      <c r="AY850" s="26">
        <f t="shared" si="292"/>
        <v>1</v>
      </c>
      <c r="AZ850" s="26">
        <f t="shared" si="292"/>
        <v>0</v>
      </c>
      <c r="BA850" s="26">
        <f t="shared" si="292"/>
        <v>0</v>
      </c>
      <c r="BB850" s="26">
        <f t="shared" si="292"/>
        <v>1</v>
      </c>
      <c r="BC850" s="26">
        <f t="shared" si="292"/>
        <v>0</v>
      </c>
      <c r="BD850" s="26">
        <f t="shared" si="292"/>
        <v>1</v>
      </c>
      <c r="BE850" s="26">
        <f t="shared" si="292"/>
        <v>0</v>
      </c>
    </row>
    <row r="851" spans="1:57" s="23" customFormat="1" ht="13.7" customHeight="1">
      <c r="A851" s="19" t="s">
        <v>1177</v>
      </c>
      <c r="B851" s="19" t="s">
        <v>490</v>
      </c>
      <c r="C851" s="20" t="s">
        <v>735</v>
      </c>
      <c r="D851" s="21">
        <v>0</v>
      </c>
      <c r="E851" s="21">
        <v>2</v>
      </c>
      <c r="F851" s="38" t="s">
        <v>1113</v>
      </c>
      <c r="G851" s="1">
        <v>10</v>
      </c>
      <c r="H851" s="1">
        <v>15</v>
      </c>
      <c r="I851" s="1">
        <v>8</v>
      </c>
      <c r="J851" s="1">
        <v>9</v>
      </c>
      <c r="K851" s="1">
        <v>10</v>
      </c>
      <c r="L851" s="1">
        <v>9</v>
      </c>
      <c r="M851" s="1">
        <v>7</v>
      </c>
      <c r="N851" s="1">
        <v>31</v>
      </c>
      <c r="O851" s="1">
        <v>27</v>
      </c>
      <c r="P851" s="1">
        <f t="shared" si="249"/>
        <v>58</v>
      </c>
      <c r="Q851" s="22">
        <v>1</v>
      </c>
      <c r="R851" s="22">
        <v>1</v>
      </c>
      <c r="S851" s="22">
        <v>0</v>
      </c>
      <c r="T851" s="22">
        <v>0</v>
      </c>
      <c r="U851" s="22">
        <v>0</v>
      </c>
      <c r="V851" s="22">
        <v>0</v>
      </c>
      <c r="W851" s="22">
        <v>0</v>
      </c>
      <c r="X851" s="22">
        <v>0</v>
      </c>
      <c r="Y851" s="22">
        <v>1</v>
      </c>
      <c r="Z851" s="22">
        <v>1</v>
      </c>
      <c r="AA851" s="22">
        <v>1</v>
      </c>
      <c r="AB851" s="22">
        <v>1</v>
      </c>
      <c r="AC851" s="22">
        <v>1</v>
      </c>
      <c r="AD851" s="22">
        <v>2</v>
      </c>
      <c r="AE851" s="22">
        <v>4</v>
      </c>
      <c r="AF851" s="22">
        <v>5</v>
      </c>
      <c r="AG851" s="1">
        <v>1</v>
      </c>
      <c r="AH851" s="1">
        <v>0</v>
      </c>
      <c r="AI851" s="1">
        <v>1</v>
      </c>
      <c r="AJ851" s="1">
        <v>0</v>
      </c>
      <c r="AK851" s="1">
        <v>0</v>
      </c>
      <c r="AL851" s="1">
        <v>15</v>
      </c>
      <c r="AM851" s="1">
        <v>1</v>
      </c>
      <c r="AN851" s="1">
        <v>0</v>
      </c>
      <c r="AO851" s="1">
        <v>0</v>
      </c>
      <c r="AP851" s="1">
        <v>9</v>
      </c>
      <c r="AQ851" s="22">
        <v>9</v>
      </c>
      <c r="AR851" s="22">
        <v>18</v>
      </c>
      <c r="AS851" s="22">
        <v>0</v>
      </c>
      <c r="AT851" s="22">
        <v>0</v>
      </c>
      <c r="AU851" s="22">
        <v>2</v>
      </c>
      <c r="AV851" s="22">
        <v>2</v>
      </c>
      <c r="AW851" s="22">
        <v>1</v>
      </c>
      <c r="AX851" s="22">
        <v>4</v>
      </c>
      <c r="AY851" s="22">
        <v>1</v>
      </c>
      <c r="AZ851" s="22">
        <v>0</v>
      </c>
      <c r="BA851" s="22">
        <v>0</v>
      </c>
      <c r="BB851" s="22">
        <v>1</v>
      </c>
      <c r="BC851" s="22">
        <v>2</v>
      </c>
      <c r="BD851" s="22">
        <v>0</v>
      </c>
      <c r="BE851" s="22">
        <v>2</v>
      </c>
    </row>
    <row r="852" spans="1:57" s="23" customFormat="1" ht="13.7" customHeight="1">
      <c r="A852" s="24"/>
      <c r="B852" s="24" t="s">
        <v>1136</v>
      </c>
      <c r="C852" s="24">
        <v>1</v>
      </c>
      <c r="D852" s="25">
        <f>COUNTIF(D851,"併")</f>
        <v>0</v>
      </c>
      <c r="E852" s="25">
        <v>1</v>
      </c>
      <c r="F852" s="25"/>
      <c r="G852" s="26">
        <f>G851</f>
        <v>10</v>
      </c>
      <c r="H852" s="26">
        <f t="shared" ref="H852:AE852" si="293">H851</f>
        <v>15</v>
      </c>
      <c r="I852" s="26">
        <f t="shared" si="293"/>
        <v>8</v>
      </c>
      <c r="J852" s="26">
        <f t="shared" si="293"/>
        <v>9</v>
      </c>
      <c r="K852" s="26">
        <f t="shared" si="293"/>
        <v>10</v>
      </c>
      <c r="L852" s="26">
        <f t="shared" si="293"/>
        <v>9</v>
      </c>
      <c r="M852" s="26">
        <f t="shared" si="293"/>
        <v>7</v>
      </c>
      <c r="N852" s="26">
        <f t="shared" si="293"/>
        <v>31</v>
      </c>
      <c r="O852" s="26">
        <f t="shared" si="293"/>
        <v>27</v>
      </c>
      <c r="P852" s="26">
        <f t="shared" si="293"/>
        <v>58</v>
      </c>
      <c r="Q852" s="26">
        <f t="shared" si="293"/>
        <v>1</v>
      </c>
      <c r="R852" s="26">
        <f t="shared" si="293"/>
        <v>1</v>
      </c>
      <c r="S852" s="26">
        <f t="shared" si="293"/>
        <v>0</v>
      </c>
      <c r="T852" s="26">
        <f t="shared" si="293"/>
        <v>0</v>
      </c>
      <c r="U852" s="26">
        <f t="shared" si="293"/>
        <v>0</v>
      </c>
      <c r="V852" s="26">
        <f t="shared" si="293"/>
        <v>0</v>
      </c>
      <c r="W852" s="26">
        <f t="shared" si="293"/>
        <v>0</v>
      </c>
      <c r="X852" s="26">
        <f t="shared" si="293"/>
        <v>0</v>
      </c>
      <c r="Y852" s="26">
        <f t="shared" si="293"/>
        <v>1</v>
      </c>
      <c r="Z852" s="26">
        <f t="shared" si="293"/>
        <v>1</v>
      </c>
      <c r="AA852" s="26">
        <f t="shared" si="293"/>
        <v>1</v>
      </c>
      <c r="AB852" s="26">
        <f t="shared" si="293"/>
        <v>1</v>
      </c>
      <c r="AC852" s="26">
        <f t="shared" si="293"/>
        <v>1</v>
      </c>
      <c r="AD852" s="26">
        <f t="shared" si="293"/>
        <v>2</v>
      </c>
      <c r="AE852" s="26">
        <f t="shared" si="293"/>
        <v>4</v>
      </c>
      <c r="AF852" s="26">
        <f>AF851</f>
        <v>5</v>
      </c>
      <c r="AG852" s="26">
        <f>AG851</f>
        <v>1</v>
      </c>
      <c r="AH852" s="26">
        <f t="shared" ref="AH852:BE852" si="294">AH851</f>
        <v>0</v>
      </c>
      <c r="AI852" s="26">
        <f t="shared" si="294"/>
        <v>1</v>
      </c>
      <c r="AJ852" s="26">
        <f t="shared" si="294"/>
        <v>0</v>
      </c>
      <c r="AK852" s="26">
        <f t="shared" si="294"/>
        <v>0</v>
      </c>
      <c r="AL852" s="26">
        <f t="shared" si="294"/>
        <v>15</v>
      </c>
      <c r="AM852" s="26">
        <f t="shared" si="294"/>
        <v>1</v>
      </c>
      <c r="AN852" s="26">
        <f t="shared" si="294"/>
        <v>0</v>
      </c>
      <c r="AO852" s="26">
        <f t="shared" si="294"/>
        <v>0</v>
      </c>
      <c r="AP852" s="26">
        <f t="shared" si="294"/>
        <v>9</v>
      </c>
      <c r="AQ852" s="26">
        <f t="shared" si="294"/>
        <v>9</v>
      </c>
      <c r="AR852" s="26">
        <f t="shared" si="294"/>
        <v>18</v>
      </c>
      <c r="AS852" s="26">
        <f t="shared" si="294"/>
        <v>0</v>
      </c>
      <c r="AT852" s="26">
        <f t="shared" si="294"/>
        <v>0</v>
      </c>
      <c r="AU852" s="26">
        <f t="shared" si="294"/>
        <v>2</v>
      </c>
      <c r="AV852" s="26">
        <f t="shared" si="294"/>
        <v>2</v>
      </c>
      <c r="AW852" s="26">
        <f t="shared" si="294"/>
        <v>1</v>
      </c>
      <c r="AX852" s="26">
        <f t="shared" si="294"/>
        <v>4</v>
      </c>
      <c r="AY852" s="26">
        <f t="shared" si="294"/>
        <v>1</v>
      </c>
      <c r="AZ852" s="26">
        <f t="shared" si="294"/>
        <v>0</v>
      </c>
      <c r="BA852" s="26">
        <f t="shared" si="294"/>
        <v>0</v>
      </c>
      <c r="BB852" s="26">
        <f t="shared" si="294"/>
        <v>1</v>
      </c>
      <c r="BC852" s="26">
        <f t="shared" si="294"/>
        <v>2</v>
      </c>
      <c r="BD852" s="26">
        <f t="shared" si="294"/>
        <v>0</v>
      </c>
      <c r="BE852" s="26">
        <f t="shared" si="294"/>
        <v>2</v>
      </c>
    </row>
    <row r="853" spans="1:57" s="23" customFormat="1" ht="13.7" customHeight="1">
      <c r="A853" s="29"/>
      <c r="B853" s="29" t="s">
        <v>1137</v>
      </c>
      <c r="C853" s="29">
        <f>C764+C772+C781+C791+C794+C797+C802+C805+C807+C809+C811+C816+C824+C828+C834+C837+C839+C841+C843+C845+C848+C850+C852</f>
        <v>120</v>
      </c>
      <c r="D853" s="30">
        <f>D764+D772+D781+D791+D794+D797+D802+D805+D807+D809+D811+D816+D824+D828+D834+D837+D839+D841+D843+D845+D848+D850+D852</f>
        <v>8</v>
      </c>
      <c r="E853" s="30">
        <f>E764+E772+E781+E791+E794+E797+E802+E805+E807+E809+E811+E816+E824+E828+E834+E837+E839+E841+E843+E845+E848+E850+E852</f>
        <v>37</v>
      </c>
      <c r="F853" s="30"/>
      <c r="G853" s="31">
        <f t="shared" ref="G853:BE853" si="295">G764+G772+G781+G791+G794+G797+G802+G805+G807+G809+G811+G816+G824+G828+G834+G837+G839+G841+G843+G845+G848+G850+G852</f>
        <v>1358</v>
      </c>
      <c r="H853" s="31">
        <f t="shared" si="295"/>
        <v>3615</v>
      </c>
      <c r="I853" s="31">
        <f t="shared" si="295"/>
        <v>3583</v>
      </c>
      <c r="J853" s="31">
        <f t="shared" si="295"/>
        <v>3673</v>
      </c>
      <c r="K853" s="31">
        <f t="shared" si="295"/>
        <v>3708</v>
      </c>
      <c r="L853" s="31">
        <f t="shared" si="295"/>
        <v>3771</v>
      </c>
      <c r="M853" s="31">
        <f t="shared" si="295"/>
        <v>3949</v>
      </c>
      <c r="N853" s="31">
        <f t="shared" si="295"/>
        <v>11497</v>
      </c>
      <c r="O853" s="31">
        <f t="shared" si="295"/>
        <v>10802</v>
      </c>
      <c r="P853" s="31">
        <f t="shared" si="295"/>
        <v>22299</v>
      </c>
      <c r="Q853" s="31">
        <f t="shared" si="295"/>
        <v>120</v>
      </c>
      <c r="R853" s="31">
        <f t="shared" si="295"/>
        <v>489</v>
      </c>
      <c r="S853" s="31">
        <f t="shared" si="295"/>
        <v>29</v>
      </c>
      <c r="T853" s="31">
        <f t="shared" si="295"/>
        <v>30</v>
      </c>
      <c r="U853" s="31">
        <f t="shared" si="295"/>
        <v>54</v>
      </c>
      <c r="V853" s="31">
        <f t="shared" si="295"/>
        <v>68</v>
      </c>
      <c r="W853" s="31">
        <f t="shared" si="295"/>
        <v>6</v>
      </c>
      <c r="X853" s="31">
        <f t="shared" si="295"/>
        <v>6</v>
      </c>
      <c r="Y853" s="31">
        <f t="shared" si="295"/>
        <v>7</v>
      </c>
      <c r="Z853" s="31">
        <f t="shared" si="295"/>
        <v>8</v>
      </c>
      <c r="AA853" s="31">
        <f t="shared" si="295"/>
        <v>41</v>
      </c>
      <c r="AB853" s="31">
        <f t="shared" si="295"/>
        <v>70</v>
      </c>
      <c r="AC853" s="31">
        <f t="shared" si="295"/>
        <v>188</v>
      </c>
      <c r="AD853" s="31">
        <f t="shared" si="295"/>
        <v>960</v>
      </c>
      <c r="AE853" s="31">
        <f t="shared" si="295"/>
        <v>445</v>
      </c>
      <c r="AF853" s="31">
        <f t="shared" si="295"/>
        <v>1631</v>
      </c>
      <c r="AG853" s="31">
        <f t="shared" si="295"/>
        <v>115</v>
      </c>
      <c r="AH853" s="31">
        <f t="shared" si="295"/>
        <v>0</v>
      </c>
      <c r="AI853" s="31">
        <f t="shared" si="295"/>
        <v>118</v>
      </c>
      <c r="AJ853" s="31">
        <f t="shared" si="295"/>
        <v>37</v>
      </c>
      <c r="AK853" s="31">
        <f t="shared" si="295"/>
        <v>0</v>
      </c>
      <c r="AL853" s="31">
        <f t="shared" si="295"/>
        <v>1732</v>
      </c>
      <c r="AM853" s="31">
        <f t="shared" si="295"/>
        <v>118</v>
      </c>
      <c r="AN853" s="31">
        <f t="shared" si="295"/>
        <v>36</v>
      </c>
      <c r="AO853" s="31">
        <f t="shared" si="295"/>
        <v>1</v>
      </c>
      <c r="AP853" s="31">
        <f t="shared" si="295"/>
        <v>1040</v>
      </c>
      <c r="AQ853" s="31">
        <f t="shared" si="295"/>
        <v>1117</v>
      </c>
      <c r="AR853" s="31">
        <f t="shared" si="295"/>
        <v>2157</v>
      </c>
      <c r="AS853" s="31">
        <f t="shared" si="295"/>
        <v>115</v>
      </c>
      <c r="AT853" s="31">
        <f t="shared" si="295"/>
        <v>0</v>
      </c>
      <c r="AU853" s="31">
        <f t="shared" si="295"/>
        <v>457</v>
      </c>
      <c r="AV853" s="31">
        <f t="shared" si="295"/>
        <v>572</v>
      </c>
      <c r="AW853" s="31">
        <f t="shared" si="295"/>
        <v>112</v>
      </c>
      <c r="AX853" s="31">
        <f t="shared" si="295"/>
        <v>290</v>
      </c>
      <c r="AY853" s="31">
        <f t="shared" si="295"/>
        <v>117</v>
      </c>
      <c r="AZ853" s="31">
        <f t="shared" si="295"/>
        <v>53</v>
      </c>
      <c r="BA853" s="31">
        <f t="shared" si="295"/>
        <v>6</v>
      </c>
      <c r="BB853" s="31">
        <f t="shared" si="295"/>
        <v>16</v>
      </c>
      <c r="BC853" s="31">
        <f t="shared" si="295"/>
        <v>54</v>
      </c>
      <c r="BD853" s="31">
        <f t="shared" si="295"/>
        <v>11</v>
      </c>
      <c r="BE853" s="31">
        <f t="shared" si="295"/>
        <v>53</v>
      </c>
    </row>
    <row r="854" spans="1:57" s="32" customFormat="1" ht="13.7" customHeight="1">
      <c r="A854" s="19" t="s">
        <v>1178</v>
      </c>
      <c r="B854" s="19" t="s">
        <v>977</v>
      </c>
      <c r="C854" s="20" t="s">
        <v>978</v>
      </c>
      <c r="D854" s="21">
        <v>0</v>
      </c>
      <c r="E854" s="21" t="s">
        <v>1191</v>
      </c>
      <c r="F854" s="21" t="s">
        <v>1146</v>
      </c>
      <c r="G854" s="1">
        <v>17</v>
      </c>
      <c r="H854" s="1">
        <v>58</v>
      </c>
      <c r="I854" s="1">
        <v>42</v>
      </c>
      <c r="J854" s="1">
        <v>57</v>
      </c>
      <c r="K854" s="1">
        <v>53</v>
      </c>
      <c r="L854" s="1">
        <v>46</v>
      </c>
      <c r="M854" s="1">
        <v>47</v>
      </c>
      <c r="N854" s="1">
        <v>156</v>
      </c>
      <c r="O854" s="1">
        <v>147</v>
      </c>
      <c r="P854" s="1">
        <f t="shared" ref="P854:P858" si="296">SUM(H854:M854)</f>
        <v>303</v>
      </c>
      <c r="Q854" s="22">
        <v>1</v>
      </c>
      <c r="R854" s="22">
        <v>3</v>
      </c>
      <c r="S854" s="22">
        <v>1</v>
      </c>
      <c r="T854" s="22">
        <v>1</v>
      </c>
      <c r="U854" s="22">
        <v>1</v>
      </c>
      <c r="V854" s="22">
        <v>1</v>
      </c>
      <c r="W854" s="22">
        <v>0</v>
      </c>
      <c r="X854" s="22">
        <v>0</v>
      </c>
      <c r="Y854" s="22">
        <v>0</v>
      </c>
      <c r="Z854" s="22">
        <v>0</v>
      </c>
      <c r="AA854" s="22">
        <v>1</v>
      </c>
      <c r="AB854" s="22">
        <v>3</v>
      </c>
      <c r="AC854" s="22">
        <v>1</v>
      </c>
      <c r="AD854" s="22">
        <v>7</v>
      </c>
      <c r="AE854" s="22">
        <v>5</v>
      </c>
      <c r="AF854" s="22">
        <v>15</v>
      </c>
      <c r="AG854" s="1">
        <v>1</v>
      </c>
      <c r="AH854" s="1">
        <v>0</v>
      </c>
      <c r="AI854" s="1">
        <v>1</v>
      </c>
      <c r="AJ854" s="1">
        <v>1</v>
      </c>
      <c r="AK854" s="1">
        <v>0</v>
      </c>
      <c r="AL854" s="1">
        <v>26</v>
      </c>
      <c r="AM854" s="1">
        <v>1</v>
      </c>
      <c r="AN854" s="1">
        <v>0</v>
      </c>
      <c r="AO854" s="1">
        <v>0</v>
      </c>
      <c r="AP854" s="1">
        <v>14</v>
      </c>
      <c r="AQ854" s="22">
        <v>16</v>
      </c>
      <c r="AR854" s="22">
        <v>30</v>
      </c>
      <c r="AS854" s="22">
        <v>2</v>
      </c>
      <c r="AT854" s="22">
        <v>0</v>
      </c>
      <c r="AU854" s="22">
        <v>5</v>
      </c>
      <c r="AV854" s="22">
        <v>7</v>
      </c>
      <c r="AW854" s="22">
        <v>1</v>
      </c>
      <c r="AX854" s="22">
        <v>6</v>
      </c>
      <c r="AY854" s="22">
        <v>1</v>
      </c>
      <c r="AZ854" s="22">
        <v>1</v>
      </c>
      <c r="BA854" s="22">
        <v>0</v>
      </c>
      <c r="BB854" s="22">
        <v>1</v>
      </c>
      <c r="BC854" s="22">
        <v>0</v>
      </c>
      <c r="BD854" s="22">
        <v>1</v>
      </c>
      <c r="BE854" s="22">
        <v>0</v>
      </c>
    </row>
    <row r="855" spans="1:57" s="32" customFormat="1" ht="13.7" customHeight="1">
      <c r="A855" s="19" t="s">
        <v>1255</v>
      </c>
      <c r="B855" s="19" t="s">
        <v>977</v>
      </c>
      <c r="C855" s="20" t="s">
        <v>653</v>
      </c>
      <c r="D855" s="21">
        <v>0</v>
      </c>
      <c r="E855" s="21" t="s">
        <v>1191</v>
      </c>
      <c r="F855" s="21" t="s">
        <v>1146</v>
      </c>
      <c r="G855" s="1">
        <v>16</v>
      </c>
      <c r="H855" s="1">
        <v>48</v>
      </c>
      <c r="I855" s="1">
        <v>52</v>
      </c>
      <c r="J855" s="1">
        <v>35</v>
      </c>
      <c r="K855" s="1">
        <v>55</v>
      </c>
      <c r="L855" s="1">
        <v>61</v>
      </c>
      <c r="M855" s="1">
        <v>46</v>
      </c>
      <c r="N855" s="1">
        <v>150</v>
      </c>
      <c r="O855" s="1">
        <v>147</v>
      </c>
      <c r="P855" s="1">
        <f t="shared" si="296"/>
        <v>297</v>
      </c>
      <c r="Q855" s="22">
        <v>1</v>
      </c>
      <c r="R855" s="22">
        <v>3</v>
      </c>
      <c r="S855" s="22">
        <v>1</v>
      </c>
      <c r="T855" s="22">
        <v>1</v>
      </c>
      <c r="U855" s="22">
        <v>1</v>
      </c>
      <c r="V855" s="22">
        <v>1</v>
      </c>
      <c r="W855" s="22">
        <v>0</v>
      </c>
      <c r="X855" s="22">
        <v>0</v>
      </c>
      <c r="Y855" s="22">
        <v>0</v>
      </c>
      <c r="Z855" s="22">
        <v>0</v>
      </c>
      <c r="AA855" s="22">
        <v>1</v>
      </c>
      <c r="AB855" s="22">
        <v>3</v>
      </c>
      <c r="AC855" s="22">
        <v>1</v>
      </c>
      <c r="AD855" s="22">
        <v>8</v>
      </c>
      <c r="AE855" s="22">
        <v>5</v>
      </c>
      <c r="AF855" s="22">
        <v>16</v>
      </c>
      <c r="AG855" s="1">
        <v>1</v>
      </c>
      <c r="AH855" s="1">
        <v>0</v>
      </c>
      <c r="AI855" s="1">
        <v>1</v>
      </c>
      <c r="AJ855" s="1">
        <v>2</v>
      </c>
      <c r="AK855" s="1">
        <v>0</v>
      </c>
      <c r="AL855" s="1">
        <v>23</v>
      </c>
      <c r="AM855" s="1">
        <v>1</v>
      </c>
      <c r="AN855" s="1">
        <v>1</v>
      </c>
      <c r="AO855" s="1">
        <v>0</v>
      </c>
      <c r="AP855" s="1">
        <v>11</v>
      </c>
      <c r="AQ855" s="22">
        <v>18</v>
      </c>
      <c r="AR855" s="22">
        <v>29</v>
      </c>
      <c r="AS855" s="22">
        <v>1</v>
      </c>
      <c r="AT855" s="22">
        <v>0</v>
      </c>
      <c r="AU855" s="22">
        <v>6</v>
      </c>
      <c r="AV855" s="22">
        <v>7</v>
      </c>
      <c r="AW855" s="22">
        <v>1</v>
      </c>
      <c r="AX855" s="22">
        <v>6</v>
      </c>
      <c r="AY855" s="22">
        <v>1</v>
      </c>
      <c r="AZ855" s="22">
        <v>1</v>
      </c>
      <c r="BA855" s="22">
        <v>2</v>
      </c>
      <c r="BB855" s="22">
        <v>0</v>
      </c>
      <c r="BC855" s="22">
        <v>0</v>
      </c>
      <c r="BD855" s="22">
        <v>0</v>
      </c>
      <c r="BE855" s="22">
        <v>0</v>
      </c>
    </row>
    <row r="856" spans="1:57" s="32" customFormat="1" ht="13.7" customHeight="1">
      <c r="A856" s="19" t="s">
        <v>1255</v>
      </c>
      <c r="B856" s="19" t="s">
        <v>977</v>
      </c>
      <c r="C856" s="20" t="s">
        <v>979</v>
      </c>
      <c r="D856" s="21">
        <v>0</v>
      </c>
      <c r="E856" s="21">
        <v>1</v>
      </c>
      <c r="F856" s="21" t="s">
        <v>1146</v>
      </c>
      <c r="G856" s="1">
        <v>6</v>
      </c>
      <c r="H856" s="1">
        <v>2</v>
      </c>
      <c r="I856" s="1">
        <v>5</v>
      </c>
      <c r="J856" s="1">
        <v>1</v>
      </c>
      <c r="K856" s="1">
        <v>2</v>
      </c>
      <c r="L856" s="1">
        <v>4</v>
      </c>
      <c r="M856" s="1">
        <v>7</v>
      </c>
      <c r="N856" s="1">
        <v>8</v>
      </c>
      <c r="O856" s="1">
        <v>13</v>
      </c>
      <c r="P856" s="1">
        <f t="shared" si="296"/>
        <v>21</v>
      </c>
      <c r="Q856" s="22">
        <v>1</v>
      </c>
      <c r="R856" s="22">
        <v>2</v>
      </c>
      <c r="S856" s="22">
        <v>0</v>
      </c>
      <c r="T856" s="22">
        <v>0</v>
      </c>
      <c r="U856" s="22">
        <v>0</v>
      </c>
      <c r="V856" s="22">
        <v>0</v>
      </c>
      <c r="W856" s="22">
        <v>0</v>
      </c>
      <c r="X856" s="22">
        <v>0</v>
      </c>
      <c r="Y856" s="22">
        <v>0</v>
      </c>
      <c r="Z856" s="22">
        <v>0</v>
      </c>
      <c r="AA856" s="22">
        <v>1</v>
      </c>
      <c r="AB856" s="22">
        <v>1</v>
      </c>
      <c r="AC856" s="22">
        <v>1</v>
      </c>
      <c r="AD856" s="22">
        <v>1</v>
      </c>
      <c r="AE856" s="22">
        <v>3</v>
      </c>
      <c r="AF856" s="22">
        <v>4</v>
      </c>
      <c r="AG856" s="1">
        <v>1</v>
      </c>
      <c r="AH856" s="1">
        <v>0</v>
      </c>
      <c r="AI856" s="1">
        <v>1</v>
      </c>
      <c r="AJ856" s="1">
        <v>0</v>
      </c>
      <c r="AK856" s="1">
        <v>0</v>
      </c>
      <c r="AL856" s="1">
        <v>7</v>
      </c>
      <c r="AM856" s="1">
        <v>1</v>
      </c>
      <c r="AN856" s="1">
        <v>0</v>
      </c>
      <c r="AO856" s="1">
        <v>0</v>
      </c>
      <c r="AP856" s="1">
        <v>5</v>
      </c>
      <c r="AQ856" s="22">
        <v>5</v>
      </c>
      <c r="AR856" s="22">
        <v>10</v>
      </c>
      <c r="AS856" s="22">
        <v>1</v>
      </c>
      <c r="AT856" s="22">
        <v>0</v>
      </c>
      <c r="AU856" s="22">
        <v>2</v>
      </c>
      <c r="AV856" s="22">
        <v>3</v>
      </c>
      <c r="AW856" s="22">
        <v>1</v>
      </c>
      <c r="AX856" s="22">
        <v>0</v>
      </c>
      <c r="AY856" s="22">
        <v>1</v>
      </c>
      <c r="AZ856" s="22">
        <v>0</v>
      </c>
      <c r="BA856" s="22">
        <v>0</v>
      </c>
      <c r="BB856" s="22">
        <v>0</v>
      </c>
      <c r="BC856" s="22">
        <v>0</v>
      </c>
      <c r="BD856" s="22">
        <v>0</v>
      </c>
      <c r="BE856" s="22">
        <v>0</v>
      </c>
    </row>
    <row r="857" spans="1:57" ht="13.7" customHeight="1">
      <c r="A857" s="19" t="s">
        <v>1255</v>
      </c>
      <c r="B857" s="19" t="s">
        <v>977</v>
      </c>
      <c r="C857" s="20" t="s">
        <v>980</v>
      </c>
      <c r="D857" s="21">
        <v>0</v>
      </c>
      <c r="E857" s="21">
        <v>1</v>
      </c>
      <c r="F857" s="21" t="s">
        <v>1146</v>
      </c>
      <c r="G857" s="1">
        <v>9</v>
      </c>
      <c r="H857" s="1">
        <v>8</v>
      </c>
      <c r="I857" s="1">
        <v>11</v>
      </c>
      <c r="J857" s="1">
        <v>9</v>
      </c>
      <c r="K857" s="1">
        <v>12</v>
      </c>
      <c r="L857" s="1">
        <v>10</v>
      </c>
      <c r="M857" s="1">
        <v>15</v>
      </c>
      <c r="N857" s="1">
        <v>35</v>
      </c>
      <c r="O857" s="1">
        <v>30</v>
      </c>
      <c r="P857" s="1">
        <f t="shared" si="296"/>
        <v>65</v>
      </c>
      <c r="Q857" s="22">
        <v>1</v>
      </c>
      <c r="R857" s="22">
        <v>2</v>
      </c>
      <c r="S857" s="22">
        <v>0</v>
      </c>
      <c r="T857" s="22">
        <v>0</v>
      </c>
      <c r="U857" s="22">
        <v>1</v>
      </c>
      <c r="V857" s="22">
        <v>1</v>
      </c>
      <c r="W857" s="22">
        <v>0</v>
      </c>
      <c r="X857" s="22">
        <v>0</v>
      </c>
      <c r="Y857" s="22">
        <v>0</v>
      </c>
      <c r="Z857" s="22">
        <v>0</v>
      </c>
      <c r="AA857" s="22">
        <v>1</v>
      </c>
      <c r="AB857" s="22">
        <v>1</v>
      </c>
      <c r="AC857" s="22">
        <v>0</v>
      </c>
      <c r="AD857" s="22">
        <v>0</v>
      </c>
      <c r="AE857" s="22">
        <v>3</v>
      </c>
      <c r="AF857" s="22">
        <v>4</v>
      </c>
      <c r="AG857" s="1">
        <v>1</v>
      </c>
      <c r="AH857" s="1">
        <v>0</v>
      </c>
      <c r="AI857" s="1">
        <v>1</v>
      </c>
      <c r="AJ857" s="1">
        <v>0</v>
      </c>
      <c r="AK857" s="1">
        <v>0</v>
      </c>
      <c r="AL857" s="1">
        <v>9</v>
      </c>
      <c r="AM857" s="1">
        <v>1</v>
      </c>
      <c r="AN857" s="1">
        <v>0</v>
      </c>
      <c r="AO857" s="1">
        <v>0</v>
      </c>
      <c r="AP857" s="1">
        <v>7</v>
      </c>
      <c r="AQ857" s="22">
        <v>5</v>
      </c>
      <c r="AR857" s="22">
        <v>12</v>
      </c>
      <c r="AS857" s="22">
        <v>1</v>
      </c>
      <c r="AT857" s="22">
        <v>0</v>
      </c>
      <c r="AU857" s="22">
        <v>3</v>
      </c>
      <c r="AV857" s="22">
        <v>4</v>
      </c>
      <c r="AW857" s="22">
        <v>1</v>
      </c>
      <c r="AX857" s="22">
        <v>2</v>
      </c>
      <c r="AY857" s="22">
        <v>1</v>
      </c>
      <c r="AZ857" s="22">
        <v>0</v>
      </c>
      <c r="BA857" s="22">
        <v>0</v>
      </c>
      <c r="BB857" s="22">
        <v>0</v>
      </c>
      <c r="BC857" s="22">
        <v>0</v>
      </c>
      <c r="BD857" s="22">
        <v>0</v>
      </c>
      <c r="BE857" s="22">
        <v>0</v>
      </c>
    </row>
    <row r="858" spans="1:57" s="23" customFormat="1" ht="13.7" customHeight="1">
      <c r="A858" s="19" t="s">
        <v>1255</v>
      </c>
      <c r="B858" s="19" t="s">
        <v>977</v>
      </c>
      <c r="C858" s="20" t="s">
        <v>753</v>
      </c>
      <c r="D858" s="21">
        <v>0</v>
      </c>
      <c r="E858" s="21" t="s">
        <v>1191</v>
      </c>
      <c r="F858" s="21" t="s">
        <v>1146</v>
      </c>
      <c r="G858" s="1">
        <v>11</v>
      </c>
      <c r="H858" s="1">
        <v>30</v>
      </c>
      <c r="I858" s="1">
        <v>26</v>
      </c>
      <c r="J858" s="1">
        <v>39</v>
      </c>
      <c r="K858" s="1">
        <v>17</v>
      </c>
      <c r="L858" s="1">
        <v>36</v>
      </c>
      <c r="M858" s="1">
        <v>28</v>
      </c>
      <c r="N858" s="1">
        <v>89</v>
      </c>
      <c r="O858" s="1">
        <v>87</v>
      </c>
      <c r="P858" s="1">
        <f t="shared" si="296"/>
        <v>176</v>
      </c>
      <c r="Q858" s="22">
        <v>1</v>
      </c>
      <c r="R858" s="22">
        <v>4</v>
      </c>
      <c r="S858" s="22">
        <v>1</v>
      </c>
      <c r="T858" s="22">
        <v>1</v>
      </c>
      <c r="U858" s="22">
        <v>1</v>
      </c>
      <c r="V858" s="22">
        <v>1</v>
      </c>
      <c r="W858" s="22">
        <v>0</v>
      </c>
      <c r="X858" s="22">
        <v>0</v>
      </c>
      <c r="Y858" s="22">
        <v>0</v>
      </c>
      <c r="Z858" s="22">
        <v>0</v>
      </c>
      <c r="AA858" s="22">
        <v>1</v>
      </c>
      <c r="AB858" s="22">
        <v>1</v>
      </c>
      <c r="AC858" s="22">
        <v>1</v>
      </c>
      <c r="AD858" s="22">
        <v>8</v>
      </c>
      <c r="AE858" s="22">
        <v>5</v>
      </c>
      <c r="AF858" s="22">
        <v>15</v>
      </c>
      <c r="AG858" s="1">
        <v>1</v>
      </c>
      <c r="AH858" s="1">
        <v>0</v>
      </c>
      <c r="AI858" s="1">
        <v>1</v>
      </c>
      <c r="AJ858" s="1">
        <v>0</v>
      </c>
      <c r="AK858" s="1">
        <v>0</v>
      </c>
      <c r="AL858" s="1">
        <v>16</v>
      </c>
      <c r="AM858" s="1">
        <v>1</v>
      </c>
      <c r="AN858" s="1">
        <v>0</v>
      </c>
      <c r="AO858" s="1">
        <v>0</v>
      </c>
      <c r="AP858" s="1">
        <v>8</v>
      </c>
      <c r="AQ858" s="22">
        <v>11</v>
      </c>
      <c r="AR858" s="22">
        <v>19</v>
      </c>
      <c r="AS858" s="22">
        <v>1</v>
      </c>
      <c r="AT858" s="22">
        <v>0</v>
      </c>
      <c r="AU858" s="22">
        <v>6</v>
      </c>
      <c r="AV858" s="22">
        <v>7</v>
      </c>
      <c r="AW858" s="22">
        <v>1</v>
      </c>
      <c r="AX858" s="22">
        <v>3</v>
      </c>
      <c r="AY858" s="22">
        <v>1</v>
      </c>
      <c r="AZ858" s="22">
        <v>1</v>
      </c>
      <c r="BA858" s="22">
        <v>0</v>
      </c>
      <c r="BB858" s="22">
        <v>0</v>
      </c>
      <c r="BC858" s="22">
        <v>1</v>
      </c>
      <c r="BD858" s="22">
        <v>0</v>
      </c>
      <c r="BE858" s="22">
        <v>1</v>
      </c>
    </row>
    <row r="859" spans="1:57" s="23" customFormat="1" ht="13.7" customHeight="1">
      <c r="A859" s="24"/>
      <c r="B859" s="24" t="s">
        <v>1136</v>
      </c>
      <c r="C859" s="24">
        <f>COUNTA(C854:C858)</f>
        <v>5</v>
      </c>
      <c r="D859" s="25">
        <f>COUNTIF(D854:D858,"併")</f>
        <v>0</v>
      </c>
      <c r="E859" s="25">
        <v>5</v>
      </c>
      <c r="F859" s="25"/>
      <c r="G859" s="26">
        <f>SUM(G854:G858)</f>
        <v>59</v>
      </c>
      <c r="H859" s="26">
        <f t="shared" ref="H859:AE859" si="297">SUM(H854:H858)</f>
        <v>146</v>
      </c>
      <c r="I859" s="26">
        <f t="shared" si="297"/>
        <v>136</v>
      </c>
      <c r="J859" s="26">
        <f t="shared" si="297"/>
        <v>141</v>
      </c>
      <c r="K859" s="26">
        <f t="shared" si="297"/>
        <v>139</v>
      </c>
      <c r="L859" s="26">
        <f t="shared" si="297"/>
        <v>157</v>
      </c>
      <c r="M859" s="26">
        <f t="shared" si="297"/>
        <v>143</v>
      </c>
      <c r="N859" s="26">
        <f t="shared" si="297"/>
        <v>438</v>
      </c>
      <c r="O859" s="26">
        <f t="shared" si="297"/>
        <v>424</v>
      </c>
      <c r="P859" s="26">
        <f t="shared" si="297"/>
        <v>862</v>
      </c>
      <c r="Q859" s="26">
        <f t="shared" si="297"/>
        <v>5</v>
      </c>
      <c r="R859" s="26">
        <f t="shared" si="297"/>
        <v>14</v>
      </c>
      <c r="S859" s="26">
        <f t="shared" si="297"/>
        <v>3</v>
      </c>
      <c r="T859" s="26">
        <f t="shared" si="297"/>
        <v>3</v>
      </c>
      <c r="U859" s="26">
        <f t="shared" si="297"/>
        <v>4</v>
      </c>
      <c r="V859" s="26">
        <f t="shared" si="297"/>
        <v>4</v>
      </c>
      <c r="W859" s="26">
        <f t="shared" si="297"/>
        <v>0</v>
      </c>
      <c r="X859" s="26">
        <f t="shared" si="297"/>
        <v>0</v>
      </c>
      <c r="Y859" s="26">
        <f t="shared" si="297"/>
        <v>0</v>
      </c>
      <c r="Z859" s="26">
        <f t="shared" si="297"/>
        <v>0</v>
      </c>
      <c r="AA859" s="26">
        <f t="shared" si="297"/>
        <v>5</v>
      </c>
      <c r="AB859" s="26">
        <f t="shared" si="297"/>
        <v>9</v>
      </c>
      <c r="AC859" s="26">
        <f t="shared" si="297"/>
        <v>4</v>
      </c>
      <c r="AD859" s="26">
        <f t="shared" si="297"/>
        <v>24</v>
      </c>
      <c r="AE859" s="26">
        <f t="shared" si="297"/>
        <v>21</v>
      </c>
      <c r="AF859" s="26">
        <f>SUM(AF854:AF858)</f>
        <v>54</v>
      </c>
      <c r="AG859" s="26">
        <f>SUM(AG854:AG858)</f>
        <v>5</v>
      </c>
      <c r="AH859" s="26">
        <f t="shared" ref="AH859:BE859" si="298">SUM(AH854:AH858)</f>
        <v>0</v>
      </c>
      <c r="AI859" s="26">
        <f t="shared" si="298"/>
        <v>5</v>
      </c>
      <c r="AJ859" s="26">
        <f t="shared" si="298"/>
        <v>3</v>
      </c>
      <c r="AK859" s="26">
        <f t="shared" si="298"/>
        <v>0</v>
      </c>
      <c r="AL859" s="26">
        <f t="shared" si="298"/>
        <v>81</v>
      </c>
      <c r="AM859" s="26">
        <f t="shared" si="298"/>
        <v>5</v>
      </c>
      <c r="AN859" s="26">
        <f t="shared" si="298"/>
        <v>1</v>
      </c>
      <c r="AO859" s="26">
        <f t="shared" si="298"/>
        <v>0</v>
      </c>
      <c r="AP859" s="26">
        <f t="shared" si="298"/>
        <v>45</v>
      </c>
      <c r="AQ859" s="26">
        <f t="shared" si="298"/>
        <v>55</v>
      </c>
      <c r="AR859" s="26">
        <f t="shared" si="298"/>
        <v>100</v>
      </c>
      <c r="AS859" s="26">
        <f t="shared" si="298"/>
        <v>6</v>
      </c>
      <c r="AT859" s="26">
        <f t="shared" si="298"/>
        <v>0</v>
      </c>
      <c r="AU859" s="26">
        <f t="shared" si="298"/>
        <v>22</v>
      </c>
      <c r="AV859" s="26">
        <f t="shared" si="298"/>
        <v>28</v>
      </c>
      <c r="AW859" s="26">
        <f t="shared" si="298"/>
        <v>5</v>
      </c>
      <c r="AX859" s="26">
        <f t="shared" si="298"/>
        <v>17</v>
      </c>
      <c r="AY859" s="26">
        <f t="shared" si="298"/>
        <v>5</v>
      </c>
      <c r="AZ859" s="26">
        <f t="shared" si="298"/>
        <v>3</v>
      </c>
      <c r="BA859" s="26">
        <f t="shared" si="298"/>
        <v>2</v>
      </c>
      <c r="BB859" s="26">
        <f t="shared" si="298"/>
        <v>1</v>
      </c>
      <c r="BC859" s="26">
        <f t="shared" si="298"/>
        <v>1</v>
      </c>
      <c r="BD859" s="26">
        <f t="shared" si="298"/>
        <v>1</v>
      </c>
      <c r="BE859" s="26">
        <f t="shared" si="298"/>
        <v>1</v>
      </c>
    </row>
    <row r="860" spans="1:57" s="23" customFormat="1" ht="13.7" customHeight="1">
      <c r="A860" s="19" t="s">
        <v>1255</v>
      </c>
      <c r="B860" s="19" t="s">
        <v>491</v>
      </c>
      <c r="C860" s="20" t="s">
        <v>492</v>
      </c>
      <c r="D860" s="21">
        <v>0</v>
      </c>
      <c r="E860" s="21">
        <v>1</v>
      </c>
      <c r="F860" s="21" t="s">
        <v>1146</v>
      </c>
      <c r="G860" s="1">
        <v>10</v>
      </c>
      <c r="H860" s="1">
        <v>22</v>
      </c>
      <c r="I860" s="1">
        <v>35</v>
      </c>
      <c r="J860" s="1">
        <v>21</v>
      </c>
      <c r="K860" s="1">
        <v>25</v>
      </c>
      <c r="L860" s="1">
        <v>26</v>
      </c>
      <c r="M860" s="1">
        <v>27</v>
      </c>
      <c r="N860" s="1">
        <v>93</v>
      </c>
      <c r="O860" s="1">
        <v>63</v>
      </c>
      <c r="P860" s="1">
        <f>SUM(H860:M860)</f>
        <v>156</v>
      </c>
      <c r="Q860" s="22">
        <v>1</v>
      </c>
      <c r="R860" s="22">
        <v>2</v>
      </c>
      <c r="S860" s="22">
        <v>0</v>
      </c>
      <c r="T860" s="22">
        <v>0</v>
      </c>
      <c r="U860" s="22">
        <v>1</v>
      </c>
      <c r="V860" s="22">
        <v>1</v>
      </c>
      <c r="W860" s="22">
        <v>0</v>
      </c>
      <c r="X860" s="22">
        <v>0</v>
      </c>
      <c r="Y860" s="22">
        <v>0</v>
      </c>
      <c r="Z860" s="22">
        <v>0</v>
      </c>
      <c r="AA860" s="22">
        <v>1</v>
      </c>
      <c r="AB860" s="22">
        <v>2</v>
      </c>
      <c r="AC860" s="22">
        <v>1</v>
      </c>
      <c r="AD860" s="22">
        <v>1</v>
      </c>
      <c r="AE860" s="22">
        <v>4</v>
      </c>
      <c r="AF860" s="22">
        <v>6</v>
      </c>
      <c r="AG860" s="1">
        <v>1</v>
      </c>
      <c r="AH860" s="1">
        <v>0</v>
      </c>
      <c r="AI860" s="1">
        <v>1</v>
      </c>
      <c r="AJ860" s="1">
        <v>0</v>
      </c>
      <c r="AK860" s="1">
        <v>0</v>
      </c>
      <c r="AL860" s="1">
        <v>13</v>
      </c>
      <c r="AM860" s="1">
        <v>1</v>
      </c>
      <c r="AN860" s="1">
        <v>1</v>
      </c>
      <c r="AO860" s="1">
        <v>0</v>
      </c>
      <c r="AP860" s="1">
        <v>7</v>
      </c>
      <c r="AQ860" s="22">
        <v>10</v>
      </c>
      <c r="AR860" s="22">
        <v>17</v>
      </c>
      <c r="AS860" s="22">
        <v>1</v>
      </c>
      <c r="AT860" s="22">
        <v>0</v>
      </c>
      <c r="AU860" s="22">
        <v>12</v>
      </c>
      <c r="AV860" s="22">
        <v>13</v>
      </c>
      <c r="AW860" s="22">
        <v>1</v>
      </c>
      <c r="AX860" s="22">
        <v>2</v>
      </c>
      <c r="AY860" s="22">
        <v>1</v>
      </c>
      <c r="AZ860" s="22">
        <v>0</v>
      </c>
      <c r="BA860" s="22">
        <v>0</v>
      </c>
      <c r="BB860" s="22">
        <v>0</v>
      </c>
      <c r="BC860" s="22">
        <v>0</v>
      </c>
      <c r="BD860" s="22">
        <v>0</v>
      </c>
      <c r="BE860" s="22">
        <v>0</v>
      </c>
    </row>
    <row r="861" spans="1:57" s="23" customFormat="1" ht="13.7" customHeight="1">
      <c r="A861" s="24"/>
      <c r="B861" s="24" t="s">
        <v>1136</v>
      </c>
      <c r="C861" s="24">
        <f>COUNTA(C860:C860)</f>
        <v>1</v>
      </c>
      <c r="D861" s="25">
        <f>COUNTIF(D860:D860,"併")</f>
        <v>0</v>
      </c>
      <c r="E861" s="25">
        <v>1</v>
      </c>
      <c r="F861" s="25"/>
      <c r="G861" s="26">
        <f t="shared" ref="G861" si="299">SUM(G860:G860)</f>
        <v>10</v>
      </c>
      <c r="H861" s="26">
        <f t="shared" ref="H861:AE861" si="300">SUM(H860:H860)</f>
        <v>22</v>
      </c>
      <c r="I861" s="26">
        <f t="shared" si="300"/>
        <v>35</v>
      </c>
      <c r="J861" s="26">
        <f t="shared" si="300"/>
        <v>21</v>
      </c>
      <c r="K861" s="26">
        <f t="shared" si="300"/>
        <v>25</v>
      </c>
      <c r="L861" s="26">
        <f t="shared" si="300"/>
        <v>26</v>
      </c>
      <c r="M861" s="26">
        <f t="shared" si="300"/>
        <v>27</v>
      </c>
      <c r="N861" s="26">
        <f t="shared" si="300"/>
        <v>93</v>
      </c>
      <c r="O861" s="26">
        <f t="shared" si="300"/>
        <v>63</v>
      </c>
      <c r="P861" s="26">
        <f t="shared" si="300"/>
        <v>156</v>
      </c>
      <c r="Q861" s="26">
        <f t="shared" si="300"/>
        <v>1</v>
      </c>
      <c r="R861" s="26">
        <f t="shared" si="300"/>
        <v>2</v>
      </c>
      <c r="S861" s="26">
        <f t="shared" si="300"/>
        <v>0</v>
      </c>
      <c r="T861" s="26">
        <f t="shared" si="300"/>
        <v>0</v>
      </c>
      <c r="U861" s="26">
        <f t="shared" si="300"/>
        <v>1</v>
      </c>
      <c r="V861" s="26">
        <f t="shared" si="300"/>
        <v>1</v>
      </c>
      <c r="W861" s="26">
        <f t="shared" si="300"/>
        <v>0</v>
      </c>
      <c r="X861" s="26">
        <f t="shared" si="300"/>
        <v>0</v>
      </c>
      <c r="Y861" s="26">
        <f t="shared" si="300"/>
        <v>0</v>
      </c>
      <c r="Z861" s="26">
        <f t="shared" si="300"/>
        <v>0</v>
      </c>
      <c r="AA861" s="26">
        <f t="shared" si="300"/>
        <v>1</v>
      </c>
      <c r="AB861" s="26">
        <f t="shared" si="300"/>
        <v>2</v>
      </c>
      <c r="AC861" s="26">
        <f t="shared" si="300"/>
        <v>1</v>
      </c>
      <c r="AD861" s="26">
        <f t="shared" si="300"/>
        <v>1</v>
      </c>
      <c r="AE861" s="26">
        <f t="shared" si="300"/>
        <v>4</v>
      </c>
      <c r="AF861" s="26">
        <f>SUM(AF860:AF860)</f>
        <v>6</v>
      </c>
      <c r="AG861" s="26">
        <f t="shared" ref="AG861:BE861" si="301">SUM(AG860:AG860)</f>
        <v>1</v>
      </c>
      <c r="AH861" s="26">
        <f t="shared" si="301"/>
        <v>0</v>
      </c>
      <c r="AI861" s="26">
        <f t="shared" si="301"/>
        <v>1</v>
      </c>
      <c r="AJ861" s="26">
        <f t="shared" si="301"/>
        <v>0</v>
      </c>
      <c r="AK861" s="26">
        <f t="shared" si="301"/>
        <v>0</v>
      </c>
      <c r="AL861" s="26">
        <f t="shared" si="301"/>
        <v>13</v>
      </c>
      <c r="AM861" s="26">
        <f t="shared" si="301"/>
        <v>1</v>
      </c>
      <c r="AN861" s="26">
        <f t="shared" si="301"/>
        <v>1</v>
      </c>
      <c r="AO861" s="26">
        <f t="shared" si="301"/>
        <v>0</v>
      </c>
      <c r="AP861" s="26">
        <f t="shared" si="301"/>
        <v>7</v>
      </c>
      <c r="AQ861" s="26">
        <f t="shared" si="301"/>
        <v>10</v>
      </c>
      <c r="AR861" s="26">
        <f t="shared" si="301"/>
        <v>17</v>
      </c>
      <c r="AS861" s="26">
        <f t="shared" si="301"/>
        <v>1</v>
      </c>
      <c r="AT861" s="26">
        <f t="shared" si="301"/>
        <v>0</v>
      </c>
      <c r="AU861" s="26">
        <f t="shared" si="301"/>
        <v>12</v>
      </c>
      <c r="AV861" s="26">
        <f t="shared" si="301"/>
        <v>13</v>
      </c>
      <c r="AW861" s="26">
        <f t="shared" si="301"/>
        <v>1</v>
      </c>
      <c r="AX861" s="26">
        <f t="shared" si="301"/>
        <v>2</v>
      </c>
      <c r="AY861" s="26">
        <f t="shared" si="301"/>
        <v>1</v>
      </c>
      <c r="AZ861" s="26">
        <f t="shared" si="301"/>
        <v>0</v>
      </c>
      <c r="BA861" s="26">
        <f t="shared" si="301"/>
        <v>0</v>
      </c>
      <c r="BB861" s="26">
        <f t="shared" si="301"/>
        <v>0</v>
      </c>
      <c r="BC861" s="26">
        <f t="shared" si="301"/>
        <v>0</v>
      </c>
      <c r="BD861" s="26">
        <f t="shared" si="301"/>
        <v>0</v>
      </c>
      <c r="BE861" s="26">
        <f t="shared" si="301"/>
        <v>0</v>
      </c>
    </row>
    <row r="862" spans="1:57" ht="13.7" customHeight="1">
      <c r="A862" s="19" t="s">
        <v>1255</v>
      </c>
      <c r="B862" s="19" t="s">
        <v>493</v>
      </c>
      <c r="C862" s="20" t="s">
        <v>494</v>
      </c>
      <c r="D862" s="21">
        <v>0</v>
      </c>
      <c r="E862" s="21">
        <v>1</v>
      </c>
      <c r="F862" s="38" t="s">
        <v>1147</v>
      </c>
      <c r="G862" s="1">
        <v>9</v>
      </c>
      <c r="H862" s="1">
        <v>10</v>
      </c>
      <c r="I862" s="1">
        <v>12</v>
      </c>
      <c r="J862" s="1">
        <v>9</v>
      </c>
      <c r="K862" s="1">
        <v>18</v>
      </c>
      <c r="L862" s="1">
        <v>16</v>
      </c>
      <c r="M862" s="1">
        <v>13</v>
      </c>
      <c r="N862" s="1">
        <v>43</v>
      </c>
      <c r="O862" s="1">
        <v>35</v>
      </c>
      <c r="P862" s="1">
        <f>SUM(H862:M862)</f>
        <v>78</v>
      </c>
      <c r="Q862" s="22">
        <v>1</v>
      </c>
      <c r="R862" s="22">
        <v>2</v>
      </c>
      <c r="S862" s="22">
        <v>0</v>
      </c>
      <c r="T862" s="22">
        <v>0</v>
      </c>
      <c r="U862" s="22">
        <v>0</v>
      </c>
      <c r="V862" s="22">
        <v>0</v>
      </c>
      <c r="W862" s="22">
        <v>0</v>
      </c>
      <c r="X862" s="22">
        <v>0</v>
      </c>
      <c r="Y862" s="22">
        <v>0</v>
      </c>
      <c r="Z862" s="22">
        <v>0</v>
      </c>
      <c r="AA862" s="22">
        <v>1</v>
      </c>
      <c r="AB862" s="22">
        <v>2</v>
      </c>
      <c r="AC862" s="22">
        <v>1</v>
      </c>
      <c r="AD862" s="22">
        <v>4</v>
      </c>
      <c r="AE862" s="22">
        <v>3</v>
      </c>
      <c r="AF862" s="22">
        <v>8</v>
      </c>
      <c r="AG862" s="1">
        <v>1</v>
      </c>
      <c r="AH862" s="1">
        <v>0</v>
      </c>
      <c r="AI862" s="1">
        <v>1</v>
      </c>
      <c r="AJ862" s="1">
        <v>0</v>
      </c>
      <c r="AK862" s="1">
        <v>0</v>
      </c>
      <c r="AL862" s="1">
        <v>11</v>
      </c>
      <c r="AM862" s="1">
        <v>1</v>
      </c>
      <c r="AN862" s="1">
        <v>1</v>
      </c>
      <c r="AO862" s="1">
        <v>0</v>
      </c>
      <c r="AP862" s="1">
        <v>8</v>
      </c>
      <c r="AQ862" s="22">
        <v>7</v>
      </c>
      <c r="AR862" s="22">
        <v>15</v>
      </c>
      <c r="AS862" s="22">
        <v>1</v>
      </c>
      <c r="AT862" s="22">
        <v>0</v>
      </c>
      <c r="AU862" s="22">
        <v>1</v>
      </c>
      <c r="AV862" s="22">
        <v>2</v>
      </c>
      <c r="AW862" s="22">
        <v>1</v>
      </c>
      <c r="AX862" s="22">
        <v>0</v>
      </c>
      <c r="AY862" s="22">
        <v>1</v>
      </c>
      <c r="AZ862" s="22">
        <v>0</v>
      </c>
      <c r="BA862" s="22">
        <v>0</v>
      </c>
      <c r="BB862" s="22">
        <v>0</v>
      </c>
      <c r="BC862" s="22">
        <v>0</v>
      </c>
      <c r="BD862" s="22">
        <v>0</v>
      </c>
      <c r="BE862" s="22">
        <v>0</v>
      </c>
    </row>
    <row r="863" spans="1:57" s="23" customFormat="1" ht="13.7" customHeight="1">
      <c r="A863" s="19" t="s">
        <v>1255</v>
      </c>
      <c r="B863" s="19" t="s">
        <v>493</v>
      </c>
      <c r="C863" s="20" t="s">
        <v>495</v>
      </c>
      <c r="D863" s="21">
        <v>0</v>
      </c>
      <c r="E863" s="21">
        <v>2</v>
      </c>
      <c r="F863" s="38" t="s">
        <v>1147</v>
      </c>
      <c r="G863" s="1">
        <v>3</v>
      </c>
      <c r="H863" s="1">
        <v>4</v>
      </c>
      <c r="I863" s="1">
        <v>4</v>
      </c>
      <c r="J863" s="1">
        <v>6</v>
      </c>
      <c r="K863" s="1">
        <v>2</v>
      </c>
      <c r="L863" s="1">
        <v>2</v>
      </c>
      <c r="M863" s="1">
        <v>7</v>
      </c>
      <c r="N863" s="1">
        <v>13</v>
      </c>
      <c r="O863" s="1">
        <v>12</v>
      </c>
      <c r="P863" s="1">
        <f>SUM(H863:M863)</f>
        <v>25</v>
      </c>
      <c r="Q863" s="22">
        <v>0</v>
      </c>
      <c r="R863" s="22">
        <v>0</v>
      </c>
      <c r="S863" s="22">
        <v>0</v>
      </c>
      <c r="T863" s="22">
        <v>0</v>
      </c>
      <c r="U863" s="22">
        <v>0</v>
      </c>
      <c r="V863" s="22">
        <v>0</v>
      </c>
      <c r="W863" s="22">
        <v>0</v>
      </c>
      <c r="X863" s="22">
        <v>0</v>
      </c>
      <c r="Y863" s="22">
        <v>0</v>
      </c>
      <c r="Z863" s="22">
        <v>0</v>
      </c>
      <c r="AA863" s="22">
        <v>0</v>
      </c>
      <c r="AB863" s="22">
        <v>0</v>
      </c>
      <c r="AC863" s="22">
        <v>0</v>
      </c>
      <c r="AD863" s="22">
        <v>0</v>
      </c>
      <c r="AE863" s="22">
        <v>0</v>
      </c>
      <c r="AF863" s="22">
        <v>0</v>
      </c>
      <c r="AG863" s="1">
        <v>1</v>
      </c>
      <c r="AH863" s="1">
        <v>0</v>
      </c>
      <c r="AI863" s="1">
        <v>1</v>
      </c>
      <c r="AJ863" s="1">
        <v>0</v>
      </c>
      <c r="AK863" s="1">
        <v>0</v>
      </c>
      <c r="AL863" s="1">
        <v>3</v>
      </c>
      <c r="AM863" s="1">
        <v>1</v>
      </c>
      <c r="AN863" s="1">
        <v>0</v>
      </c>
      <c r="AO863" s="1">
        <v>0</v>
      </c>
      <c r="AP863" s="1">
        <v>3</v>
      </c>
      <c r="AQ863" s="22">
        <v>3</v>
      </c>
      <c r="AR863" s="22">
        <v>6</v>
      </c>
      <c r="AS863" s="22">
        <v>1</v>
      </c>
      <c r="AT863" s="22">
        <v>0</v>
      </c>
      <c r="AU863" s="22">
        <v>2</v>
      </c>
      <c r="AV863" s="22">
        <v>3</v>
      </c>
      <c r="AW863" s="22">
        <v>1</v>
      </c>
      <c r="AX863" s="22">
        <v>0</v>
      </c>
      <c r="AY863" s="22">
        <v>1</v>
      </c>
      <c r="AZ863" s="22">
        <v>0</v>
      </c>
      <c r="BA863" s="22">
        <v>0</v>
      </c>
      <c r="BB863" s="22">
        <v>0</v>
      </c>
      <c r="BC863" s="22">
        <v>0</v>
      </c>
      <c r="BD863" s="22">
        <v>0</v>
      </c>
      <c r="BE863" s="22">
        <v>0</v>
      </c>
    </row>
    <row r="864" spans="1:57" s="23" customFormat="1" ht="13.7" customHeight="1">
      <c r="A864" s="24"/>
      <c r="B864" s="24" t="s">
        <v>1136</v>
      </c>
      <c r="C864" s="24">
        <f>COUNTA(C862:C863)</f>
        <v>2</v>
      </c>
      <c r="D864" s="25">
        <f>COUNTIF(D862:D863,"併")</f>
        <v>0</v>
      </c>
      <c r="E864" s="25">
        <v>2</v>
      </c>
      <c r="F864" s="25"/>
      <c r="G864" s="26">
        <f>SUM(G862:G863)</f>
        <v>12</v>
      </c>
      <c r="H864" s="26">
        <f t="shared" ref="H864:AE864" si="302">SUM(H862:H863)</f>
        <v>14</v>
      </c>
      <c r="I864" s="26">
        <f t="shared" si="302"/>
        <v>16</v>
      </c>
      <c r="J864" s="26">
        <f t="shared" si="302"/>
        <v>15</v>
      </c>
      <c r="K864" s="26">
        <f t="shared" si="302"/>
        <v>20</v>
      </c>
      <c r="L864" s="26">
        <f t="shared" si="302"/>
        <v>18</v>
      </c>
      <c r="M864" s="26">
        <f t="shared" si="302"/>
        <v>20</v>
      </c>
      <c r="N864" s="26">
        <f t="shared" si="302"/>
        <v>56</v>
      </c>
      <c r="O864" s="26">
        <f t="shared" si="302"/>
        <v>47</v>
      </c>
      <c r="P864" s="26">
        <f t="shared" si="302"/>
        <v>103</v>
      </c>
      <c r="Q864" s="26">
        <f t="shared" si="302"/>
        <v>1</v>
      </c>
      <c r="R864" s="26">
        <f t="shared" si="302"/>
        <v>2</v>
      </c>
      <c r="S864" s="26">
        <f t="shared" si="302"/>
        <v>0</v>
      </c>
      <c r="T864" s="26">
        <f t="shared" si="302"/>
        <v>0</v>
      </c>
      <c r="U864" s="26">
        <f t="shared" si="302"/>
        <v>0</v>
      </c>
      <c r="V864" s="26">
        <f t="shared" si="302"/>
        <v>0</v>
      </c>
      <c r="W864" s="26">
        <f t="shared" si="302"/>
        <v>0</v>
      </c>
      <c r="X864" s="26">
        <f t="shared" si="302"/>
        <v>0</v>
      </c>
      <c r="Y864" s="26">
        <f t="shared" si="302"/>
        <v>0</v>
      </c>
      <c r="Z864" s="26">
        <f t="shared" si="302"/>
        <v>0</v>
      </c>
      <c r="AA864" s="26">
        <f t="shared" si="302"/>
        <v>1</v>
      </c>
      <c r="AB864" s="26">
        <f t="shared" si="302"/>
        <v>2</v>
      </c>
      <c r="AC864" s="26">
        <f t="shared" si="302"/>
        <v>1</v>
      </c>
      <c r="AD864" s="26">
        <f t="shared" si="302"/>
        <v>4</v>
      </c>
      <c r="AE864" s="26">
        <f t="shared" si="302"/>
        <v>3</v>
      </c>
      <c r="AF864" s="26">
        <f>SUM(AF862:AF863)</f>
        <v>8</v>
      </c>
      <c r="AG864" s="26">
        <f>SUM(AG862:AG863)</f>
        <v>2</v>
      </c>
      <c r="AH864" s="26">
        <f t="shared" ref="AH864:BE864" si="303">SUM(AH862:AH863)</f>
        <v>0</v>
      </c>
      <c r="AI864" s="26">
        <f t="shared" si="303"/>
        <v>2</v>
      </c>
      <c r="AJ864" s="26">
        <f t="shared" si="303"/>
        <v>0</v>
      </c>
      <c r="AK864" s="26">
        <f t="shared" si="303"/>
        <v>0</v>
      </c>
      <c r="AL864" s="26">
        <f t="shared" si="303"/>
        <v>14</v>
      </c>
      <c r="AM864" s="26">
        <f t="shared" si="303"/>
        <v>2</v>
      </c>
      <c r="AN864" s="26">
        <f t="shared" si="303"/>
        <v>1</v>
      </c>
      <c r="AO864" s="26">
        <f t="shared" si="303"/>
        <v>0</v>
      </c>
      <c r="AP864" s="26">
        <f t="shared" si="303"/>
        <v>11</v>
      </c>
      <c r="AQ864" s="26">
        <f t="shared" si="303"/>
        <v>10</v>
      </c>
      <c r="AR864" s="26">
        <f t="shared" si="303"/>
        <v>21</v>
      </c>
      <c r="AS864" s="26">
        <f t="shared" si="303"/>
        <v>2</v>
      </c>
      <c r="AT864" s="26">
        <f t="shared" si="303"/>
        <v>0</v>
      </c>
      <c r="AU864" s="26">
        <f t="shared" si="303"/>
        <v>3</v>
      </c>
      <c r="AV864" s="26">
        <f t="shared" si="303"/>
        <v>5</v>
      </c>
      <c r="AW864" s="26">
        <f t="shared" si="303"/>
        <v>2</v>
      </c>
      <c r="AX864" s="26">
        <f t="shared" si="303"/>
        <v>0</v>
      </c>
      <c r="AY864" s="26">
        <f t="shared" si="303"/>
        <v>2</v>
      </c>
      <c r="AZ864" s="26">
        <f t="shared" si="303"/>
        <v>0</v>
      </c>
      <c r="BA864" s="26">
        <f t="shared" si="303"/>
        <v>0</v>
      </c>
      <c r="BB864" s="26">
        <f t="shared" si="303"/>
        <v>0</v>
      </c>
      <c r="BC864" s="26">
        <f t="shared" si="303"/>
        <v>0</v>
      </c>
      <c r="BD864" s="26">
        <f t="shared" si="303"/>
        <v>0</v>
      </c>
      <c r="BE864" s="26">
        <f t="shared" si="303"/>
        <v>0</v>
      </c>
    </row>
    <row r="865" spans="1:57" s="23" customFormat="1" ht="13.7" customHeight="1">
      <c r="A865" s="19" t="s">
        <v>1255</v>
      </c>
      <c r="B865" s="19" t="s">
        <v>496</v>
      </c>
      <c r="C865" s="20" t="s">
        <v>497</v>
      </c>
      <c r="D865" s="21">
        <v>0</v>
      </c>
      <c r="E865" s="21">
        <v>1</v>
      </c>
      <c r="F865" s="21" t="s">
        <v>1146</v>
      </c>
      <c r="G865" s="1">
        <v>7</v>
      </c>
      <c r="H865" s="1">
        <v>13</v>
      </c>
      <c r="I865" s="1">
        <v>13</v>
      </c>
      <c r="J865" s="1">
        <v>15</v>
      </c>
      <c r="K865" s="1">
        <v>8</v>
      </c>
      <c r="L865" s="1">
        <v>12</v>
      </c>
      <c r="M865" s="1">
        <v>8</v>
      </c>
      <c r="N865" s="1">
        <v>33</v>
      </c>
      <c r="O865" s="1">
        <v>36</v>
      </c>
      <c r="P865" s="1">
        <f>SUM(H865:M865)</f>
        <v>69</v>
      </c>
      <c r="Q865" s="22">
        <v>1</v>
      </c>
      <c r="R865" s="22">
        <v>1</v>
      </c>
      <c r="S865" s="22">
        <v>0</v>
      </c>
      <c r="T865" s="22">
        <v>0</v>
      </c>
      <c r="U865" s="22">
        <v>0</v>
      </c>
      <c r="V865" s="22">
        <v>0</v>
      </c>
      <c r="W865" s="22">
        <v>0</v>
      </c>
      <c r="X865" s="22">
        <v>0</v>
      </c>
      <c r="Y865" s="22">
        <v>0</v>
      </c>
      <c r="Z865" s="22">
        <v>0</v>
      </c>
      <c r="AA865" s="22">
        <v>0</v>
      </c>
      <c r="AB865" s="22">
        <v>0</v>
      </c>
      <c r="AC865" s="22">
        <v>0</v>
      </c>
      <c r="AD865" s="22">
        <v>0</v>
      </c>
      <c r="AE865" s="22">
        <v>1</v>
      </c>
      <c r="AF865" s="22">
        <v>1</v>
      </c>
      <c r="AG865" s="1">
        <v>1</v>
      </c>
      <c r="AH865" s="1">
        <v>0</v>
      </c>
      <c r="AI865" s="1">
        <v>1</v>
      </c>
      <c r="AJ865" s="1">
        <v>0</v>
      </c>
      <c r="AK865" s="1">
        <v>0</v>
      </c>
      <c r="AL865" s="1">
        <v>10</v>
      </c>
      <c r="AM865" s="1">
        <v>1</v>
      </c>
      <c r="AN865" s="1">
        <v>0</v>
      </c>
      <c r="AO865" s="1">
        <v>0</v>
      </c>
      <c r="AP865" s="1">
        <v>6</v>
      </c>
      <c r="AQ865" s="22">
        <v>7</v>
      </c>
      <c r="AR865" s="22">
        <v>13</v>
      </c>
      <c r="AS865" s="22">
        <v>1</v>
      </c>
      <c r="AT865" s="22">
        <v>0</v>
      </c>
      <c r="AU865" s="22">
        <v>2</v>
      </c>
      <c r="AV865" s="22">
        <v>3</v>
      </c>
      <c r="AW865" s="22">
        <v>1</v>
      </c>
      <c r="AX865" s="22">
        <v>1</v>
      </c>
      <c r="AY865" s="22">
        <v>1</v>
      </c>
      <c r="AZ865" s="22">
        <v>0</v>
      </c>
      <c r="BA865" s="22">
        <v>0</v>
      </c>
      <c r="BB865" s="22">
        <v>0</v>
      </c>
      <c r="BC865" s="22">
        <v>1</v>
      </c>
      <c r="BD865" s="22">
        <v>0</v>
      </c>
      <c r="BE865" s="22">
        <v>1</v>
      </c>
    </row>
    <row r="866" spans="1:57" s="23" customFormat="1" ht="13.7" customHeight="1">
      <c r="A866" s="19" t="s">
        <v>1255</v>
      </c>
      <c r="B866" s="19" t="s">
        <v>496</v>
      </c>
      <c r="C866" s="20" t="s">
        <v>498</v>
      </c>
      <c r="D866" s="21">
        <v>0</v>
      </c>
      <c r="E866" s="21">
        <v>2</v>
      </c>
      <c r="F866" s="21" t="s">
        <v>1146</v>
      </c>
      <c r="G866" s="1">
        <v>10</v>
      </c>
      <c r="H866" s="1">
        <v>7</v>
      </c>
      <c r="I866" s="1">
        <v>11</v>
      </c>
      <c r="J866" s="1">
        <v>10</v>
      </c>
      <c r="K866" s="1">
        <v>12</v>
      </c>
      <c r="L866" s="1">
        <v>11</v>
      </c>
      <c r="M866" s="1">
        <v>8</v>
      </c>
      <c r="N866" s="1">
        <v>30</v>
      </c>
      <c r="O866" s="1">
        <v>29</v>
      </c>
      <c r="P866" s="1">
        <f>SUM(H866:M866)</f>
        <v>59</v>
      </c>
      <c r="Q866" s="22">
        <v>1</v>
      </c>
      <c r="R866" s="22">
        <v>1</v>
      </c>
      <c r="S866" s="22">
        <v>1</v>
      </c>
      <c r="T866" s="22">
        <v>1</v>
      </c>
      <c r="U866" s="22">
        <v>0</v>
      </c>
      <c r="V866" s="22">
        <v>0</v>
      </c>
      <c r="W866" s="22">
        <v>0</v>
      </c>
      <c r="X866" s="22">
        <v>0</v>
      </c>
      <c r="Y866" s="22">
        <v>0</v>
      </c>
      <c r="Z866" s="22">
        <v>0</v>
      </c>
      <c r="AA866" s="22">
        <v>1</v>
      </c>
      <c r="AB866" s="22">
        <v>1</v>
      </c>
      <c r="AC866" s="22">
        <v>1</v>
      </c>
      <c r="AD866" s="22">
        <v>1</v>
      </c>
      <c r="AE866" s="22">
        <v>4</v>
      </c>
      <c r="AF866" s="22">
        <v>4</v>
      </c>
      <c r="AG866" s="1">
        <v>1</v>
      </c>
      <c r="AH866" s="1">
        <v>0</v>
      </c>
      <c r="AI866" s="1">
        <v>1</v>
      </c>
      <c r="AJ866" s="1">
        <v>0</v>
      </c>
      <c r="AK866" s="1">
        <v>0</v>
      </c>
      <c r="AL866" s="1">
        <v>11</v>
      </c>
      <c r="AM866" s="1">
        <v>1</v>
      </c>
      <c r="AN866" s="1">
        <v>1</v>
      </c>
      <c r="AO866" s="1">
        <v>0</v>
      </c>
      <c r="AP866" s="1">
        <v>8</v>
      </c>
      <c r="AQ866" s="22">
        <v>7</v>
      </c>
      <c r="AR866" s="22">
        <v>15</v>
      </c>
      <c r="AS866" s="22">
        <v>1</v>
      </c>
      <c r="AT866" s="22">
        <v>0</v>
      </c>
      <c r="AU866" s="22">
        <v>2</v>
      </c>
      <c r="AV866" s="22">
        <v>3</v>
      </c>
      <c r="AW866" s="22">
        <v>1</v>
      </c>
      <c r="AX866" s="22">
        <v>4</v>
      </c>
      <c r="AY866" s="22">
        <v>1</v>
      </c>
      <c r="AZ866" s="22">
        <v>0</v>
      </c>
      <c r="BA866" s="22">
        <v>0</v>
      </c>
      <c r="BB866" s="22">
        <v>0</v>
      </c>
      <c r="BC866" s="22">
        <v>0</v>
      </c>
      <c r="BD866" s="22">
        <v>0</v>
      </c>
      <c r="BE866" s="22">
        <v>0</v>
      </c>
    </row>
    <row r="867" spans="1:57" s="23" customFormat="1" ht="13.7" customHeight="1">
      <c r="A867" s="24"/>
      <c r="B867" s="24" t="s">
        <v>1136</v>
      </c>
      <c r="C867" s="24">
        <f>COUNTA(C865:C866)</f>
        <v>2</v>
      </c>
      <c r="D867" s="25">
        <f>COUNTIF(D865:D866,"併")</f>
        <v>0</v>
      </c>
      <c r="E867" s="25">
        <v>2</v>
      </c>
      <c r="F867" s="25"/>
      <c r="G867" s="26">
        <f>SUM(G865:G866)</f>
        <v>17</v>
      </c>
      <c r="H867" s="26">
        <f t="shared" ref="H867:AE867" si="304">SUM(H865:H866)</f>
        <v>20</v>
      </c>
      <c r="I867" s="26">
        <f t="shared" si="304"/>
        <v>24</v>
      </c>
      <c r="J867" s="26">
        <f t="shared" si="304"/>
        <v>25</v>
      </c>
      <c r="K867" s="26">
        <f t="shared" si="304"/>
        <v>20</v>
      </c>
      <c r="L867" s="26">
        <f t="shared" si="304"/>
        <v>23</v>
      </c>
      <c r="M867" s="26">
        <f t="shared" si="304"/>
        <v>16</v>
      </c>
      <c r="N867" s="26">
        <f t="shared" si="304"/>
        <v>63</v>
      </c>
      <c r="O867" s="26">
        <f t="shared" si="304"/>
        <v>65</v>
      </c>
      <c r="P867" s="26">
        <f t="shared" si="304"/>
        <v>128</v>
      </c>
      <c r="Q867" s="26">
        <f t="shared" si="304"/>
        <v>2</v>
      </c>
      <c r="R867" s="26">
        <f t="shared" si="304"/>
        <v>2</v>
      </c>
      <c r="S867" s="26">
        <f t="shared" si="304"/>
        <v>1</v>
      </c>
      <c r="T867" s="26">
        <f t="shared" si="304"/>
        <v>1</v>
      </c>
      <c r="U867" s="26">
        <f t="shared" si="304"/>
        <v>0</v>
      </c>
      <c r="V867" s="26">
        <f t="shared" si="304"/>
        <v>0</v>
      </c>
      <c r="W867" s="26">
        <f t="shared" si="304"/>
        <v>0</v>
      </c>
      <c r="X867" s="26">
        <f t="shared" si="304"/>
        <v>0</v>
      </c>
      <c r="Y867" s="26">
        <f t="shared" si="304"/>
        <v>0</v>
      </c>
      <c r="Z867" s="26">
        <f t="shared" si="304"/>
        <v>0</v>
      </c>
      <c r="AA867" s="26">
        <f t="shared" si="304"/>
        <v>1</v>
      </c>
      <c r="AB867" s="26">
        <f t="shared" si="304"/>
        <v>1</v>
      </c>
      <c r="AC867" s="26">
        <f t="shared" si="304"/>
        <v>1</v>
      </c>
      <c r="AD867" s="26">
        <f t="shared" si="304"/>
        <v>1</v>
      </c>
      <c r="AE867" s="26">
        <f t="shared" si="304"/>
        <v>5</v>
      </c>
      <c r="AF867" s="26">
        <f>SUM(AF865:AF866)</f>
        <v>5</v>
      </c>
      <c r="AG867" s="26">
        <f>SUM(AG865:AG866)</f>
        <v>2</v>
      </c>
      <c r="AH867" s="26">
        <f t="shared" ref="AH867:BE867" si="305">SUM(AH865:AH866)</f>
        <v>0</v>
      </c>
      <c r="AI867" s="26">
        <f t="shared" si="305"/>
        <v>2</v>
      </c>
      <c r="AJ867" s="26">
        <f t="shared" si="305"/>
        <v>0</v>
      </c>
      <c r="AK867" s="26">
        <f t="shared" si="305"/>
        <v>0</v>
      </c>
      <c r="AL867" s="26">
        <f t="shared" si="305"/>
        <v>21</v>
      </c>
      <c r="AM867" s="26">
        <f t="shared" si="305"/>
        <v>2</v>
      </c>
      <c r="AN867" s="26">
        <f t="shared" si="305"/>
        <v>1</v>
      </c>
      <c r="AO867" s="26">
        <f t="shared" si="305"/>
        <v>0</v>
      </c>
      <c r="AP867" s="26">
        <f t="shared" si="305"/>
        <v>14</v>
      </c>
      <c r="AQ867" s="26">
        <f t="shared" si="305"/>
        <v>14</v>
      </c>
      <c r="AR867" s="26">
        <f t="shared" si="305"/>
        <v>28</v>
      </c>
      <c r="AS867" s="26">
        <f t="shared" si="305"/>
        <v>2</v>
      </c>
      <c r="AT867" s="26">
        <f t="shared" si="305"/>
        <v>0</v>
      </c>
      <c r="AU867" s="26">
        <f t="shared" si="305"/>
        <v>4</v>
      </c>
      <c r="AV867" s="26">
        <f t="shared" si="305"/>
        <v>6</v>
      </c>
      <c r="AW867" s="26">
        <f t="shared" si="305"/>
        <v>2</v>
      </c>
      <c r="AX867" s="26">
        <f t="shared" si="305"/>
        <v>5</v>
      </c>
      <c r="AY867" s="26">
        <f t="shared" si="305"/>
        <v>2</v>
      </c>
      <c r="AZ867" s="26">
        <f t="shared" si="305"/>
        <v>0</v>
      </c>
      <c r="BA867" s="26">
        <f t="shared" si="305"/>
        <v>0</v>
      </c>
      <c r="BB867" s="26">
        <f t="shared" si="305"/>
        <v>0</v>
      </c>
      <c r="BC867" s="26">
        <f t="shared" si="305"/>
        <v>1</v>
      </c>
      <c r="BD867" s="26">
        <f t="shared" si="305"/>
        <v>0</v>
      </c>
      <c r="BE867" s="26">
        <f t="shared" si="305"/>
        <v>1</v>
      </c>
    </row>
    <row r="868" spans="1:57" s="23" customFormat="1" ht="13.7" customHeight="1">
      <c r="A868" s="19" t="s">
        <v>1255</v>
      </c>
      <c r="B868" s="19" t="s">
        <v>499</v>
      </c>
      <c r="C868" s="20" t="s">
        <v>500</v>
      </c>
      <c r="D868" s="21">
        <v>0</v>
      </c>
      <c r="E868" s="21">
        <v>1</v>
      </c>
      <c r="F868" s="21" t="s">
        <v>1146</v>
      </c>
      <c r="G868" s="1">
        <v>15</v>
      </c>
      <c r="H868" s="1">
        <v>45</v>
      </c>
      <c r="I868" s="1">
        <v>65</v>
      </c>
      <c r="J868" s="1">
        <v>44</v>
      </c>
      <c r="K868" s="1">
        <v>50</v>
      </c>
      <c r="L868" s="1">
        <v>47</v>
      </c>
      <c r="M868" s="1">
        <v>47</v>
      </c>
      <c r="N868" s="1">
        <v>161</v>
      </c>
      <c r="O868" s="1">
        <v>137</v>
      </c>
      <c r="P868" s="1">
        <f>SUM(H868:M868)</f>
        <v>298</v>
      </c>
      <c r="Q868" s="22">
        <v>1</v>
      </c>
      <c r="R868" s="22">
        <v>4</v>
      </c>
      <c r="S868" s="22">
        <v>0</v>
      </c>
      <c r="T868" s="22">
        <v>0</v>
      </c>
      <c r="U868" s="22">
        <v>1</v>
      </c>
      <c r="V868" s="22">
        <v>1</v>
      </c>
      <c r="W868" s="22">
        <v>0</v>
      </c>
      <c r="X868" s="22">
        <v>0</v>
      </c>
      <c r="Y868" s="22">
        <v>0</v>
      </c>
      <c r="Z868" s="22">
        <v>0</v>
      </c>
      <c r="AA868" s="22">
        <v>1</v>
      </c>
      <c r="AB868" s="22">
        <v>1</v>
      </c>
      <c r="AC868" s="22">
        <v>1</v>
      </c>
      <c r="AD868" s="22">
        <v>1</v>
      </c>
      <c r="AE868" s="22">
        <v>4</v>
      </c>
      <c r="AF868" s="22">
        <v>7</v>
      </c>
      <c r="AG868" s="1">
        <v>1</v>
      </c>
      <c r="AH868" s="1">
        <v>0</v>
      </c>
      <c r="AI868" s="1">
        <v>1</v>
      </c>
      <c r="AJ868" s="1">
        <v>0</v>
      </c>
      <c r="AK868" s="1">
        <v>0</v>
      </c>
      <c r="AL868" s="1">
        <v>16</v>
      </c>
      <c r="AM868" s="1">
        <v>1</v>
      </c>
      <c r="AN868" s="1">
        <v>1</v>
      </c>
      <c r="AO868" s="1">
        <v>1</v>
      </c>
      <c r="AP868" s="1">
        <v>13</v>
      </c>
      <c r="AQ868" s="22">
        <v>8</v>
      </c>
      <c r="AR868" s="22">
        <v>21</v>
      </c>
      <c r="AS868" s="22">
        <v>1</v>
      </c>
      <c r="AT868" s="22">
        <v>0</v>
      </c>
      <c r="AU868" s="22">
        <v>10</v>
      </c>
      <c r="AV868" s="22">
        <v>11</v>
      </c>
      <c r="AW868" s="22">
        <v>1</v>
      </c>
      <c r="AX868" s="22">
        <v>6</v>
      </c>
      <c r="AY868" s="22">
        <v>1</v>
      </c>
      <c r="AZ868" s="22">
        <v>1</v>
      </c>
      <c r="BA868" s="22">
        <v>0</v>
      </c>
      <c r="BB868" s="22">
        <v>0</v>
      </c>
      <c r="BC868" s="22">
        <v>3</v>
      </c>
      <c r="BD868" s="22">
        <v>0</v>
      </c>
      <c r="BE868" s="22">
        <v>2</v>
      </c>
    </row>
    <row r="869" spans="1:57" ht="13.7" customHeight="1">
      <c r="A869" s="19" t="s">
        <v>1255</v>
      </c>
      <c r="B869" s="19" t="s">
        <v>499</v>
      </c>
      <c r="C869" s="20" t="s">
        <v>501</v>
      </c>
      <c r="D869" s="21" t="s">
        <v>761</v>
      </c>
      <c r="E869" s="21">
        <v>5</v>
      </c>
      <c r="F869" s="21" t="s">
        <v>1146</v>
      </c>
      <c r="G869" s="1">
        <v>4</v>
      </c>
      <c r="H869" s="1">
        <v>0</v>
      </c>
      <c r="I869" s="22">
        <v>1</v>
      </c>
      <c r="J869" s="1">
        <v>3</v>
      </c>
      <c r="K869" s="1">
        <v>2</v>
      </c>
      <c r="L869" s="1">
        <v>1</v>
      </c>
      <c r="M869" s="1">
        <v>0</v>
      </c>
      <c r="N869" s="1">
        <v>7</v>
      </c>
      <c r="O869" s="1">
        <v>0</v>
      </c>
      <c r="P869" s="1">
        <f>SUM(H869:M869)</f>
        <v>7</v>
      </c>
      <c r="Q869" s="22">
        <v>0</v>
      </c>
      <c r="R869" s="22">
        <v>0</v>
      </c>
      <c r="S869" s="22">
        <v>0</v>
      </c>
      <c r="T869" s="22">
        <v>0</v>
      </c>
      <c r="U869" s="22">
        <v>0</v>
      </c>
      <c r="V869" s="22">
        <v>0</v>
      </c>
      <c r="W869" s="22">
        <v>0</v>
      </c>
      <c r="X869" s="22">
        <v>0</v>
      </c>
      <c r="Y869" s="22">
        <v>0</v>
      </c>
      <c r="Z869" s="22">
        <v>0</v>
      </c>
      <c r="AA869" s="22">
        <v>0</v>
      </c>
      <c r="AB869" s="22">
        <v>0</v>
      </c>
      <c r="AC869" s="22">
        <v>0</v>
      </c>
      <c r="AD869" s="22">
        <v>0</v>
      </c>
      <c r="AE869" s="22">
        <v>0</v>
      </c>
      <c r="AF869" s="22">
        <v>0</v>
      </c>
      <c r="AG869" s="1">
        <v>1</v>
      </c>
      <c r="AH869" s="1">
        <v>0</v>
      </c>
      <c r="AI869" s="22">
        <v>0</v>
      </c>
      <c r="AJ869" s="1">
        <v>0</v>
      </c>
      <c r="AK869" s="1">
        <v>0</v>
      </c>
      <c r="AL869" s="1">
        <v>3</v>
      </c>
      <c r="AM869" s="1">
        <v>1</v>
      </c>
      <c r="AN869" s="1">
        <v>0</v>
      </c>
      <c r="AO869" s="1">
        <v>0</v>
      </c>
      <c r="AP869" s="1">
        <v>5</v>
      </c>
      <c r="AQ869" s="22">
        <v>0</v>
      </c>
      <c r="AR869" s="22">
        <v>5</v>
      </c>
      <c r="AS869" s="22">
        <v>0</v>
      </c>
      <c r="AT869" s="22">
        <v>0</v>
      </c>
      <c r="AU869" s="22">
        <v>5</v>
      </c>
      <c r="AV869" s="22">
        <v>5</v>
      </c>
      <c r="AW869" s="22">
        <v>0</v>
      </c>
      <c r="AX869" s="22">
        <v>0</v>
      </c>
      <c r="AY869" s="22">
        <v>1</v>
      </c>
      <c r="AZ869" s="22">
        <v>0</v>
      </c>
      <c r="BA869" s="22">
        <v>0</v>
      </c>
      <c r="BB869" s="22">
        <v>0</v>
      </c>
      <c r="BC869" s="22">
        <v>0</v>
      </c>
      <c r="BD869" s="22">
        <v>0</v>
      </c>
      <c r="BE869" s="22">
        <v>0</v>
      </c>
    </row>
    <row r="870" spans="1:57" s="23" customFormat="1" ht="13.7" customHeight="1">
      <c r="A870" s="19" t="s">
        <v>1255</v>
      </c>
      <c r="B870" s="19" t="s">
        <v>499</v>
      </c>
      <c r="C870" s="20" t="s">
        <v>502</v>
      </c>
      <c r="D870" s="21" t="s">
        <v>761</v>
      </c>
      <c r="E870" s="21">
        <v>5</v>
      </c>
      <c r="F870" s="21" t="s">
        <v>1146</v>
      </c>
      <c r="G870" s="1">
        <v>1</v>
      </c>
      <c r="H870" s="22">
        <v>1</v>
      </c>
      <c r="I870" s="22">
        <v>0</v>
      </c>
      <c r="J870" s="22">
        <v>2</v>
      </c>
      <c r="K870" s="22">
        <v>0</v>
      </c>
      <c r="L870" s="22">
        <v>0</v>
      </c>
      <c r="M870" s="1">
        <v>0</v>
      </c>
      <c r="N870" s="22">
        <v>2</v>
      </c>
      <c r="O870" s="1">
        <v>1</v>
      </c>
      <c r="P870" s="1">
        <f>SUM(H870:M870)</f>
        <v>3</v>
      </c>
      <c r="Q870" s="22">
        <v>0</v>
      </c>
      <c r="R870" s="22">
        <v>0</v>
      </c>
      <c r="S870" s="22">
        <v>0</v>
      </c>
      <c r="T870" s="22">
        <v>0</v>
      </c>
      <c r="U870" s="22">
        <v>0</v>
      </c>
      <c r="V870" s="22">
        <v>0</v>
      </c>
      <c r="W870" s="22">
        <v>0</v>
      </c>
      <c r="X870" s="22">
        <v>0</v>
      </c>
      <c r="Y870" s="22">
        <v>0</v>
      </c>
      <c r="Z870" s="22">
        <v>0</v>
      </c>
      <c r="AA870" s="22">
        <v>0</v>
      </c>
      <c r="AB870" s="22">
        <v>0</v>
      </c>
      <c r="AC870" s="22">
        <v>0</v>
      </c>
      <c r="AD870" s="22">
        <v>0</v>
      </c>
      <c r="AE870" s="22">
        <v>0</v>
      </c>
      <c r="AF870" s="22">
        <v>0</v>
      </c>
      <c r="AG870" s="1">
        <v>1</v>
      </c>
      <c r="AH870" s="22">
        <v>0</v>
      </c>
      <c r="AI870" s="22">
        <v>0</v>
      </c>
      <c r="AJ870" s="22">
        <v>0</v>
      </c>
      <c r="AK870" s="22">
        <v>0</v>
      </c>
      <c r="AL870" s="22">
        <v>2</v>
      </c>
      <c r="AM870" s="1">
        <v>0</v>
      </c>
      <c r="AN870" s="22">
        <v>0</v>
      </c>
      <c r="AO870" s="1">
        <v>0</v>
      </c>
      <c r="AP870" s="1">
        <v>2</v>
      </c>
      <c r="AQ870" s="22">
        <v>1</v>
      </c>
      <c r="AR870" s="22">
        <v>3</v>
      </c>
      <c r="AS870" s="22">
        <v>0</v>
      </c>
      <c r="AT870" s="22">
        <v>0</v>
      </c>
      <c r="AU870" s="22">
        <v>4</v>
      </c>
      <c r="AV870" s="22">
        <v>4</v>
      </c>
      <c r="AW870" s="22">
        <v>0</v>
      </c>
      <c r="AX870" s="22">
        <v>0</v>
      </c>
      <c r="AY870" s="22">
        <v>1</v>
      </c>
      <c r="AZ870" s="22">
        <v>0</v>
      </c>
      <c r="BA870" s="22">
        <v>0</v>
      </c>
      <c r="BB870" s="22">
        <v>0</v>
      </c>
      <c r="BC870" s="22">
        <v>0</v>
      </c>
      <c r="BD870" s="22">
        <v>0</v>
      </c>
      <c r="BE870" s="22">
        <v>0</v>
      </c>
    </row>
    <row r="871" spans="1:57" s="23" customFormat="1" ht="13.7" customHeight="1">
      <c r="A871" s="24"/>
      <c r="B871" s="24" t="s">
        <v>1136</v>
      </c>
      <c r="C871" s="24">
        <f>COUNTA(C868:C870)</f>
        <v>3</v>
      </c>
      <c r="D871" s="25">
        <f>COUNTIF(D868:D870,"併")</f>
        <v>2</v>
      </c>
      <c r="E871" s="25">
        <v>3</v>
      </c>
      <c r="F871" s="25"/>
      <c r="G871" s="26">
        <f>SUM(G868:G870)</f>
        <v>20</v>
      </c>
      <c r="H871" s="26">
        <f t="shared" ref="H871:AE871" si="306">SUM(H868:H870)</f>
        <v>46</v>
      </c>
      <c r="I871" s="26">
        <f t="shared" si="306"/>
        <v>66</v>
      </c>
      <c r="J871" s="26">
        <f t="shared" si="306"/>
        <v>49</v>
      </c>
      <c r="K871" s="26">
        <f t="shared" si="306"/>
        <v>52</v>
      </c>
      <c r="L871" s="26">
        <f t="shared" si="306"/>
        <v>48</v>
      </c>
      <c r="M871" s="26">
        <f t="shared" si="306"/>
        <v>47</v>
      </c>
      <c r="N871" s="26">
        <f t="shared" si="306"/>
        <v>170</v>
      </c>
      <c r="O871" s="26">
        <f t="shared" si="306"/>
        <v>138</v>
      </c>
      <c r="P871" s="26">
        <f t="shared" si="306"/>
        <v>308</v>
      </c>
      <c r="Q871" s="26">
        <f t="shared" si="306"/>
        <v>1</v>
      </c>
      <c r="R871" s="26">
        <f t="shared" si="306"/>
        <v>4</v>
      </c>
      <c r="S871" s="26">
        <f t="shared" si="306"/>
        <v>0</v>
      </c>
      <c r="T871" s="26">
        <f t="shared" si="306"/>
        <v>0</v>
      </c>
      <c r="U871" s="26">
        <f t="shared" si="306"/>
        <v>1</v>
      </c>
      <c r="V871" s="26">
        <f t="shared" si="306"/>
        <v>1</v>
      </c>
      <c r="W871" s="26">
        <f t="shared" si="306"/>
        <v>0</v>
      </c>
      <c r="X871" s="26">
        <f t="shared" si="306"/>
        <v>0</v>
      </c>
      <c r="Y871" s="26">
        <f t="shared" si="306"/>
        <v>0</v>
      </c>
      <c r="Z871" s="26">
        <f t="shared" si="306"/>
        <v>0</v>
      </c>
      <c r="AA871" s="26">
        <f t="shared" si="306"/>
        <v>1</v>
      </c>
      <c r="AB871" s="26">
        <f t="shared" si="306"/>
        <v>1</v>
      </c>
      <c r="AC871" s="26">
        <f t="shared" si="306"/>
        <v>1</v>
      </c>
      <c r="AD871" s="26">
        <f t="shared" si="306"/>
        <v>1</v>
      </c>
      <c r="AE871" s="26">
        <f t="shared" si="306"/>
        <v>4</v>
      </c>
      <c r="AF871" s="26">
        <f>SUM(AF868:AF870)</f>
        <v>7</v>
      </c>
      <c r="AG871" s="26">
        <f>SUM(AG868:AG870)</f>
        <v>3</v>
      </c>
      <c r="AH871" s="26">
        <f t="shared" ref="AH871:BE871" si="307">SUM(AH868:AH870)</f>
        <v>0</v>
      </c>
      <c r="AI871" s="26">
        <f t="shared" si="307"/>
        <v>1</v>
      </c>
      <c r="AJ871" s="26">
        <f t="shared" si="307"/>
        <v>0</v>
      </c>
      <c r="AK871" s="26">
        <f t="shared" si="307"/>
        <v>0</v>
      </c>
      <c r="AL871" s="26">
        <f t="shared" si="307"/>
        <v>21</v>
      </c>
      <c r="AM871" s="26">
        <f t="shared" si="307"/>
        <v>2</v>
      </c>
      <c r="AN871" s="26">
        <f t="shared" si="307"/>
        <v>1</v>
      </c>
      <c r="AO871" s="26">
        <f t="shared" si="307"/>
        <v>1</v>
      </c>
      <c r="AP871" s="26">
        <f t="shared" si="307"/>
        <v>20</v>
      </c>
      <c r="AQ871" s="26">
        <f t="shared" si="307"/>
        <v>9</v>
      </c>
      <c r="AR871" s="26">
        <f t="shared" si="307"/>
        <v>29</v>
      </c>
      <c r="AS871" s="26">
        <f t="shared" si="307"/>
        <v>1</v>
      </c>
      <c r="AT871" s="26">
        <f t="shared" si="307"/>
        <v>0</v>
      </c>
      <c r="AU871" s="26">
        <f t="shared" si="307"/>
        <v>19</v>
      </c>
      <c r="AV871" s="26">
        <f t="shared" si="307"/>
        <v>20</v>
      </c>
      <c r="AW871" s="26">
        <f t="shared" si="307"/>
        <v>1</v>
      </c>
      <c r="AX871" s="26">
        <f t="shared" si="307"/>
        <v>6</v>
      </c>
      <c r="AY871" s="26">
        <f t="shared" si="307"/>
        <v>3</v>
      </c>
      <c r="AZ871" s="26">
        <f t="shared" si="307"/>
        <v>1</v>
      </c>
      <c r="BA871" s="26">
        <f t="shared" si="307"/>
        <v>0</v>
      </c>
      <c r="BB871" s="26">
        <f t="shared" si="307"/>
        <v>0</v>
      </c>
      <c r="BC871" s="26">
        <f t="shared" si="307"/>
        <v>3</v>
      </c>
      <c r="BD871" s="26">
        <f t="shared" si="307"/>
        <v>0</v>
      </c>
      <c r="BE871" s="26">
        <f t="shared" si="307"/>
        <v>2</v>
      </c>
    </row>
    <row r="872" spans="1:57" ht="13.7" customHeight="1">
      <c r="A872" s="19" t="s">
        <v>1255</v>
      </c>
      <c r="B872" s="19" t="s">
        <v>503</v>
      </c>
      <c r="C872" s="20" t="s">
        <v>504</v>
      </c>
      <c r="D872" s="21">
        <v>0</v>
      </c>
      <c r="E872" s="21">
        <v>2</v>
      </c>
      <c r="F872" s="38" t="s">
        <v>1113</v>
      </c>
      <c r="G872" s="1">
        <v>5</v>
      </c>
      <c r="H872" s="1">
        <v>7</v>
      </c>
      <c r="I872" s="1">
        <v>5</v>
      </c>
      <c r="J872" s="1">
        <v>8</v>
      </c>
      <c r="K872" s="1">
        <v>2</v>
      </c>
      <c r="L872" s="1">
        <v>11</v>
      </c>
      <c r="M872" s="1">
        <v>9</v>
      </c>
      <c r="N872" s="1">
        <v>22</v>
      </c>
      <c r="O872" s="1">
        <v>20</v>
      </c>
      <c r="P872" s="1">
        <f>SUM(H872:M872)</f>
        <v>42</v>
      </c>
      <c r="Q872" s="22">
        <v>1</v>
      </c>
      <c r="R872" s="22">
        <v>1</v>
      </c>
      <c r="S872" s="22">
        <v>0</v>
      </c>
      <c r="T872" s="22">
        <v>0</v>
      </c>
      <c r="U872" s="22">
        <v>0</v>
      </c>
      <c r="V872" s="22">
        <v>0</v>
      </c>
      <c r="W872" s="22">
        <v>0</v>
      </c>
      <c r="X872" s="22">
        <v>0</v>
      </c>
      <c r="Y872" s="22">
        <v>0</v>
      </c>
      <c r="Z872" s="22">
        <v>0</v>
      </c>
      <c r="AA872" s="22">
        <v>0</v>
      </c>
      <c r="AB872" s="22">
        <v>0</v>
      </c>
      <c r="AC872" s="22">
        <v>0</v>
      </c>
      <c r="AD872" s="22">
        <v>0</v>
      </c>
      <c r="AE872" s="22">
        <v>1</v>
      </c>
      <c r="AF872" s="22">
        <v>1</v>
      </c>
      <c r="AG872" s="1">
        <v>1</v>
      </c>
      <c r="AH872" s="1">
        <v>0</v>
      </c>
      <c r="AI872" s="1">
        <v>1</v>
      </c>
      <c r="AJ872" s="1">
        <v>0</v>
      </c>
      <c r="AK872" s="1">
        <v>0</v>
      </c>
      <c r="AL872" s="1">
        <v>6</v>
      </c>
      <c r="AM872" s="1">
        <v>2</v>
      </c>
      <c r="AN872" s="1">
        <v>0</v>
      </c>
      <c r="AO872" s="1">
        <v>0</v>
      </c>
      <c r="AP872" s="1">
        <v>6</v>
      </c>
      <c r="AQ872" s="22">
        <v>4</v>
      </c>
      <c r="AR872" s="22">
        <v>10</v>
      </c>
      <c r="AS872" s="22">
        <v>1</v>
      </c>
      <c r="AT872" s="22">
        <v>0</v>
      </c>
      <c r="AU872" s="22">
        <v>2</v>
      </c>
      <c r="AV872" s="22">
        <v>3</v>
      </c>
      <c r="AW872" s="22">
        <v>1</v>
      </c>
      <c r="AX872" s="22">
        <v>0</v>
      </c>
      <c r="AY872" s="22">
        <v>1</v>
      </c>
      <c r="AZ872" s="22">
        <v>0</v>
      </c>
      <c r="BA872" s="22">
        <v>0</v>
      </c>
      <c r="BB872" s="22">
        <v>0</v>
      </c>
      <c r="BC872" s="22">
        <v>2</v>
      </c>
      <c r="BD872" s="22">
        <v>0</v>
      </c>
      <c r="BE872" s="22">
        <v>2</v>
      </c>
    </row>
    <row r="873" spans="1:57" s="23" customFormat="1" ht="13.7" customHeight="1">
      <c r="A873" s="24"/>
      <c r="B873" s="24" t="s">
        <v>1136</v>
      </c>
      <c r="C873" s="24">
        <v>1</v>
      </c>
      <c r="D873" s="25">
        <f>COUNTIF(D872,"併")</f>
        <v>0</v>
      </c>
      <c r="E873" s="25">
        <v>1</v>
      </c>
      <c r="F873" s="25"/>
      <c r="G873" s="26">
        <f>G872</f>
        <v>5</v>
      </c>
      <c r="H873" s="26">
        <f t="shared" ref="H873:AE873" si="308">H872</f>
        <v>7</v>
      </c>
      <c r="I873" s="26">
        <f t="shared" si="308"/>
        <v>5</v>
      </c>
      <c r="J873" s="26">
        <f t="shared" si="308"/>
        <v>8</v>
      </c>
      <c r="K873" s="26">
        <f t="shared" si="308"/>
        <v>2</v>
      </c>
      <c r="L873" s="26">
        <f t="shared" si="308"/>
        <v>11</v>
      </c>
      <c r="M873" s="26">
        <f t="shared" si="308"/>
        <v>9</v>
      </c>
      <c r="N873" s="26">
        <f t="shared" si="308"/>
        <v>22</v>
      </c>
      <c r="O873" s="26">
        <f t="shared" si="308"/>
        <v>20</v>
      </c>
      <c r="P873" s="26">
        <f t="shared" si="308"/>
        <v>42</v>
      </c>
      <c r="Q873" s="26">
        <f t="shared" si="308"/>
        <v>1</v>
      </c>
      <c r="R873" s="26">
        <f t="shared" si="308"/>
        <v>1</v>
      </c>
      <c r="S873" s="26">
        <f t="shared" si="308"/>
        <v>0</v>
      </c>
      <c r="T873" s="26">
        <f t="shared" si="308"/>
        <v>0</v>
      </c>
      <c r="U873" s="26">
        <f t="shared" si="308"/>
        <v>0</v>
      </c>
      <c r="V873" s="26">
        <f t="shared" si="308"/>
        <v>0</v>
      </c>
      <c r="W873" s="26">
        <f t="shared" si="308"/>
        <v>0</v>
      </c>
      <c r="X873" s="26">
        <f t="shared" si="308"/>
        <v>0</v>
      </c>
      <c r="Y873" s="26">
        <f t="shared" si="308"/>
        <v>0</v>
      </c>
      <c r="Z873" s="26">
        <f t="shared" si="308"/>
        <v>0</v>
      </c>
      <c r="AA873" s="26">
        <f t="shared" si="308"/>
        <v>0</v>
      </c>
      <c r="AB873" s="26">
        <f t="shared" si="308"/>
        <v>0</v>
      </c>
      <c r="AC873" s="26">
        <f t="shared" si="308"/>
        <v>0</v>
      </c>
      <c r="AD873" s="26">
        <f t="shared" si="308"/>
        <v>0</v>
      </c>
      <c r="AE873" s="26">
        <f t="shared" si="308"/>
        <v>1</v>
      </c>
      <c r="AF873" s="26">
        <f>AF872</f>
        <v>1</v>
      </c>
      <c r="AG873" s="26">
        <f>AG872</f>
        <v>1</v>
      </c>
      <c r="AH873" s="26">
        <f t="shared" ref="AH873:BE873" si="309">AH872</f>
        <v>0</v>
      </c>
      <c r="AI873" s="26">
        <f t="shared" si="309"/>
        <v>1</v>
      </c>
      <c r="AJ873" s="26">
        <f t="shared" si="309"/>
        <v>0</v>
      </c>
      <c r="AK873" s="26">
        <f t="shared" si="309"/>
        <v>0</v>
      </c>
      <c r="AL873" s="26">
        <f t="shared" si="309"/>
        <v>6</v>
      </c>
      <c r="AM873" s="26">
        <f t="shared" si="309"/>
        <v>2</v>
      </c>
      <c r="AN873" s="26">
        <f t="shared" si="309"/>
        <v>0</v>
      </c>
      <c r="AO873" s="26">
        <f t="shared" si="309"/>
        <v>0</v>
      </c>
      <c r="AP873" s="26">
        <f t="shared" si="309"/>
        <v>6</v>
      </c>
      <c r="AQ873" s="26">
        <f t="shared" si="309"/>
        <v>4</v>
      </c>
      <c r="AR873" s="26">
        <f t="shared" si="309"/>
        <v>10</v>
      </c>
      <c r="AS873" s="26">
        <f t="shared" si="309"/>
        <v>1</v>
      </c>
      <c r="AT873" s="26">
        <f t="shared" si="309"/>
        <v>0</v>
      </c>
      <c r="AU873" s="26">
        <f t="shared" si="309"/>
        <v>2</v>
      </c>
      <c r="AV873" s="26">
        <f t="shared" si="309"/>
        <v>3</v>
      </c>
      <c r="AW873" s="26">
        <f t="shared" si="309"/>
        <v>1</v>
      </c>
      <c r="AX873" s="26">
        <f t="shared" si="309"/>
        <v>0</v>
      </c>
      <c r="AY873" s="26">
        <f t="shared" si="309"/>
        <v>1</v>
      </c>
      <c r="AZ873" s="26">
        <f t="shared" si="309"/>
        <v>0</v>
      </c>
      <c r="BA873" s="26">
        <f t="shared" si="309"/>
        <v>0</v>
      </c>
      <c r="BB873" s="26">
        <f t="shared" si="309"/>
        <v>0</v>
      </c>
      <c r="BC873" s="26">
        <f t="shared" si="309"/>
        <v>2</v>
      </c>
      <c r="BD873" s="26">
        <f t="shared" si="309"/>
        <v>0</v>
      </c>
      <c r="BE873" s="26">
        <f t="shared" si="309"/>
        <v>2</v>
      </c>
    </row>
    <row r="874" spans="1:57" s="23" customFormat="1" ht="13.7" customHeight="1">
      <c r="A874" s="19" t="s">
        <v>1178</v>
      </c>
      <c r="B874" s="19" t="s">
        <v>505</v>
      </c>
      <c r="C874" s="20" t="s">
        <v>506</v>
      </c>
      <c r="D874" s="21">
        <v>0</v>
      </c>
      <c r="E874" s="21">
        <v>2</v>
      </c>
      <c r="F874" s="21" t="s">
        <v>1146</v>
      </c>
      <c r="G874" s="1">
        <v>9</v>
      </c>
      <c r="H874" s="1">
        <v>19</v>
      </c>
      <c r="I874" s="1">
        <v>19</v>
      </c>
      <c r="J874" s="1">
        <v>17</v>
      </c>
      <c r="K874" s="1">
        <v>15</v>
      </c>
      <c r="L874" s="1">
        <v>18</v>
      </c>
      <c r="M874" s="1">
        <v>24</v>
      </c>
      <c r="N874" s="1">
        <v>66</v>
      </c>
      <c r="O874" s="1">
        <v>46</v>
      </c>
      <c r="P874" s="1">
        <f>SUM(H874:M874)</f>
        <v>112</v>
      </c>
      <c r="Q874" s="22">
        <v>1</v>
      </c>
      <c r="R874" s="22">
        <v>3</v>
      </c>
      <c r="S874" s="22">
        <v>0</v>
      </c>
      <c r="T874" s="22">
        <v>0</v>
      </c>
      <c r="U874" s="22">
        <v>0</v>
      </c>
      <c r="V874" s="22">
        <v>0</v>
      </c>
      <c r="W874" s="22">
        <v>0</v>
      </c>
      <c r="X874" s="22">
        <v>0</v>
      </c>
      <c r="Y874" s="22">
        <v>0</v>
      </c>
      <c r="Z874" s="22">
        <v>0</v>
      </c>
      <c r="AA874" s="22">
        <v>1</v>
      </c>
      <c r="AB874" s="22">
        <v>1</v>
      </c>
      <c r="AC874" s="22">
        <v>1</v>
      </c>
      <c r="AD874" s="22">
        <v>3</v>
      </c>
      <c r="AE874" s="22">
        <v>3</v>
      </c>
      <c r="AF874" s="22">
        <v>7</v>
      </c>
      <c r="AG874" s="1">
        <v>1</v>
      </c>
      <c r="AH874" s="1">
        <v>0</v>
      </c>
      <c r="AI874" s="1">
        <v>1</v>
      </c>
      <c r="AJ874" s="1">
        <v>0</v>
      </c>
      <c r="AK874" s="1">
        <v>0</v>
      </c>
      <c r="AL874" s="1">
        <v>12</v>
      </c>
      <c r="AM874" s="1">
        <v>1</v>
      </c>
      <c r="AN874" s="1">
        <v>1</v>
      </c>
      <c r="AO874" s="1">
        <v>0</v>
      </c>
      <c r="AP874" s="1">
        <v>7</v>
      </c>
      <c r="AQ874" s="22">
        <v>9</v>
      </c>
      <c r="AR874" s="22">
        <v>16</v>
      </c>
      <c r="AS874" s="22">
        <v>1</v>
      </c>
      <c r="AT874" s="22">
        <v>0</v>
      </c>
      <c r="AU874" s="22">
        <v>3</v>
      </c>
      <c r="AV874" s="22">
        <v>4</v>
      </c>
      <c r="AW874" s="22">
        <v>1</v>
      </c>
      <c r="AX874" s="22">
        <v>1</v>
      </c>
      <c r="AY874" s="22">
        <v>1</v>
      </c>
      <c r="AZ874" s="22">
        <v>0</v>
      </c>
      <c r="BA874" s="22">
        <v>0</v>
      </c>
      <c r="BB874" s="22">
        <v>0</v>
      </c>
      <c r="BC874" s="22">
        <v>0</v>
      </c>
      <c r="BD874" s="22">
        <v>0</v>
      </c>
      <c r="BE874" s="22">
        <v>0</v>
      </c>
    </row>
    <row r="875" spans="1:57" ht="13.7" customHeight="1">
      <c r="A875" s="24"/>
      <c r="B875" s="24" t="s">
        <v>1136</v>
      </c>
      <c r="C875" s="24">
        <v>1</v>
      </c>
      <c r="D875" s="25">
        <f>COUNTIF(D874,"併")</f>
        <v>0</v>
      </c>
      <c r="E875" s="25">
        <v>1</v>
      </c>
      <c r="F875" s="25"/>
      <c r="G875" s="26">
        <f>G874</f>
        <v>9</v>
      </c>
      <c r="H875" s="26">
        <f t="shared" ref="H875:AE875" si="310">H874</f>
        <v>19</v>
      </c>
      <c r="I875" s="26">
        <f t="shared" si="310"/>
        <v>19</v>
      </c>
      <c r="J875" s="26">
        <f t="shared" si="310"/>
        <v>17</v>
      </c>
      <c r="K875" s="26">
        <f t="shared" si="310"/>
        <v>15</v>
      </c>
      <c r="L875" s="26">
        <f t="shared" si="310"/>
        <v>18</v>
      </c>
      <c r="M875" s="26">
        <f t="shared" si="310"/>
        <v>24</v>
      </c>
      <c r="N875" s="26">
        <f t="shared" si="310"/>
        <v>66</v>
      </c>
      <c r="O875" s="26">
        <f t="shared" si="310"/>
        <v>46</v>
      </c>
      <c r="P875" s="26">
        <f t="shared" si="310"/>
        <v>112</v>
      </c>
      <c r="Q875" s="26">
        <f t="shared" si="310"/>
        <v>1</v>
      </c>
      <c r="R875" s="26">
        <f t="shared" si="310"/>
        <v>3</v>
      </c>
      <c r="S875" s="26">
        <f t="shared" si="310"/>
        <v>0</v>
      </c>
      <c r="T875" s="26">
        <f t="shared" si="310"/>
        <v>0</v>
      </c>
      <c r="U875" s="26">
        <f t="shared" si="310"/>
        <v>0</v>
      </c>
      <c r="V875" s="26">
        <f t="shared" si="310"/>
        <v>0</v>
      </c>
      <c r="W875" s="26">
        <f t="shared" si="310"/>
        <v>0</v>
      </c>
      <c r="X875" s="26">
        <f t="shared" si="310"/>
        <v>0</v>
      </c>
      <c r="Y875" s="26">
        <f t="shared" si="310"/>
        <v>0</v>
      </c>
      <c r="Z875" s="26">
        <f t="shared" si="310"/>
        <v>0</v>
      </c>
      <c r="AA875" s="26">
        <f t="shared" si="310"/>
        <v>1</v>
      </c>
      <c r="AB875" s="26">
        <f t="shared" si="310"/>
        <v>1</v>
      </c>
      <c r="AC875" s="26">
        <f t="shared" si="310"/>
        <v>1</v>
      </c>
      <c r="AD875" s="26">
        <f t="shared" si="310"/>
        <v>3</v>
      </c>
      <c r="AE875" s="26">
        <f t="shared" si="310"/>
        <v>3</v>
      </c>
      <c r="AF875" s="26">
        <f>AF874</f>
        <v>7</v>
      </c>
      <c r="AG875" s="26">
        <f>AG874</f>
        <v>1</v>
      </c>
      <c r="AH875" s="26">
        <f t="shared" ref="AH875:BE875" si="311">AH874</f>
        <v>0</v>
      </c>
      <c r="AI875" s="26">
        <f t="shared" si="311"/>
        <v>1</v>
      </c>
      <c r="AJ875" s="26">
        <f t="shared" si="311"/>
        <v>0</v>
      </c>
      <c r="AK875" s="26">
        <f t="shared" si="311"/>
        <v>0</v>
      </c>
      <c r="AL875" s="26">
        <f t="shared" si="311"/>
        <v>12</v>
      </c>
      <c r="AM875" s="26">
        <f t="shared" si="311"/>
        <v>1</v>
      </c>
      <c r="AN875" s="26">
        <f t="shared" si="311"/>
        <v>1</v>
      </c>
      <c r="AO875" s="26">
        <f t="shared" si="311"/>
        <v>0</v>
      </c>
      <c r="AP875" s="26">
        <f t="shared" si="311"/>
        <v>7</v>
      </c>
      <c r="AQ875" s="26">
        <f t="shared" si="311"/>
        <v>9</v>
      </c>
      <c r="AR875" s="26">
        <f t="shared" si="311"/>
        <v>16</v>
      </c>
      <c r="AS875" s="26">
        <f t="shared" si="311"/>
        <v>1</v>
      </c>
      <c r="AT875" s="26">
        <f t="shared" si="311"/>
        <v>0</v>
      </c>
      <c r="AU875" s="26">
        <f t="shared" si="311"/>
        <v>3</v>
      </c>
      <c r="AV875" s="26">
        <f t="shared" si="311"/>
        <v>4</v>
      </c>
      <c r="AW875" s="26">
        <f t="shared" si="311"/>
        <v>1</v>
      </c>
      <c r="AX875" s="26">
        <f t="shared" si="311"/>
        <v>1</v>
      </c>
      <c r="AY875" s="26">
        <f t="shared" si="311"/>
        <v>1</v>
      </c>
      <c r="AZ875" s="26">
        <f t="shared" si="311"/>
        <v>0</v>
      </c>
      <c r="BA875" s="26">
        <f t="shared" si="311"/>
        <v>0</v>
      </c>
      <c r="BB875" s="26">
        <f t="shared" si="311"/>
        <v>0</v>
      </c>
      <c r="BC875" s="26">
        <f t="shared" si="311"/>
        <v>0</v>
      </c>
      <c r="BD875" s="26">
        <f t="shared" si="311"/>
        <v>0</v>
      </c>
      <c r="BE875" s="26">
        <f t="shared" si="311"/>
        <v>0</v>
      </c>
    </row>
    <row r="876" spans="1:57" s="23" customFormat="1" ht="13.7" customHeight="1">
      <c r="A876" s="19" t="s">
        <v>1178</v>
      </c>
      <c r="B876" s="19" t="s">
        <v>507</v>
      </c>
      <c r="C876" s="20" t="s">
        <v>508</v>
      </c>
      <c r="D876" s="21">
        <v>0</v>
      </c>
      <c r="E876" s="21">
        <v>1</v>
      </c>
      <c r="F876" s="21" t="s">
        <v>1146</v>
      </c>
      <c r="G876" s="1">
        <v>9</v>
      </c>
      <c r="H876" s="1">
        <v>22</v>
      </c>
      <c r="I876" s="1">
        <v>26</v>
      </c>
      <c r="J876" s="1">
        <v>19</v>
      </c>
      <c r="K876" s="1">
        <v>26</v>
      </c>
      <c r="L876" s="1">
        <v>17</v>
      </c>
      <c r="M876" s="1">
        <v>21</v>
      </c>
      <c r="N876" s="1">
        <v>60</v>
      </c>
      <c r="O876" s="1">
        <v>71</v>
      </c>
      <c r="P876" s="1">
        <f>SUM(H876:M876)</f>
        <v>131</v>
      </c>
      <c r="Q876" s="22">
        <v>1</v>
      </c>
      <c r="R876" s="22">
        <v>1</v>
      </c>
      <c r="S876" s="22">
        <v>0</v>
      </c>
      <c r="T876" s="22">
        <v>0</v>
      </c>
      <c r="U876" s="22">
        <v>0</v>
      </c>
      <c r="V876" s="22">
        <v>0</v>
      </c>
      <c r="W876" s="22">
        <v>0</v>
      </c>
      <c r="X876" s="22">
        <v>0</v>
      </c>
      <c r="Y876" s="22">
        <v>0</v>
      </c>
      <c r="Z876" s="22">
        <v>0</v>
      </c>
      <c r="AA876" s="22">
        <v>1</v>
      </c>
      <c r="AB876" s="22">
        <v>1</v>
      </c>
      <c r="AC876" s="22">
        <v>1</v>
      </c>
      <c r="AD876" s="22">
        <v>1</v>
      </c>
      <c r="AE876" s="22">
        <v>3</v>
      </c>
      <c r="AF876" s="22">
        <v>3</v>
      </c>
      <c r="AG876" s="1">
        <v>1</v>
      </c>
      <c r="AH876" s="1">
        <v>0</v>
      </c>
      <c r="AI876" s="1">
        <v>1</v>
      </c>
      <c r="AJ876" s="1">
        <v>0</v>
      </c>
      <c r="AK876" s="1">
        <v>0</v>
      </c>
      <c r="AL876" s="1">
        <v>12</v>
      </c>
      <c r="AM876" s="1">
        <v>1</v>
      </c>
      <c r="AN876" s="1">
        <v>1</v>
      </c>
      <c r="AO876" s="1">
        <v>0</v>
      </c>
      <c r="AP876" s="1">
        <v>5</v>
      </c>
      <c r="AQ876" s="22">
        <v>11</v>
      </c>
      <c r="AR876" s="22">
        <v>16</v>
      </c>
      <c r="AS876" s="22">
        <v>1</v>
      </c>
      <c r="AT876" s="22">
        <v>0</v>
      </c>
      <c r="AU876" s="22">
        <v>7</v>
      </c>
      <c r="AV876" s="22">
        <v>8</v>
      </c>
      <c r="AW876" s="22">
        <v>1</v>
      </c>
      <c r="AX876" s="22">
        <v>1</v>
      </c>
      <c r="AY876" s="22">
        <v>1</v>
      </c>
      <c r="AZ876" s="22">
        <v>0</v>
      </c>
      <c r="BA876" s="22">
        <v>0</v>
      </c>
      <c r="BB876" s="22">
        <v>0</v>
      </c>
      <c r="BC876" s="22">
        <v>0</v>
      </c>
      <c r="BD876" s="22">
        <v>0</v>
      </c>
      <c r="BE876" s="22">
        <v>0</v>
      </c>
    </row>
    <row r="877" spans="1:57" ht="13.7" customHeight="1">
      <c r="A877" s="19" t="s">
        <v>1178</v>
      </c>
      <c r="B877" s="19" t="s">
        <v>507</v>
      </c>
      <c r="C877" s="20" t="s">
        <v>509</v>
      </c>
      <c r="D877" s="21" t="s">
        <v>761</v>
      </c>
      <c r="E877" s="21">
        <v>3</v>
      </c>
      <c r="F877" s="21" t="s">
        <v>1146</v>
      </c>
      <c r="G877" s="1">
        <v>3</v>
      </c>
      <c r="H877" s="1">
        <v>1</v>
      </c>
      <c r="I877" s="1">
        <v>2</v>
      </c>
      <c r="J877" s="1">
        <v>4</v>
      </c>
      <c r="K877" s="1">
        <v>1</v>
      </c>
      <c r="L877" s="1">
        <v>5</v>
      </c>
      <c r="M877" s="1">
        <v>1</v>
      </c>
      <c r="N877" s="1">
        <v>7</v>
      </c>
      <c r="O877" s="1">
        <v>7</v>
      </c>
      <c r="P877" s="1">
        <f>SUM(H877:M877)</f>
        <v>14</v>
      </c>
      <c r="Q877" s="22">
        <v>0</v>
      </c>
      <c r="R877" s="22">
        <v>0</v>
      </c>
      <c r="S877" s="22">
        <v>0</v>
      </c>
      <c r="T877" s="22">
        <v>0</v>
      </c>
      <c r="U877" s="22">
        <v>0</v>
      </c>
      <c r="V877" s="22">
        <v>0</v>
      </c>
      <c r="W877" s="22">
        <v>0</v>
      </c>
      <c r="X877" s="22">
        <v>0</v>
      </c>
      <c r="Y877" s="22">
        <v>0</v>
      </c>
      <c r="Z877" s="22">
        <v>0</v>
      </c>
      <c r="AA877" s="22">
        <v>0</v>
      </c>
      <c r="AB877" s="22">
        <v>0</v>
      </c>
      <c r="AC877" s="22">
        <v>0</v>
      </c>
      <c r="AD877" s="22">
        <v>0</v>
      </c>
      <c r="AE877" s="22">
        <v>0</v>
      </c>
      <c r="AF877" s="22">
        <v>0</v>
      </c>
      <c r="AG877" s="1">
        <v>1</v>
      </c>
      <c r="AH877" s="1">
        <v>0</v>
      </c>
      <c r="AI877" s="1">
        <v>1</v>
      </c>
      <c r="AJ877" s="1">
        <v>0</v>
      </c>
      <c r="AK877" s="1">
        <v>0</v>
      </c>
      <c r="AL877" s="1">
        <v>2</v>
      </c>
      <c r="AM877" s="1">
        <v>1</v>
      </c>
      <c r="AN877" s="1">
        <v>0</v>
      </c>
      <c r="AO877" s="1">
        <v>0</v>
      </c>
      <c r="AP877" s="1">
        <v>2</v>
      </c>
      <c r="AQ877" s="22">
        <v>3</v>
      </c>
      <c r="AR877" s="22">
        <v>5</v>
      </c>
      <c r="AS877" s="22">
        <v>0</v>
      </c>
      <c r="AT877" s="22">
        <v>0</v>
      </c>
      <c r="AU877" s="22">
        <v>3</v>
      </c>
      <c r="AV877" s="22">
        <v>3</v>
      </c>
      <c r="AW877" s="22">
        <v>1</v>
      </c>
      <c r="AX877" s="22">
        <v>0</v>
      </c>
      <c r="AY877" s="22">
        <v>1</v>
      </c>
      <c r="AZ877" s="22">
        <v>0</v>
      </c>
      <c r="BA877" s="22">
        <v>0</v>
      </c>
      <c r="BB877" s="22">
        <v>0</v>
      </c>
      <c r="BC877" s="22">
        <v>0</v>
      </c>
      <c r="BD877" s="22">
        <v>0</v>
      </c>
      <c r="BE877" s="22">
        <v>0</v>
      </c>
    </row>
    <row r="878" spans="1:57" s="23" customFormat="1" ht="13.7" customHeight="1">
      <c r="A878" s="24"/>
      <c r="B878" s="24" t="s">
        <v>1136</v>
      </c>
      <c r="C878" s="24">
        <f>COUNTA(C876:C877)</f>
        <v>2</v>
      </c>
      <c r="D878" s="25">
        <f>COUNTIF(D876:D877,"併")</f>
        <v>1</v>
      </c>
      <c r="E878" s="25">
        <v>2</v>
      </c>
      <c r="F878" s="25"/>
      <c r="G878" s="26">
        <f>SUM(G876:G877)</f>
        <v>12</v>
      </c>
      <c r="H878" s="26">
        <f t="shared" ref="H878:AE878" si="312">SUM(H876:H877)</f>
        <v>23</v>
      </c>
      <c r="I878" s="26">
        <f t="shared" si="312"/>
        <v>28</v>
      </c>
      <c r="J878" s="26">
        <f t="shared" si="312"/>
        <v>23</v>
      </c>
      <c r="K878" s="26">
        <f t="shared" si="312"/>
        <v>27</v>
      </c>
      <c r="L878" s="26">
        <f t="shared" si="312"/>
        <v>22</v>
      </c>
      <c r="M878" s="26">
        <f t="shared" si="312"/>
        <v>22</v>
      </c>
      <c r="N878" s="26">
        <f t="shared" si="312"/>
        <v>67</v>
      </c>
      <c r="O878" s="26">
        <f t="shared" si="312"/>
        <v>78</v>
      </c>
      <c r="P878" s="26">
        <f t="shared" si="312"/>
        <v>145</v>
      </c>
      <c r="Q878" s="26">
        <f t="shared" si="312"/>
        <v>1</v>
      </c>
      <c r="R878" s="26">
        <f t="shared" si="312"/>
        <v>1</v>
      </c>
      <c r="S878" s="26">
        <f t="shared" si="312"/>
        <v>0</v>
      </c>
      <c r="T878" s="26">
        <f t="shared" si="312"/>
        <v>0</v>
      </c>
      <c r="U878" s="26">
        <f t="shared" si="312"/>
        <v>0</v>
      </c>
      <c r="V878" s="26">
        <f t="shared" si="312"/>
        <v>0</v>
      </c>
      <c r="W878" s="26">
        <f t="shared" si="312"/>
        <v>0</v>
      </c>
      <c r="X878" s="26">
        <f t="shared" si="312"/>
        <v>0</v>
      </c>
      <c r="Y878" s="26">
        <f t="shared" si="312"/>
        <v>0</v>
      </c>
      <c r="Z878" s="26">
        <f t="shared" si="312"/>
        <v>0</v>
      </c>
      <c r="AA878" s="26">
        <f t="shared" si="312"/>
        <v>1</v>
      </c>
      <c r="AB878" s="26">
        <f t="shared" si="312"/>
        <v>1</v>
      </c>
      <c r="AC878" s="26">
        <f t="shared" si="312"/>
        <v>1</v>
      </c>
      <c r="AD878" s="26">
        <f t="shared" si="312"/>
        <v>1</v>
      </c>
      <c r="AE878" s="26">
        <f t="shared" si="312"/>
        <v>3</v>
      </c>
      <c r="AF878" s="26">
        <f>SUM(AF876:AF877)</f>
        <v>3</v>
      </c>
      <c r="AG878" s="26">
        <f>SUM(AG876:AG877)</f>
        <v>2</v>
      </c>
      <c r="AH878" s="26">
        <f t="shared" ref="AH878:BE878" si="313">SUM(AH876:AH877)</f>
        <v>0</v>
      </c>
      <c r="AI878" s="26">
        <f t="shared" si="313"/>
        <v>2</v>
      </c>
      <c r="AJ878" s="26">
        <f t="shared" si="313"/>
        <v>0</v>
      </c>
      <c r="AK878" s="26">
        <f t="shared" si="313"/>
        <v>0</v>
      </c>
      <c r="AL878" s="26">
        <f t="shared" si="313"/>
        <v>14</v>
      </c>
      <c r="AM878" s="26">
        <f t="shared" si="313"/>
        <v>2</v>
      </c>
      <c r="AN878" s="26">
        <f t="shared" si="313"/>
        <v>1</v>
      </c>
      <c r="AO878" s="26">
        <f t="shared" si="313"/>
        <v>0</v>
      </c>
      <c r="AP878" s="26">
        <f t="shared" si="313"/>
        <v>7</v>
      </c>
      <c r="AQ878" s="26">
        <f t="shared" si="313"/>
        <v>14</v>
      </c>
      <c r="AR878" s="26">
        <f t="shared" si="313"/>
        <v>21</v>
      </c>
      <c r="AS878" s="26">
        <f t="shared" si="313"/>
        <v>1</v>
      </c>
      <c r="AT878" s="26">
        <f t="shared" si="313"/>
        <v>0</v>
      </c>
      <c r="AU878" s="26">
        <f t="shared" si="313"/>
        <v>10</v>
      </c>
      <c r="AV878" s="26">
        <f t="shared" si="313"/>
        <v>11</v>
      </c>
      <c r="AW878" s="26">
        <f t="shared" si="313"/>
        <v>2</v>
      </c>
      <c r="AX878" s="26">
        <f t="shared" si="313"/>
        <v>1</v>
      </c>
      <c r="AY878" s="26">
        <f t="shared" si="313"/>
        <v>2</v>
      </c>
      <c r="AZ878" s="26">
        <f t="shared" si="313"/>
        <v>0</v>
      </c>
      <c r="BA878" s="26">
        <f t="shared" si="313"/>
        <v>0</v>
      </c>
      <c r="BB878" s="26">
        <f t="shared" si="313"/>
        <v>0</v>
      </c>
      <c r="BC878" s="26">
        <f t="shared" si="313"/>
        <v>0</v>
      </c>
      <c r="BD878" s="26">
        <f t="shared" si="313"/>
        <v>0</v>
      </c>
      <c r="BE878" s="26">
        <f t="shared" si="313"/>
        <v>0</v>
      </c>
    </row>
    <row r="879" spans="1:57" ht="13.7" customHeight="1">
      <c r="A879" s="29"/>
      <c r="B879" s="29" t="s">
        <v>1137</v>
      </c>
      <c r="C879" s="29">
        <f>C859+C861+C864+C867+C871+C873+C875+C878</f>
        <v>17</v>
      </c>
      <c r="D879" s="30">
        <f>D859+D861+D864+D867+D871+D873+D875+D878</f>
        <v>3</v>
      </c>
      <c r="E879" s="30">
        <f>E859+E861+E864+E867+E871+E873+E875+E878</f>
        <v>17</v>
      </c>
      <c r="F879" s="30"/>
      <c r="G879" s="31">
        <f t="shared" ref="G879:AE879" si="314">G859+G861+G864+G867+G871+G873+G875+G878</f>
        <v>144</v>
      </c>
      <c r="H879" s="31">
        <f t="shared" si="314"/>
        <v>297</v>
      </c>
      <c r="I879" s="31">
        <f t="shared" si="314"/>
        <v>329</v>
      </c>
      <c r="J879" s="31">
        <f t="shared" si="314"/>
        <v>299</v>
      </c>
      <c r="K879" s="31">
        <f t="shared" si="314"/>
        <v>300</v>
      </c>
      <c r="L879" s="31">
        <f t="shared" si="314"/>
        <v>323</v>
      </c>
      <c r="M879" s="31">
        <f t="shared" si="314"/>
        <v>308</v>
      </c>
      <c r="N879" s="31">
        <f t="shared" si="314"/>
        <v>975</v>
      </c>
      <c r="O879" s="31">
        <f t="shared" si="314"/>
        <v>881</v>
      </c>
      <c r="P879" s="31">
        <f t="shared" si="314"/>
        <v>1856</v>
      </c>
      <c r="Q879" s="31">
        <f t="shared" si="314"/>
        <v>13</v>
      </c>
      <c r="R879" s="31">
        <f t="shared" si="314"/>
        <v>29</v>
      </c>
      <c r="S879" s="31">
        <f t="shared" si="314"/>
        <v>4</v>
      </c>
      <c r="T879" s="31">
        <f t="shared" si="314"/>
        <v>4</v>
      </c>
      <c r="U879" s="31">
        <f t="shared" si="314"/>
        <v>6</v>
      </c>
      <c r="V879" s="31">
        <f t="shared" si="314"/>
        <v>6</v>
      </c>
      <c r="W879" s="31">
        <f t="shared" si="314"/>
        <v>0</v>
      </c>
      <c r="X879" s="31">
        <f t="shared" si="314"/>
        <v>0</v>
      </c>
      <c r="Y879" s="31">
        <f t="shared" si="314"/>
        <v>0</v>
      </c>
      <c r="Z879" s="31">
        <f t="shared" si="314"/>
        <v>0</v>
      </c>
      <c r="AA879" s="31">
        <f t="shared" si="314"/>
        <v>11</v>
      </c>
      <c r="AB879" s="31">
        <f t="shared" si="314"/>
        <v>17</v>
      </c>
      <c r="AC879" s="31">
        <f t="shared" si="314"/>
        <v>10</v>
      </c>
      <c r="AD879" s="31">
        <f t="shared" si="314"/>
        <v>35</v>
      </c>
      <c r="AE879" s="31">
        <f t="shared" si="314"/>
        <v>44</v>
      </c>
      <c r="AF879" s="31">
        <f>AF859+AF861+AF864+AF867+AF871+AF873+AF875+AF878</f>
        <v>91</v>
      </c>
      <c r="AG879" s="31">
        <f t="shared" ref="AG879:BE879" si="315">AG859+AG861+AG864+AG867+AG871+AG873+AG875+AG878</f>
        <v>17</v>
      </c>
      <c r="AH879" s="31">
        <f t="shared" si="315"/>
        <v>0</v>
      </c>
      <c r="AI879" s="31">
        <f t="shared" si="315"/>
        <v>15</v>
      </c>
      <c r="AJ879" s="31">
        <f t="shared" si="315"/>
        <v>3</v>
      </c>
      <c r="AK879" s="31">
        <f t="shared" si="315"/>
        <v>0</v>
      </c>
      <c r="AL879" s="31">
        <f t="shared" si="315"/>
        <v>182</v>
      </c>
      <c r="AM879" s="31">
        <f t="shared" si="315"/>
        <v>17</v>
      </c>
      <c r="AN879" s="31">
        <f t="shared" si="315"/>
        <v>7</v>
      </c>
      <c r="AO879" s="31">
        <f t="shared" si="315"/>
        <v>1</v>
      </c>
      <c r="AP879" s="31">
        <f t="shared" si="315"/>
        <v>117</v>
      </c>
      <c r="AQ879" s="31">
        <f t="shared" si="315"/>
        <v>125</v>
      </c>
      <c r="AR879" s="31">
        <f t="shared" si="315"/>
        <v>242</v>
      </c>
      <c r="AS879" s="31">
        <f t="shared" si="315"/>
        <v>15</v>
      </c>
      <c r="AT879" s="31">
        <f t="shared" si="315"/>
        <v>0</v>
      </c>
      <c r="AU879" s="31">
        <f t="shared" si="315"/>
        <v>75</v>
      </c>
      <c r="AV879" s="31">
        <f t="shared" si="315"/>
        <v>90</v>
      </c>
      <c r="AW879" s="31">
        <f t="shared" si="315"/>
        <v>15</v>
      </c>
      <c r="AX879" s="31">
        <f t="shared" si="315"/>
        <v>32</v>
      </c>
      <c r="AY879" s="31">
        <f t="shared" si="315"/>
        <v>17</v>
      </c>
      <c r="AZ879" s="31">
        <f t="shared" si="315"/>
        <v>4</v>
      </c>
      <c r="BA879" s="31">
        <f t="shared" si="315"/>
        <v>2</v>
      </c>
      <c r="BB879" s="31">
        <f t="shared" si="315"/>
        <v>1</v>
      </c>
      <c r="BC879" s="31">
        <f t="shared" si="315"/>
        <v>7</v>
      </c>
      <c r="BD879" s="31">
        <f t="shared" si="315"/>
        <v>1</v>
      </c>
      <c r="BE879" s="31">
        <f t="shared" si="315"/>
        <v>6</v>
      </c>
    </row>
    <row r="880" spans="1:57" s="23" customFormat="1" ht="13.7" customHeight="1">
      <c r="A880" s="19" t="s">
        <v>1179</v>
      </c>
      <c r="B880" s="19" t="s">
        <v>992</v>
      </c>
      <c r="C880" s="20" t="s">
        <v>993</v>
      </c>
      <c r="D880" s="21">
        <v>0</v>
      </c>
      <c r="E880" s="21" t="s">
        <v>1191</v>
      </c>
      <c r="F880" s="21" t="s">
        <v>1146</v>
      </c>
      <c r="G880" s="27">
        <v>10</v>
      </c>
      <c r="H880" s="1">
        <v>31</v>
      </c>
      <c r="I880" s="1">
        <v>37</v>
      </c>
      <c r="J880" s="1">
        <v>36</v>
      </c>
      <c r="K880" s="1">
        <v>38</v>
      </c>
      <c r="L880" s="1">
        <v>28</v>
      </c>
      <c r="M880" s="1">
        <v>29</v>
      </c>
      <c r="N880" s="1">
        <v>98</v>
      </c>
      <c r="O880" s="1">
        <v>101</v>
      </c>
      <c r="P880" s="1">
        <f>SUM(H880:M880)</f>
        <v>199</v>
      </c>
      <c r="Q880" s="22">
        <v>1</v>
      </c>
      <c r="R880" s="22">
        <v>2</v>
      </c>
      <c r="S880" s="22">
        <v>0</v>
      </c>
      <c r="T880" s="22">
        <v>0</v>
      </c>
      <c r="U880" s="22">
        <v>0</v>
      </c>
      <c r="V880" s="22">
        <v>0</v>
      </c>
      <c r="W880" s="22">
        <v>0</v>
      </c>
      <c r="X880" s="22">
        <v>0</v>
      </c>
      <c r="Y880" s="22">
        <v>0</v>
      </c>
      <c r="Z880" s="22">
        <v>0</v>
      </c>
      <c r="AA880" s="22">
        <v>0</v>
      </c>
      <c r="AB880" s="22">
        <v>0</v>
      </c>
      <c r="AC880" s="22">
        <v>1</v>
      </c>
      <c r="AD880" s="22">
        <v>2</v>
      </c>
      <c r="AE880" s="22">
        <v>2</v>
      </c>
      <c r="AF880" s="22">
        <v>4</v>
      </c>
      <c r="AG880" s="27">
        <v>1</v>
      </c>
      <c r="AH880" s="1">
        <v>0</v>
      </c>
      <c r="AI880" s="1">
        <v>1</v>
      </c>
      <c r="AJ880" s="1">
        <v>0</v>
      </c>
      <c r="AK880" s="1">
        <v>0</v>
      </c>
      <c r="AL880" s="1">
        <v>14</v>
      </c>
      <c r="AM880" s="1">
        <v>1</v>
      </c>
      <c r="AN880" s="1">
        <v>0</v>
      </c>
      <c r="AO880" s="1">
        <v>0</v>
      </c>
      <c r="AP880" s="1">
        <v>7</v>
      </c>
      <c r="AQ880" s="22">
        <v>10</v>
      </c>
      <c r="AR880" s="22">
        <v>17</v>
      </c>
      <c r="AS880" s="22">
        <v>1</v>
      </c>
      <c r="AT880" s="22">
        <v>0</v>
      </c>
      <c r="AU880" s="22">
        <v>5</v>
      </c>
      <c r="AV880" s="22">
        <v>6</v>
      </c>
      <c r="AW880" s="22">
        <v>1</v>
      </c>
      <c r="AX880" s="22">
        <v>2</v>
      </c>
      <c r="AY880" s="22">
        <v>1</v>
      </c>
      <c r="AZ880" s="22">
        <v>1</v>
      </c>
      <c r="BA880" s="22">
        <v>0</v>
      </c>
      <c r="BB880" s="22">
        <v>0</v>
      </c>
      <c r="BC880" s="22">
        <v>0</v>
      </c>
      <c r="BD880" s="22">
        <v>0</v>
      </c>
      <c r="BE880" s="22">
        <v>0</v>
      </c>
    </row>
    <row r="881" spans="1:57" ht="13.7" customHeight="1">
      <c r="A881" s="19" t="s">
        <v>1256</v>
      </c>
      <c r="B881" s="19" t="s">
        <v>992</v>
      </c>
      <c r="C881" s="20" t="s">
        <v>994</v>
      </c>
      <c r="D881" s="21">
        <v>0</v>
      </c>
      <c r="E881" s="21" t="s">
        <v>1192</v>
      </c>
      <c r="F881" s="21" t="s">
        <v>1146</v>
      </c>
      <c r="G881" s="1">
        <v>16</v>
      </c>
      <c r="H881" s="1">
        <v>59</v>
      </c>
      <c r="I881" s="1">
        <v>61</v>
      </c>
      <c r="J881" s="1">
        <v>71</v>
      </c>
      <c r="K881" s="1">
        <v>56</v>
      </c>
      <c r="L881" s="1">
        <v>74</v>
      </c>
      <c r="M881" s="1">
        <v>53</v>
      </c>
      <c r="N881" s="1">
        <v>196</v>
      </c>
      <c r="O881" s="1">
        <v>178</v>
      </c>
      <c r="P881" s="1">
        <f t="shared" ref="P881:P890" si="316">SUM(H881:M881)</f>
        <v>374</v>
      </c>
      <c r="Q881" s="22">
        <v>1</v>
      </c>
      <c r="R881" s="22">
        <v>4</v>
      </c>
      <c r="S881" s="22">
        <v>0</v>
      </c>
      <c r="T881" s="22">
        <v>0</v>
      </c>
      <c r="U881" s="22">
        <v>1</v>
      </c>
      <c r="V881" s="22">
        <v>1</v>
      </c>
      <c r="W881" s="22">
        <v>0</v>
      </c>
      <c r="X881" s="22">
        <v>0</v>
      </c>
      <c r="Y881" s="22">
        <v>0</v>
      </c>
      <c r="Z881" s="22">
        <v>0</v>
      </c>
      <c r="AA881" s="22">
        <v>0</v>
      </c>
      <c r="AB881" s="22">
        <v>0</v>
      </c>
      <c r="AC881" s="22">
        <v>1</v>
      </c>
      <c r="AD881" s="22">
        <v>7</v>
      </c>
      <c r="AE881" s="22">
        <v>3</v>
      </c>
      <c r="AF881" s="22">
        <v>12</v>
      </c>
      <c r="AG881" s="1">
        <v>1</v>
      </c>
      <c r="AH881" s="1">
        <v>0</v>
      </c>
      <c r="AI881" s="1">
        <v>1</v>
      </c>
      <c r="AJ881" s="1">
        <v>0</v>
      </c>
      <c r="AK881" s="1">
        <v>0</v>
      </c>
      <c r="AL881" s="1">
        <v>21</v>
      </c>
      <c r="AM881" s="1">
        <v>1</v>
      </c>
      <c r="AN881" s="1">
        <v>0</v>
      </c>
      <c r="AO881" s="1">
        <v>0</v>
      </c>
      <c r="AP881" s="1">
        <v>9</v>
      </c>
      <c r="AQ881" s="22">
        <v>15</v>
      </c>
      <c r="AR881" s="22">
        <v>24</v>
      </c>
      <c r="AS881" s="22">
        <v>1</v>
      </c>
      <c r="AT881" s="22">
        <v>0</v>
      </c>
      <c r="AU881" s="22">
        <v>5</v>
      </c>
      <c r="AV881" s="22">
        <v>6</v>
      </c>
      <c r="AW881" s="22">
        <v>1</v>
      </c>
      <c r="AX881" s="22">
        <v>6</v>
      </c>
      <c r="AY881" s="22">
        <v>1</v>
      </c>
      <c r="AZ881" s="22">
        <v>1</v>
      </c>
      <c r="BA881" s="22">
        <v>0</v>
      </c>
      <c r="BB881" s="22">
        <v>0</v>
      </c>
      <c r="BC881" s="22">
        <v>0</v>
      </c>
      <c r="BD881" s="22">
        <v>0</v>
      </c>
      <c r="BE881" s="22">
        <v>0</v>
      </c>
    </row>
    <row r="882" spans="1:57" s="23" customFormat="1" ht="13.7" customHeight="1">
      <c r="A882" s="19" t="s">
        <v>1257</v>
      </c>
      <c r="B882" s="19" t="s">
        <v>992</v>
      </c>
      <c r="C882" s="20" t="s">
        <v>995</v>
      </c>
      <c r="D882" s="21">
        <v>0</v>
      </c>
      <c r="E882" s="21" t="s">
        <v>1191</v>
      </c>
      <c r="F882" s="21" t="s">
        <v>1146</v>
      </c>
      <c r="G882" s="1">
        <v>19</v>
      </c>
      <c r="H882" s="1">
        <v>71</v>
      </c>
      <c r="I882" s="1">
        <v>56</v>
      </c>
      <c r="J882" s="1">
        <v>58</v>
      </c>
      <c r="K882" s="1">
        <v>43</v>
      </c>
      <c r="L882" s="1">
        <v>56</v>
      </c>
      <c r="M882" s="1">
        <v>79</v>
      </c>
      <c r="N882" s="1">
        <v>195</v>
      </c>
      <c r="O882" s="1">
        <v>168</v>
      </c>
      <c r="P882" s="1">
        <f t="shared" si="316"/>
        <v>363</v>
      </c>
      <c r="Q882" s="22">
        <v>1</v>
      </c>
      <c r="R882" s="22">
        <v>2</v>
      </c>
      <c r="S882" s="22">
        <v>0</v>
      </c>
      <c r="T882" s="22">
        <v>0</v>
      </c>
      <c r="U882" s="22">
        <v>1</v>
      </c>
      <c r="V882" s="22">
        <v>1</v>
      </c>
      <c r="W882" s="22">
        <v>0</v>
      </c>
      <c r="X882" s="22">
        <v>0</v>
      </c>
      <c r="Y882" s="22">
        <v>0</v>
      </c>
      <c r="Z882" s="22">
        <v>0</v>
      </c>
      <c r="AA882" s="22">
        <v>1</v>
      </c>
      <c r="AB882" s="22">
        <v>1</v>
      </c>
      <c r="AC882" s="22">
        <v>2</v>
      </c>
      <c r="AD882" s="22">
        <v>10</v>
      </c>
      <c r="AE882" s="22">
        <v>5</v>
      </c>
      <c r="AF882" s="22">
        <v>14</v>
      </c>
      <c r="AG882" s="1">
        <v>1</v>
      </c>
      <c r="AH882" s="1">
        <v>0</v>
      </c>
      <c r="AI882" s="1">
        <v>2</v>
      </c>
      <c r="AJ882" s="1">
        <v>2</v>
      </c>
      <c r="AK882" s="1">
        <v>0</v>
      </c>
      <c r="AL882" s="1">
        <v>28</v>
      </c>
      <c r="AM882" s="1">
        <v>2</v>
      </c>
      <c r="AN882" s="1">
        <v>1</v>
      </c>
      <c r="AO882" s="1">
        <v>0</v>
      </c>
      <c r="AP882" s="1">
        <v>17</v>
      </c>
      <c r="AQ882" s="22">
        <v>19</v>
      </c>
      <c r="AR882" s="22">
        <v>36</v>
      </c>
      <c r="AS882" s="22">
        <v>2</v>
      </c>
      <c r="AT882" s="22">
        <v>0</v>
      </c>
      <c r="AU882" s="22">
        <v>5</v>
      </c>
      <c r="AV882" s="22">
        <v>7</v>
      </c>
      <c r="AW882" s="22">
        <v>1</v>
      </c>
      <c r="AX882" s="22">
        <v>6</v>
      </c>
      <c r="AY882" s="22">
        <v>1</v>
      </c>
      <c r="AZ882" s="22">
        <v>1</v>
      </c>
      <c r="BA882" s="22">
        <v>4</v>
      </c>
      <c r="BB882" s="22">
        <v>1</v>
      </c>
      <c r="BC882" s="22">
        <v>1</v>
      </c>
      <c r="BD882" s="22">
        <v>0</v>
      </c>
      <c r="BE882" s="22">
        <v>1</v>
      </c>
    </row>
    <row r="883" spans="1:57" s="23" customFormat="1" ht="13.7" customHeight="1">
      <c r="A883" s="19" t="s">
        <v>1256</v>
      </c>
      <c r="B883" s="19" t="s">
        <v>992</v>
      </c>
      <c r="C883" s="20" t="s">
        <v>996</v>
      </c>
      <c r="D883" s="21">
        <v>0</v>
      </c>
      <c r="E883" s="21">
        <v>1</v>
      </c>
      <c r="F883" s="21" t="s">
        <v>1146</v>
      </c>
      <c r="G883" s="1">
        <v>4</v>
      </c>
      <c r="H883" s="1">
        <v>2</v>
      </c>
      <c r="I883" s="1">
        <v>1</v>
      </c>
      <c r="J883" s="1">
        <v>2</v>
      </c>
      <c r="K883" s="1">
        <v>6</v>
      </c>
      <c r="L883" s="1">
        <v>1</v>
      </c>
      <c r="M883" s="1">
        <v>3</v>
      </c>
      <c r="N883" s="1">
        <v>8</v>
      </c>
      <c r="O883" s="1">
        <v>7</v>
      </c>
      <c r="P883" s="1">
        <f t="shared" si="316"/>
        <v>15</v>
      </c>
      <c r="Q883" s="22">
        <v>0</v>
      </c>
      <c r="R883" s="22">
        <v>0</v>
      </c>
      <c r="S883" s="22">
        <v>1</v>
      </c>
      <c r="T883" s="22">
        <v>1</v>
      </c>
      <c r="U883" s="22">
        <v>0</v>
      </c>
      <c r="V883" s="22">
        <v>0</v>
      </c>
      <c r="W883" s="22">
        <v>0</v>
      </c>
      <c r="X883" s="22">
        <v>0</v>
      </c>
      <c r="Y883" s="22">
        <v>0</v>
      </c>
      <c r="Z883" s="22">
        <v>0</v>
      </c>
      <c r="AA883" s="22">
        <v>0</v>
      </c>
      <c r="AB883" s="22">
        <v>0</v>
      </c>
      <c r="AC883" s="22">
        <v>0</v>
      </c>
      <c r="AD883" s="22">
        <v>0</v>
      </c>
      <c r="AE883" s="22">
        <v>1</v>
      </c>
      <c r="AF883" s="22">
        <v>1</v>
      </c>
      <c r="AG883" s="1">
        <v>1</v>
      </c>
      <c r="AH883" s="1">
        <v>0</v>
      </c>
      <c r="AI883" s="1">
        <v>1</v>
      </c>
      <c r="AJ883" s="1">
        <v>0</v>
      </c>
      <c r="AK883" s="1">
        <v>0</v>
      </c>
      <c r="AL883" s="1">
        <v>3</v>
      </c>
      <c r="AM883" s="1">
        <v>2</v>
      </c>
      <c r="AN883" s="1">
        <v>0</v>
      </c>
      <c r="AO883" s="1">
        <v>0</v>
      </c>
      <c r="AP883" s="1">
        <v>3</v>
      </c>
      <c r="AQ883" s="22">
        <v>4</v>
      </c>
      <c r="AR883" s="22">
        <v>7</v>
      </c>
      <c r="AS883" s="22">
        <v>1</v>
      </c>
      <c r="AT883" s="22">
        <v>0</v>
      </c>
      <c r="AU883" s="22">
        <v>1</v>
      </c>
      <c r="AV883" s="22">
        <v>2</v>
      </c>
      <c r="AW883" s="22">
        <v>1</v>
      </c>
      <c r="AX883" s="22">
        <v>0</v>
      </c>
      <c r="AY883" s="22">
        <v>1</v>
      </c>
      <c r="AZ883" s="22">
        <v>0</v>
      </c>
      <c r="BA883" s="22">
        <v>0</v>
      </c>
      <c r="BB883" s="22">
        <v>0</v>
      </c>
      <c r="BC883" s="22">
        <v>1</v>
      </c>
      <c r="BD883" s="22">
        <v>0</v>
      </c>
      <c r="BE883" s="22">
        <v>1</v>
      </c>
    </row>
    <row r="884" spans="1:57" ht="13.7" customHeight="1">
      <c r="A884" s="19" t="s">
        <v>1256</v>
      </c>
      <c r="B884" s="19" t="s">
        <v>992</v>
      </c>
      <c r="C884" s="20" t="s">
        <v>997</v>
      </c>
      <c r="D884" s="21" t="s">
        <v>761</v>
      </c>
      <c r="E884" s="21">
        <v>2</v>
      </c>
      <c r="F884" s="21" t="s">
        <v>1146</v>
      </c>
      <c r="G884" s="1">
        <v>3</v>
      </c>
      <c r="H884" s="1">
        <v>0</v>
      </c>
      <c r="I884" s="22">
        <v>2</v>
      </c>
      <c r="J884" s="1">
        <v>1</v>
      </c>
      <c r="K884" s="1">
        <v>2</v>
      </c>
      <c r="L884" s="1">
        <v>2</v>
      </c>
      <c r="M884" s="22">
        <v>1</v>
      </c>
      <c r="N884" s="1">
        <v>4</v>
      </c>
      <c r="O884" s="1">
        <v>4</v>
      </c>
      <c r="P884" s="1">
        <f t="shared" si="316"/>
        <v>8</v>
      </c>
      <c r="Q884" s="22">
        <v>0</v>
      </c>
      <c r="R884" s="22">
        <v>0</v>
      </c>
      <c r="S884" s="22">
        <v>0</v>
      </c>
      <c r="T884" s="22">
        <v>0</v>
      </c>
      <c r="U884" s="22">
        <v>0</v>
      </c>
      <c r="V884" s="22">
        <v>0</v>
      </c>
      <c r="W884" s="22">
        <v>0</v>
      </c>
      <c r="X884" s="22">
        <v>0</v>
      </c>
      <c r="Y884" s="22">
        <v>0</v>
      </c>
      <c r="Z884" s="22">
        <v>0</v>
      </c>
      <c r="AA884" s="22">
        <v>0</v>
      </c>
      <c r="AB884" s="22">
        <v>0</v>
      </c>
      <c r="AC884" s="22">
        <v>0</v>
      </c>
      <c r="AD884" s="22">
        <v>0</v>
      </c>
      <c r="AE884" s="22">
        <v>0</v>
      </c>
      <c r="AF884" s="22">
        <v>0</v>
      </c>
      <c r="AG884" s="1">
        <v>1</v>
      </c>
      <c r="AH884" s="1">
        <v>0</v>
      </c>
      <c r="AI884" s="22">
        <v>0</v>
      </c>
      <c r="AJ884" s="1">
        <v>0</v>
      </c>
      <c r="AK884" s="1">
        <v>0</v>
      </c>
      <c r="AL884" s="1">
        <v>3</v>
      </c>
      <c r="AM884" s="22">
        <v>1</v>
      </c>
      <c r="AN884" s="1">
        <v>0</v>
      </c>
      <c r="AO884" s="1">
        <v>0</v>
      </c>
      <c r="AP884" s="1">
        <v>2</v>
      </c>
      <c r="AQ884" s="22">
        <v>3</v>
      </c>
      <c r="AR884" s="22">
        <v>5</v>
      </c>
      <c r="AS884" s="22">
        <v>1</v>
      </c>
      <c r="AT884" s="22">
        <v>0</v>
      </c>
      <c r="AU884" s="22">
        <v>3</v>
      </c>
      <c r="AV884" s="22">
        <v>4</v>
      </c>
      <c r="AW884" s="22">
        <v>1</v>
      </c>
      <c r="AX884" s="22">
        <v>0</v>
      </c>
      <c r="AY884" s="22">
        <v>1</v>
      </c>
      <c r="AZ884" s="22">
        <v>0</v>
      </c>
      <c r="BA884" s="22">
        <v>0</v>
      </c>
      <c r="BB884" s="22">
        <v>0</v>
      </c>
      <c r="BC884" s="22">
        <v>0</v>
      </c>
      <c r="BD884" s="22">
        <v>0</v>
      </c>
      <c r="BE884" s="22">
        <v>0</v>
      </c>
    </row>
    <row r="885" spans="1:57" s="23" customFormat="1" ht="13.7" customHeight="1">
      <c r="A885" s="19" t="s">
        <v>1256</v>
      </c>
      <c r="B885" s="19" t="s">
        <v>992</v>
      </c>
      <c r="C885" s="20" t="s">
        <v>998</v>
      </c>
      <c r="D885" s="21">
        <v>0</v>
      </c>
      <c r="E885" s="21">
        <v>2</v>
      </c>
      <c r="F885" s="21" t="s">
        <v>1146</v>
      </c>
      <c r="G885" s="1">
        <v>3</v>
      </c>
      <c r="H885" s="1">
        <v>1</v>
      </c>
      <c r="I885" s="1">
        <v>5</v>
      </c>
      <c r="J885" s="1">
        <v>3</v>
      </c>
      <c r="K885" s="1">
        <v>5</v>
      </c>
      <c r="L885" s="1">
        <v>5</v>
      </c>
      <c r="M885" s="1">
        <v>5</v>
      </c>
      <c r="N885" s="1">
        <v>12</v>
      </c>
      <c r="O885" s="1">
        <v>12</v>
      </c>
      <c r="P885" s="1">
        <f t="shared" si="316"/>
        <v>24</v>
      </c>
      <c r="Q885" s="22">
        <v>0</v>
      </c>
      <c r="R885" s="22">
        <v>0</v>
      </c>
      <c r="S885" s="22">
        <v>0</v>
      </c>
      <c r="T885" s="22">
        <v>0</v>
      </c>
      <c r="U885" s="22">
        <v>0</v>
      </c>
      <c r="V885" s="22">
        <v>0</v>
      </c>
      <c r="W885" s="22">
        <v>0</v>
      </c>
      <c r="X885" s="22">
        <v>0</v>
      </c>
      <c r="Y885" s="22">
        <v>0</v>
      </c>
      <c r="Z885" s="22">
        <v>0</v>
      </c>
      <c r="AA885" s="22">
        <v>0</v>
      </c>
      <c r="AB885" s="22">
        <v>0</v>
      </c>
      <c r="AC885" s="22">
        <v>0</v>
      </c>
      <c r="AD885" s="22">
        <v>0</v>
      </c>
      <c r="AE885" s="22">
        <v>0</v>
      </c>
      <c r="AF885" s="22">
        <v>0</v>
      </c>
      <c r="AG885" s="1">
        <v>1</v>
      </c>
      <c r="AH885" s="1">
        <v>0</v>
      </c>
      <c r="AI885" s="1">
        <v>1</v>
      </c>
      <c r="AJ885" s="1">
        <v>0</v>
      </c>
      <c r="AK885" s="1">
        <v>0</v>
      </c>
      <c r="AL885" s="1">
        <v>3</v>
      </c>
      <c r="AM885" s="1">
        <v>1</v>
      </c>
      <c r="AN885" s="1">
        <v>0</v>
      </c>
      <c r="AO885" s="1">
        <v>0</v>
      </c>
      <c r="AP885" s="1">
        <v>4</v>
      </c>
      <c r="AQ885" s="22">
        <v>2</v>
      </c>
      <c r="AR885" s="22">
        <v>6</v>
      </c>
      <c r="AS885" s="22">
        <v>1</v>
      </c>
      <c r="AT885" s="22">
        <v>0</v>
      </c>
      <c r="AU885" s="22">
        <v>1</v>
      </c>
      <c r="AV885" s="22">
        <v>2</v>
      </c>
      <c r="AW885" s="22">
        <v>1</v>
      </c>
      <c r="AX885" s="22">
        <v>0</v>
      </c>
      <c r="AY885" s="22">
        <v>1</v>
      </c>
      <c r="AZ885" s="22">
        <v>0</v>
      </c>
      <c r="BA885" s="22">
        <v>0</v>
      </c>
      <c r="BB885" s="22">
        <v>0</v>
      </c>
      <c r="BC885" s="22">
        <v>0</v>
      </c>
      <c r="BD885" s="22">
        <v>0</v>
      </c>
      <c r="BE885" s="22">
        <v>0</v>
      </c>
    </row>
    <row r="886" spans="1:57" ht="13.7" customHeight="1">
      <c r="A886" s="19" t="s">
        <v>1256</v>
      </c>
      <c r="B886" s="19" t="s">
        <v>992</v>
      </c>
      <c r="C886" s="20" t="s">
        <v>999</v>
      </c>
      <c r="D886" s="21">
        <v>0</v>
      </c>
      <c r="E886" s="21">
        <v>3</v>
      </c>
      <c r="F886" s="21" t="s">
        <v>1146</v>
      </c>
      <c r="G886" s="1">
        <v>4</v>
      </c>
      <c r="H886" s="1">
        <v>11</v>
      </c>
      <c r="I886" s="1">
        <v>3</v>
      </c>
      <c r="J886" s="1">
        <v>6</v>
      </c>
      <c r="K886" s="1">
        <v>3</v>
      </c>
      <c r="L886" s="1">
        <v>5</v>
      </c>
      <c r="M886" s="1">
        <v>4</v>
      </c>
      <c r="N886" s="1">
        <v>16</v>
      </c>
      <c r="O886" s="1">
        <v>16</v>
      </c>
      <c r="P886" s="1">
        <f t="shared" si="316"/>
        <v>32</v>
      </c>
      <c r="Q886" s="22">
        <v>0</v>
      </c>
      <c r="R886" s="22">
        <v>0</v>
      </c>
      <c r="S886" s="22">
        <v>0</v>
      </c>
      <c r="T886" s="22">
        <v>0</v>
      </c>
      <c r="U886" s="22">
        <v>0</v>
      </c>
      <c r="V886" s="22">
        <v>0</v>
      </c>
      <c r="W886" s="22">
        <v>0</v>
      </c>
      <c r="X886" s="22">
        <v>0</v>
      </c>
      <c r="Y886" s="22">
        <v>0</v>
      </c>
      <c r="Z886" s="22">
        <v>0</v>
      </c>
      <c r="AA886" s="22">
        <v>0</v>
      </c>
      <c r="AB886" s="22">
        <v>0</v>
      </c>
      <c r="AC886" s="22">
        <v>0</v>
      </c>
      <c r="AD886" s="22">
        <v>0</v>
      </c>
      <c r="AE886" s="22">
        <v>0</v>
      </c>
      <c r="AF886" s="22">
        <v>0</v>
      </c>
      <c r="AG886" s="1">
        <v>1</v>
      </c>
      <c r="AH886" s="1">
        <v>0</v>
      </c>
      <c r="AI886" s="1">
        <v>1</v>
      </c>
      <c r="AJ886" s="1">
        <v>0</v>
      </c>
      <c r="AK886" s="1">
        <v>0</v>
      </c>
      <c r="AL886" s="1">
        <v>5</v>
      </c>
      <c r="AM886" s="1">
        <v>1</v>
      </c>
      <c r="AN886" s="1">
        <v>0</v>
      </c>
      <c r="AO886" s="1">
        <v>0</v>
      </c>
      <c r="AP886" s="1">
        <v>4</v>
      </c>
      <c r="AQ886" s="22">
        <v>4</v>
      </c>
      <c r="AR886" s="22">
        <v>8</v>
      </c>
      <c r="AS886" s="22">
        <v>1</v>
      </c>
      <c r="AT886" s="22">
        <v>0</v>
      </c>
      <c r="AU886" s="22">
        <v>0</v>
      </c>
      <c r="AV886" s="22">
        <v>1</v>
      </c>
      <c r="AW886" s="22">
        <v>1</v>
      </c>
      <c r="AX886" s="22">
        <v>0</v>
      </c>
      <c r="AY886" s="22">
        <v>1</v>
      </c>
      <c r="AZ886" s="22">
        <v>0</v>
      </c>
      <c r="BA886" s="22">
        <v>0</v>
      </c>
      <c r="BB886" s="22">
        <v>0</v>
      </c>
      <c r="BC886" s="22">
        <v>1</v>
      </c>
      <c r="BD886" s="22">
        <v>0</v>
      </c>
      <c r="BE886" s="22">
        <v>1</v>
      </c>
    </row>
    <row r="887" spans="1:57" s="23" customFormat="1" ht="13.7" customHeight="1">
      <c r="A887" s="19" t="s">
        <v>1256</v>
      </c>
      <c r="B887" s="19" t="s">
        <v>992</v>
      </c>
      <c r="C887" s="20" t="s">
        <v>1000</v>
      </c>
      <c r="D887" s="21">
        <v>0</v>
      </c>
      <c r="E887" s="21">
        <v>2</v>
      </c>
      <c r="F887" s="21" t="s">
        <v>1146</v>
      </c>
      <c r="G887" s="1">
        <v>3</v>
      </c>
      <c r="H887" s="1">
        <v>1</v>
      </c>
      <c r="I887" s="1">
        <v>4</v>
      </c>
      <c r="J887" s="22">
        <v>2</v>
      </c>
      <c r="K887" s="1">
        <v>0</v>
      </c>
      <c r="L887" s="1">
        <v>2</v>
      </c>
      <c r="M887" s="1">
        <v>1</v>
      </c>
      <c r="N887" s="1">
        <v>5</v>
      </c>
      <c r="O887" s="1">
        <v>5</v>
      </c>
      <c r="P887" s="1">
        <f t="shared" si="316"/>
        <v>10</v>
      </c>
      <c r="Q887" s="22">
        <v>0</v>
      </c>
      <c r="R887" s="22">
        <v>0</v>
      </c>
      <c r="S887" s="22">
        <v>0</v>
      </c>
      <c r="T887" s="22">
        <v>0</v>
      </c>
      <c r="U887" s="22">
        <v>0</v>
      </c>
      <c r="V887" s="22">
        <v>0</v>
      </c>
      <c r="W887" s="22">
        <v>0</v>
      </c>
      <c r="X887" s="22">
        <v>0</v>
      </c>
      <c r="Y887" s="22">
        <v>0</v>
      </c>
      <c r="Z887" s="22">
        <v>0</v>
      </c>
      <c r="AA887" s="22">
        <v>0</v>
      </c>
      <c r="AB887" s="22">
        <v>0</v>
      </c>
      <c r="AC887" s="22">
        <v>0</v>
      </c>
      <c r="AD887" s="22">
        <v>0</v>
      </c>
      <c r="AE887" s="22">
        <v>0</v>
      </c>
      <c r="AF887" s="22">
        <v>0</v>
      </c>
      <c r="AG887" s="1">
        <v>1</v>
      </c>
      <c r="AH887" s="1">
        <v>0</v>
      </c>
      <c r="AI887" s="1">
        <v>1</v>
      </c>
      <c r="AJ887" s="22">
        <v>0</v>
      </c>
      <c r="AK887" s="1">
        <v>0</v>
      </c>
      <c r="AL887" s="1">
        <v>3</v>
      </c>
      <c r="AM887" s="1">
        <v>0</v>
      </c>
      <c r="AN887" s="1">
        <v>0</v>
      </c>
      <c r="AO887" s="1">
        <v>0</v>
      </c>
      <c r="AP887" s="1">
        <v>1</v>
      </c>
      <c r="AQ887" s="22">
        <v>4</v>
      </c>
      <c r="AR887" s="22">
        <v>5</v>
      </c>
      <c r="AS887" s="22">
        <v>0</v>
      </c>
      <c r="AT887" s="22">
        <v>0</v>
      </c>
      <c r="AU887" s="22">
        <v>2</v>
      </c>
      <c r="AV887" s="22">
        <v>2</v>
      </c>
      <c r="AW887" s="22">
        <v>1</v>
      </c>
      <c r="AX887" s="22">
        <v>0</v>
      </c>
      <c r="AY887" s="22">
        <v>1</v>
      </c>
      <c r="AZ887" s="22">
        <v>0</v>
      </c>
      <c r="BA887" s="22">
        <v>0</v>
      </c>
      <c r="BB887" s="22">
        <v>0</v>
      </c>
      <c r="BC887" s="22">
        <v>0</v>
      </c>
      <c r="BD887" s="22">
        <v>1</v>
      </c>
      <c r="BE887" s="22">
        <v>0</v>
      </c>
    </row>
    <row r="888" spans="1:57" ht="13.7" customHeight="1">
      <c r="A888" s="19" t="s">
        <v>1256</v>
      </c>
      <c r="B888" s="19" t="s">
        <v>992</v>
      </c>
      <c r="C888" s="20" t="s">
        <v>1001</v>
      </c>
      <c r="D888" s="21">
        <v>0</v>
      </c>
      <c r="E888" s="21" t="s">
        <v>1192</v>
      </c>
      <c r="F888" s="21" t="s">
        <v>1146</v>
      </c>
      <c r="G888" s="1">
        <v>9</v>
      </c>
      <c r="H888" s="1">
        <v>9</v>
      </c>
      <c r="I888" s="1">
        <v>11</v>
      </c>
      <c r="J888" s="1">
        <v>7</v>
      </c>
      <c r="K888" s="1">
        <v>11</v>
      </c>
      <c r="L888" s="1">
        <v>11</v>
      </c>
      <c r="M888" s="1">
        <v>12</v>
      </c>
      <c r="N888" s="1">
        <v>31</v>
      </c>
      <c r="O888" s="1">
        <v>30</v>
      </c>
      <c r="P888" s="1">
        <f t="shared" si="316"/>
        <v>61</v>
      </c>
      <c r="Q888" s="22">
        <v>1</v>
      </c>
      <c r="R888" s="22">
        <v>1</v>
      </c>
      <c r="S888" s="22">
        <v>1</v>
      </c>
      <c r="T888" s="22">
        <v>1</v>
      </c>
      <c r="U888" s="22">
        <v>0</v>
      </c>
      <c r="V888" s="22">
        <v>0</v>
      </c>
      <c r="W888" s="22">
        <v>0</v>
      </c>
      <c r="X888" s="22">
        <v>0</v>
      </c>
      <c r="Y888" s="22">
        <v>0</v>
      </c>
      <c r="Z888" s="22">
        <v>0</v>
      </c>
      <c r="AA888" s="22">
        <v>0</v>
      </c>
      <c r="AB888" s="22">
        <v>0</v>
      </c>
      <c r="AC888" s="22">
        <v>1</v>
      </c>
      <c r="AD888" s="22">
        <v>1</v>
      </c>
      <c r="AE888" s="22">
        <v>3</v>
      </c>
      <c r="AF888" s="22">
        <v>3</v>
      </c>
      <c r="AG888" s="1">
        <v>1</v>
      </c>
      <c r="AH888" s="1">
        <v>0</v>
      </c>
      <c r="AI888" s="1">
        <v>1</v>
      </c>
      <c r="AJ888" s="1">
        <v>0</v>
      </c>
      <c r="AK888" s="1">
        <v>0</v>
      </c>
      <c r="AL888" s="1">
        <v>15</v>
      </c>
      <c r="AM888" s="1">
        <v>1</v>
      </c>
      <c r="AN888" s="1">
        <v>0</v>
      </c>
      <c r="AO888" s="1">
        <v>0</v>
      </c>
      <c r="AP888" s="1">
        <v>9</v>
      </c>
      <c r="AQ888" s="22">
        <v>9</v>
      </c>
      <c r="AR888" s="22">
        <v>18</v>
      </c>
      <c r="AS888" s="22">
        <v>1</v>
      </c>
      <c r="AT888" s="22">
        <v>0</v>
      </c>
      <c r="AU888" s="22">
        <v>2</v>
      </c>
      <c r="AV888" s="22">
        <v>3</v>
      </c>
      <c r="AW888" s="22">
        <v>1</v>
      </c>
      <c r="AX888" s="22">
        <v>3</v>
      </c>
      <c r="AY888" s="22">
        <v>1</v>
      </c>
      <c r="AZ888" s="22">
        <v>0</v>
      </c>
      <c r="BA888" s="22">
        <v>0</v>
      </c>
      <c r="BB888" s="22">
        <v>0</v>
      </c>
      <c r="BC888" s="22">
        <v>0</v>
      </c>
      <c r="BD888" s="22">
        <v>0</v>
      </c>
      <c r="BE888" s="22">
        <v>0</v>
      </c>
    </row>
    <row r="889" spans="1:57" ht="13.7" customHeight="1">
      <c r="A889" s="19" t="s">
        <v>1257</v>
      </c>
      <c r="B889" s="19" t="s">
        <v>992</v>
      </c>
      <c r="C889" s="20" t="s">
        <v>1002</v>
      </c>
      <c r="D889" s="21">
        <v>0</v>
      </c>
      <c r="E889" s="21" t="s">
        <v>1191</v>
      </c>
      <c r="F889" s="21" t="s">
        <v>1146</v>
      </c>
      <c r="G889" s="1">
        <v>17</v>
      </c>
      <c r="H889" s="1">
        <v>54</v>
      </c>
      <c r="I889" s="1">
        <v>70</v>
      </c>
      <c r="J889" s="1">
        <v>59</v>
      </c>
      <c r="K889" s="1">
        <v>76</v>
      </c>
      <c r="L889" s="1">
        <v>69</v>
      </c>
      <c r="M889" s="1">
        <v>84</v>
      </c>
      <c r="N889" s="1">
        <v>209</v>
      </c>
      <c r="O889" s="1">
        <v>203</v>
      </c>
      <c r="P889" s="1">
        <f t="shared" si="316"/>
        <v>412</v>
      </c>
      <c r="Q889" s="22">
        <v>1</v>
      </c>
      <c r="R889" s="22">
        <v>5</v>
      </c>
      <c r="S889" s="22">
        <v>0</v>
      </c>
      <c r="T889" s="22">
        <v>0</v>
      </c>
      <c r="U889" s="22">
        <v>1</v>
      </c>
      <c r="V889" s="22">
        <v>2</v>
      </c>
      <c r="W889" s="22">
        <v>0</v>
      </c>
      <c r="X889" s="22">
        <v>0</v>
      </c>
      <c r="Y889" s="22">
        <v>0</v>
      </c>
      <c r="Z889" s="22">
        <v>0</v>
      </c>
      <c r="AA889" s="22">
        <v>0</v>
      </c>
      <c r="AB889" s="22">
        <v>0</v>
      </c>
      <c r="AC889" s="22">
        <v>1</v>
      </c>
      <c r="AD889" s="22">
        <v>5</v>
      </c>
      <c r="AE889" s="22">
        <v>3</v>
      </c>
      <c r="AF889" s="22">
        <v>12</v>
      </c>
      <c r="AG889" s="1">
        <v>1</v>
      </c>
      <c r="AH889" s="1">
        <v>0</v>
      </c>
      <c r="AI889" s="1">
        <v>1</v>
      </c>
      <c r="AJ889" s="1">
        <v>1</v>
      </c>
      <c r="AK889" s="1">
        <v>0</v>
      </c>
      <c r="AL889" s="1">
        <v>26</v>
      </c>
      <c r="AM889" s="1">
        <v>1</v>
      </c>
      <c r="AN889" s="1">
        <v>0</v>
      </c>
      <c r="AO889" s="1">
        <v>0</v>
      </c>
      <c r="AP889" s="1">
        <v>13</v>
      </c>
      <c r="AQ889" s="22">
        <v>17</v>
      </c>
      <c r="AR889" s="22">
        <v>30</v>
      </c>
      <c r="AS889" s="22">
        <v>1</v>
      </c>
      <c r="AT889" s="22">
        <v>0</v>
      </c>
      <c r="AU889" s="22">
        <v>5</v>
      </c>
      <c r="AV889" s="22">
        <v>6</v>
      </c>
      <c r="AW889" s="22">
        <v>1</v>
      </c>
      <c r="AX889" s="22">
        <v>6</v>
      </c>
      <c r="AY889" s="22">
        <v>1</v>
      </c>
      <c r="AZ889" s="22">
        <v>1</v>
      </c>
      <c r="BA889" s="22">
        <v>0</v>
      </c>
      <c r="BB889" s="22">
        <v>0</v>
      </c>
      <c r="BC889" s="22">
        <v>2</v>
      </c>
      <c r="BD889" s="22">
        <v>0</v>
      </c>
      <c r="BE889" s="22">
        <v>2</v>
      </c>
    </row>
    <row r="890" spans="1:57" s="23" customFormat="1" ht="13.7" customHeight="1">
      <c r="A890" s="19" t="s">
        <v>1256</v>
      </c>
      <c r="B890" s="19" t="s">
        <v>992</v>
      </c>
      <c r="C890" s="20" t="s">
        <v>76</v>
      </c>
      <c r="D890" s="21" t="s">
        <v>761</v>
      </c>
      <c r="E890" s="21">
        <v>3</v>
      </c>
      <c r="F890" s="21" t="s">
        <v>1146</v>
      </c>
      <c r="G890" s="1">
        <v>3</v>
      </c>
      <c r="H890" s="1">
        <v>5</v>
      </c>
      <c r="I890" s="1">
        <v>3</v>
      </c>
      <c r="J890" s="1">
        <v>5</v>
      </c>
      <c r="K890" s="1">
        <v>6</v>
      </c>
      <c r="L890" s="1">
        <v>4</v>
      </c>
      <c r="M890" s="1">
        <v>6</v>
      </c>
      <c r="N890" s="1">
        <v>16</v>
      </c>
      <c r="O890" s="1">
        <v>13</v>
      </c>
      <c r="P890" s="1">
        <f t="shared" si="316"/>
        <v>29</v>
      </c>
      <c r="Q890" s="22">
        <v>0</v>
      </c>
      <c r="R890" s="22">
        <v>0</v>
      </c>
      <c r="S890" s="22">
        <v>0</v>
      </c>
      <c r="T890" s="22">
        <v>0</v>
      </c>
      <c r="U890" s="22">
        <v>0</v>
      </c>
      <c r="V890" s="22">
        <v>0</v>
      </c>
      <c r="W890" s="22">
        <v>0</v>
      </c>
      <c r="X890" s="22">
        <v>0</v>
      </c>
      <c r="Y890" s="22">
        <v>0</v>
      </c>
      <c r="Z890" s="22">
        <v>0</v>
      </c>
      <c r="AA890" s="22">
        <v>0</v>
      </c>
      <c r="AB890" s="22">
        <v>0</v>
      </c>
      <c r="AC890" s="22">
        <v>0</v>
      </c>
      <c r="AD890" s="22">
        <v>0</v>
      </c>
      <c r="AE890" s="22">
        <v>0</v>
      </c>
      <c r="AF890" s="22">
        <v>0</v>
      </c>
      <c r="AG890" s="1">
        <v>0</v>
      </c>
      <c r="AH890" s="1">
        <v>0</v>
      </c>
      <c r="AI890" s="1">
        <v>1</v>
      </c>
      <c r="AJ890" s="1">
        <v>0</v>
      </c>
      <c r="AK890" s="1">
        <v>0</v>
      </c>
      <c r="AL890" s="1">
        <v>3</v>
      </c>
      <c r="AM890" s="1">
        <v>1</v>
      </c>
      <c r="AN890" s="1">
        <v>0</v>
      </c>
      <c r="AO890" s="1">
        <v>0</v>
      </c>
      <c r="AP890" s="1">
        <v>1</v>
      </c>
      <c r="AQ890" s="22">
        <v>4</v>
      </c>
      <c r="AR890" s="22">
        <v>5</v>
      </c>
      <c r="AS890" s="22">
        <v>1</v>
      </c>
      <c r="AT890" s="22">
        <v>0</v>
      </c>
      <c r="AU890" s="22">
        <v>3</v>
      </c>
      <c r="AV890" s="22">
        <v>4</v>
      </c>
      <c r="AW890" s="22">
        <v>1</v>
      </c>
      <c r="AX890" s="22">
        <v>1</v>
      </c>
      <c r="AY890" s="22">
        <v>1</v>
      </c>
      <c r="AZ890" s="22">
        <v>0</v>
      </c>
      <c r="BA890" s="22">
        <v>0</v>
      </c>
      <c r="BB890" s="22">
        <v>0</v>
      </c>
      <c r="BC890" s="22">
        <v>0</v>
      </c>
      <c r="BD890" s="22">
        <v>0</v>
      </c>
      <c r="BE890" s="22">
        <v>0</v>
      </c>
    </row>
    <row r="891" spans="1:57" s="23" customFormat="1" ht="13.7" customHeight="1">
      <c r="A891" s="24"/>
      <c r="B891" s="24" t="s">
        <v>1136</v>
      </c>
      <c r="C891" s="24">
        <f>COUNTA(C880:C890)</f>
        <v>11</v>
      </c>
      <c r="D891" s="25">
        <f>COUNTIF(D880:D890,"併")</f>
        <v>2</v>
      </c>
      <c r="E891" s="25">
        <v>11</v>
      </c>
      <c r="F891" s="25"/>
      <c r="G891" s="26">
        <f t="shared" ref="G891" si="317">SUM(G880:G890)</f>
        <v>91</v>
      </c>
      <c r="H891" s="26">
        <f t="shared" ref="H891:AE891" si="318">SUM(H880:H890)</f>
        <v>244</v>
      </c>
      <c r="I891" s="26">
        <f t="shared" si="318"/>
        <v>253</v>
      </c>
      <c r="J891" s="26">
        <f t="shared" si="318"/>
        <v>250</v>
      </c>
      <c r="K891" s="26">
        <f t="shared" si="318"/>
        <v>246</v>
      </c>
      <c r="L891" s="26">
        <f t="shared" si="318"/>
        <v>257</v>
      </c>
      <c r="M891" s="26">
        <f t="shared" si="318"/>
        <v>277</v>
      </c>
      <c r="N891" s="26">
        <f t="shared" si="318"/>
        <v>790</v>
      </c>
      <c r="O891" s="26">
        <f t="shared" si="318"/>
        <v>737</v>
      </c>
      <c r="P891" s="26">
        <f t="shared" si="318"/>
        <v>1527</v>
      </c>
      <c r="Q891" s="26">
        <f t="shared" si="318"/>
        <v>5</v>
      </c>
      <c r="R891" s="26">
        <f t="shared" si="318"/>
        <v>14</v>
      </c>
      <c r="S891" s="26">
        <f t="shared" si="318"/>
        <v>2</v>
      </c>
      <c r="T891" s="26">
        <f t="shared" si="318"/>
        <v>2</v>
      </c>
      <c r="U891" s="26">
        <f t="shared" si="318"/>
        <v>3</v>
      </c>
      <c r="V891" s="26">
        <f t="shared" si="318"/>
        <v>4</v>
      </c>
      <c r="W891" s="26">
        <f t="shared" si="318"/>
        <v>0</v>
      </c>
      <c r="X891" s="26">
        <f t="shared" si="318"/>
        <v>0</v>
      </c>
      <c r="Y891" s="26">
        <f t="shared" si="318"/>
        <v>0</v>
      </c>
      <c r="Z891" s="26">
        <f t="shared" si="318"/>
        <v>0</v>
      </c>
      <c r="AA891" s="26">
        <f t="shared" si="318"/>
        <v>1</v>
      </c>
      <c r="AB891" s="26">
        <f t="shared" si="318"/>
        <v>1</v>
      </c>
      <c r="AC891" s="26">
        <f t="shared" si="318"/>
        <v>6</v>
      </c>
      <c r="AD891" s="26">
        <f t="shared" si="318"/>
        <v>25</v>
      </c>
      <c r="AE891" s="26">
        <f t="shared" si="318"/>
        <v>17</v>
      </c>
      <c r="AF891" s="26">
        <f>SUM(AF880:AF890)</f>
        <v>46</v>
      </c>
      <c r="AG891" s="26">
        <f t="shared" ref="AG891:BE891" si="319">SUM(AG880:AG890)</f>
        <v>10</v>
      </c>
      <c r="AH891" s="26">
        <f t="shared" si="319"/>
        <v>0</v>
      </c>
      <c r="AI891" s="26">
        <f t="shared" si="319"/>
        <v>11</v>
      </c>
      <c r="AJ891" s="26">
        <f t="shared" si="319"/>
        <v>3</v>
      </c>
      <c r="AK891" s="26">
        <f t="shared" si="319"/>
        <v>0</v>
      </c>
      <c r="AL891" s="26">
        <f t="shared" si="319"/>
        <v>124</v>
      </c>
      <c r="AM891" s="26">
        <f t="shared" si="319"/>
        <v>12</v>
      </c>
      <c r="AN891" s="26">
        <f t="shared" si="319"/>
        <v>1</v>
      </c>
      <c r="AO891" s="26">
        <f t="shared" si="319"/>
        <v>0</v>
      </c>
      <c r="AP891" s="26">
        <f t="shared" si="319"/>
        <v>70</v>
      </c>
      <c r="AQ891" s="26">
        <f t="shared" si="319"/>
        <v>91</v>
      </c>
      <c r="AR891" s="26">
        <f t="shared" si="319"/>
        <v>161</v>
      </c>
      <c r="AS891" s="26">
        <f t="shared" si="319"/>
        <v>11</v>
      </c>
      <c r="AT891" s="26">
        <f t="shared" si="319"/>
        <v>0</v>
      </c>
      <c r="AU891" s="26">
        <f t="shared" si="319"/>
        <v>32</v>
      </c>
      <c r="AV891" s="26">
        <f t="shared" si="319"/>
        <v>43</v>
      </c>
      <c r="AW891" s="26">
        <f t="shared" si="319"/>
        <v>11</v>
      </c>
      <c r="AX891" s="26">
        <f t="shared" si="319"/>
        <v>24</v>
      </c>
      <c r="AY891" s="26">
        <f t="shared" si="319"/>
        <v>11</v>
      </c>
      <c r="AZ891" s="26">
        <f t="shared" si="319"/>
        <v>4</v>
      </c>
      <c r="BA891" s="26">
        <f t="shared" si="319"/>
        <v>4</v>
      </c>
      <c r="BB891" s="26">
        <f t="shared" si="319"/>
        <v>1</v>
      </c>
      <c r="BC891" s="26">
        <f t="shared" si="319"/>
        <v>5</v>
      </c>
      <c r="BD891" s="26">
        <f t="shared" si="319"/>
        <v>1</v>
      </c>
      <c r="BE891" s="26">
        <f t="shared" si="319"/>
        <v>5</v>
      </c>
    </row>
    <row r="892" spans="1:57" s="23" customFormat="1" ht="13.7" customHeight="1">
      <c r="A892" s="19" t="s">
        <v>1256</v>
      </c>
      <c r="B892" s="19" t="s">
        <v>510</v>
      </c>
      <c r="C892" s="20" t="s">
        <v>511</v>
      </c>
      <c r="D892" s="21">
        <v>0</v>
      </c>
      <c r="E892" s="21">
        <v>2</v>
      </c>
      <c r="F892" s="21" t="s">
        <v>1146</v>
      </c>
      <c r="G892" s="1">
        <v>9</v>
      </c>
      <c r="H892" s="1">
        <v>24</v>
      </c>
      <c r="I892" s="1">
        <v>19</v>
      </c>
      <c r="J892" s="1">
        <v>23</v>
      </c>
      <c r="K892" s="1">
        <v>16</v>
      </c>
      <c r="L892" s="1">
        <v>16</v>
      </c>
      <c r="M892" s="1">
        <v>21</v>
      </c>
      <c r="N892" s="1">
        <v>59</v>
      </c>
      <c r="O892" s="1">
        <v>60</v>
      </c>
      <c r="P892" s="1">
        <f>SUM(H892:M892)</f>
        <v>119</v>
      </c>
      <c r="Q892" s="22">
        <v>1</v>
      </c>
      <c r="R892" s="22">
        <v>2</v>
      </c>
      <c r="S892" s="22">
        <v>0</v>
      </c>
      <c r="T892" s="22">
        <v>0</v>
      </c>
      <c r="U892" s="22">
        <v>0</v>
      </c>
      <c r="V892" s="22">
        <v>0</v>
      </c>
      <c r="W892" s="22">
        <v>0</v>
      </c>
      <c r="X892" s="22">
        <v>0</v>
      </c>
      <c r="Y892" s="22">
        <v>0</v>
      </c>
      <c r="Z892" s="22">
        <v>0</v>
      </c>
      <c r="AA892" s="22">
        <v>1</v>
      </c>
      <c r="AB892" s="22">
        <v>1</v>
      </c>
      <c r="AC892" s="22">
        <v>1</v>
      </c>
      <c r="AD892" s="22">
        <v>1</v>
      </c>
      <c r="AE892" s="22">
        <v>3</v>
      </c>
      <c r="AF892" s="22">
        <v>4</v>
      </c>
      <c r="AG892" s="1">
        <v>1</v>
      </c>
      <c r="AH892" s="1">
        <v>0</v>
      </c>
      <c r="AI892" s="1">
        <v>1</v>
      </c>
      <c r="AJ892" s="1">
        <v>0</v>
      </c>
      <c r="AK892" s="1">
        <v>0</v>
      </c>
      <c r="AL892" s="1">
        <v>12</v>
      </c>
      <c r="AM892" s="1">
        <v>1</v>
      </c>
      <c r="AN892" s="1">
        <v>1</v>
      </c>
      <c r="AO892" s="1">
        <v>0</v>
      </c>
      <c r="AP892" s="1">
        <v>9</v>
      </c>
      <c r="AQ892" s="22">
        <v>7</v>
      </c>
      <c r="AR892" s="22">
        <v>16</v>
      </c>
      <c r="AS892" s="22">
        <v>1</v>
      </c>
      <c r="AT892" s="22">
        <v>0</v>
      </c>
      <c r="AU892" s="22">
        <v>2</v>
      </c>
      <c r="AV892" s="22">
        <v>3</v>
      </c>
      <c r="AW892" s="22">
        <v>1</v>
      </c>
      <c r="AX892" s="22">
        <v>2</v>
      </c>
      <c r="AY892" s="22">
        <v>1</v>
      </c>
      <c r="AZ892" s="22">
        <v>0</v>
      </c>
      <c r="BA892" s="22">
        <v>0</v>
      </c>
      <c r="BB892" s="22">
        <v>0</v>
      </c>
      <c r="BC892" s="22">
        <v>0</v>
      </c>
      <c r="BD892" s="22">
        <v>0</v>
      </c>
      <c r="BE892" s="22">
        <v>0</v>
      </c>
    </row>
    <row r="893" spans="1:57" s="23" customFormat="1" ht="13.7" customHeight="1">
      <c r="A893" s="19" t="s">
        <v>1256</v>
      </c>
      <c r="B893" s="19" t="s">
        <v>510</v>
      </c>
      <c r="C893" s="20" t="s">
        <v>512</v>
      </c>
      <c r="D893" s="21" t="s">
        <v>761</v>
      </c>
      <c r="E893" s="21">
        <v>3</v>
      </c>
      <c r="F893" s="21" t="s">
        <v>1146</v>
      </c>
      <c r="G893" s="1">
        <v>4</v>
      </c>
      <c r="H893" s="1">
        <v>1</v>
      </c>
      <c r="I893" s="1">
        <v>1</v>
      </c>
      <c r="J893" s="1">
        <v>1</v>
      </c>
      <c r="K893" s="1">
        <v>0</v>
      </c>
      <c r="L893" s="22">
        <v>1</v>
      </c>
      <c r="M893" s="1">
        <v>3</v>
      </c>
      <c r="N893" s="1">
        <v>5</v>
      </c>
      <c r="O893" s="1">
        <v>2</v>
      </c>
      <c r="P893" s="1">
        <f>SUM(H893:M893)</f>
        <v>7</v>
      </c>
      <c r="Q893" s="22">
        <v>0</v>
      </c>
      <c r="R893" s="22">
        <v>0</v>
      </c>
      <c r="S893" s="22">
        <v>0</v>
      </c>
      <c r="T893" s="22">
        <v>0</v>
      </c>
      <c r="U893" s="22">
        <v>0</v>
      </c>
      <c r="V893" s="22">
        <v>0</v>
      </c>
      <c r="W893" s="22">
        <v>0</v>
      </c>
      <c r="X893" s="22">
        <v>0</v>
      </c>
      <c r="Y893" s="22">
        <v>0</v>
      </c>
      <c r="Z893" s="22">
        <v>0</v>
      </c>
      <c r="AA893" s="22">
        <v>0</v>
      </c>
      <c r="AB893" s="22">
        <v>0</v>
      </c>
      <c r="AC893" s="22">
        <v>1</v>
      </c>
      <c r="AD893" s="22">
        <v>1</v>
      </c>
      <c r="AE893" s="22">
        <v>1</v>
      </c>
      <c r="AF893" s="22">
        <v>1</v>
      </c>
      <c r="AG893" s="1">
        <v>0</v>
      </c>
      <c r="AH893" s="1">
        <v>0</v>
      </c>
      <c r="AI893" s="1">
        <v>1</v>
      </c>
      <c r="AJ893" s="1">
        <v>0</v>
      </c>
      <c r="AK893" s="1">
        <v>0</v>
      </c>
      <c r="AL893" s="22">
        <v>4</v>
      </c>
      <c r="AM893" s="1">
        <v>0</v>
      </c>
      <c r="AN893" s="1">
        <v>0</v>
      </c>
      <c r="AO893" s="1">
        <v>0</v>
      </c>
      <c r="AP893" s="1">
        <v>4</v>
      </c>
      <c r="AQ893" s="22">
        <v>1</v>
      </c>
      <c r="AR893" s="22">
        <v>5</v>
      </c>
      <c r="AS893" s="22">
        <v>0</v>
      </c>
      <c r="AT893" s="22">
        <v>0</v>
      </c>
      <c r="AU893" s="22">
        <v>2</v>
      </c>
      <c r="AV893" s="22">
        <v>2</v>
      </c>
      <c r="AW893" s="22">
        <v>1</v>
      </c>
      <c r="AX893" s="22">
        <v>0</v>
      </c>
      <c r="AY893" s="22">
        <v>1</v>
      </c>
      <c r="AZ893" s="22">
        <v>0</v>
      </c>
      <c r="BA893" s="22">
        <v>0</v>
      </c>
      <c r="BB893" s="22">
        <v>0</v>
      </c>
      <c r="BC893" s="22">
        <v>0</v>
      </c>
      <c r="BD893" s="22">
        <v>0</v>
      </c>
      <c r="BE893" s="22">
        <v>0</v>
      </c>
    </row>
    <row r="894" spans="1:57" s="23" customFormat="1" ht="13.7" customHeight="1">
      <c r="A894" s="24"/>
      <c r="B894" s="24" t="s">
        <v>1136</v>
      </c>
      <c r="C894" s="24">
        <f>COUNTA(C892:C893)</f>
        <v>2</v>
      </c>
      <c r="D894" s="25">
        <f>COUNTIF(D892:D893,"併")</f>
        <v>1</v>
      </c>
      <c r="E894" s="25">
        <v>2</v>
      </c>
      <c r="F894" s="25"/>
      <c r="G894" s="26">
        <f>SUM(G892:G893)</f>
        <v>13</v>
      </c>
      <c r="H894" s="26">
        <f t="shared" ref="H894:AE894" si="320">SUM(H892:H893)</f>
        <v>25</v>
      </c>
      <c r="I894" s="26">
        <f t="shared" si="320"/>
        <v>20</v>
      </c>
      <c r="J894" s="26">
        <f t="shared" si="320"/>
        <v>24</v>
      </c>
      <c r="K894" s="26">
        <f t="shared" si="320"/>
        <v>16</v>
      </c>
      <c r="L894" s="26">
        <f t="shared" si="320"/>
        <v>17</v>
      </c>
      <c r="M894" s="26">
        <f t="shared" si="320"/>
        <v>24</v>
      </c>
      <c r="N894" s="26">
        <f t="shared" si="320"/>
        <v>64</v>
      </c>
      <c r="O894" s="26">
        <f t="shared" si="320"/>
        <v>62</v>
      </c>
      <c r="P894" s="26">
        <f t="shared" si="320"/>
        <v>126</v>
      </c>
      <c r="Q894" s="26">
        <f t="shared" si="320"/>
        <v>1</v>
      </c>
      <c r="R894" s="26">
        <f t="shared" si="320"/>
        <v>2</v>
      </c>
      <c r="S894" s="26">
        <f t="shared" si="320"/>
        <v>0</v>
      </c>
      <c r="T894" s="26">
        <f t="shared" si="320"/>
        <v>0</v>
      </c>
      <c r="U894" s="26">
        <f t="shared" si="320"/>
        <v>0</v>
      </c>
      <c r="V894" s="26">
        <f t="shared" si="320"/>
        <v>0</v>
      </c>
      <c r="W894" s="26">
        <f t="shared" si="320"/>
        <v>0</v>
      </c>
      <c r="X894" s="26">
        <f t="shared" si="320"/>
        <v>0</v>
      </c>
      <c r="Y894" s="26">
        <f t="shared" si="320"/>
        <v>0</v>
      </c>
      <c r="Z894" s="26">
        <f t="shared" si="320"/>
        <v>0</v>
      </c>
      <c r="AA894" s="26">
        <f t="shared" si="320"/>
        <v>1</v>
      </c>
      <c r="AB894" s="26">
        <f t="shared" si="320"/>
        <v>1</v>
      </c>
      <c r="AC894" s="26">
        <f t="shared" si="320"/>
        <v>2</v>
      </c>
      <c r="AD894" s="26">
        <f t="shared" si="320"/>
        <v>2</v>
      </c>
      <c r="AE894" s="26">
        <f t="shared" si="320"/>
        <v>4</v>
      </c>
      <c r="AF894" s="26">
        <f>SUM(AF892:AF893)</f>
        <v>5</v>
      </c>
      <c r="AG894" s="26">
        <f>SUM(AG892:AG893)</f>
        <v>1</v>
      </c>
      <c r="AH894" s="26">
        <f t="shared" ref="AH894:BE894" si="321">SUM(AH892:AH893)</f>
        <v>0</v>
      </c>
      <c r="AI894" s="26">
        <f t="shared" si="321"/>
        <v>2</v>
      </c>
      <c r="AJ894" s="26">
        <f t="shared" si="321"/>
        <v>0</v>
      </c>
      <c r="AK894" s="26">
        <f t="shared" si="321"/>
        <v>0</v>
      </c>
      <c r="AL894" s="26">
        <f t="shared" si="321"/>
        <v>16</v>
      </c>
      <c r="AM894" s="26">
        <f t="shared" si="321"/>
        <v>1</v>
      </c>
      <c r="AN894" s="26">
        <f t="shared" si="321"/>
        <v>1</v>
      </c>
      <c r="AO894" s="26">
        <f t="shared" si="321"/>
        <v>0</v>
      </c>
      <c r="AP894" s="26">
        <f t="shared" si="321"/>
        <v>13</v>
      </c>
      <c r="AQ894" s="26">
        <f t="shared" si="321"/>
        <v>8</v>
      </c>
      <c r="AR894" s="26">
        <f t="shared" si="321"/>
        <v>21</v>
      </c>
      <c r="AS894" s="26">
        <f t="shared" si="321"/>
        <v>1</v>
      </c>
      <c r="AT894" s="26">
        <f t="shared" si="321"/>
        <v>0</v>
      </c>
      <c r="AU894" s="26">
        <f t="shared" si="321"/>
        <v>4</v>
      </c>
      <c r="AV894" s="26">
        <f t="shared" si="321"/>
        <v>5</v>
      </c>
      <c r="AW894" s="26">
        <f t="shared" si="321"/>
        <v>2</v>
      </c>
      <c r="AX894" s="26">
        <f t="shared" si="321"/>
        <v>2</v>
      </c>
      <c r="AY894" s="26">
        <f t="shared" si="321"/>
        <v>2</v>
      </c>
      <c r="AZ894" s="26">
        <f t="shared" si="321"/>
        <v>0</v>
      </c>
      <c r="BA894" s="26">
        <f t="shared" si="321"/>
        <v>0</v>
      </c>
      <c r="BB894" s="26">
        <f t="shared" si="321"/>
        <v>0</v>
      </c>
      <c r="BC894" s="26">
        <f t="shared" si="321"/>
        <v>0</v>
      </c>
      <c r="BD894" s="26">
        <f t="shared" si="321"/>
        <v>0</v>
      </c>
      <c r="BE894" s="26">
        <f t="shared" si="321"/>
        <v>0</v>
      </c>
    </row>
    <row r="895" spans="1:57" ht="13.7" customHeight="1">
      <c r="A895" s="19" t="s">
        <v>1256</v>
      </c>
      <c r="B895" s="19" t="s">
        <v>513</v>
      </c>
      <c r="C895" s="20" t="s">
        <v>514</v>
      </c>
      <c r="D895" s="21">
        <v>0</v>
      </c>
      <c r="E895" s="21">
        <v>2</v>
      </c>
      <c r="F895" s="21" t="s">
        <v>1146</v>
      </c>
      <c r="G895" s="1">
        <v>8</v>
      </c>
      <c r="H895" s="1">
        <v>7</v>
      </c>
      <c r="I895" s="1">
        <v>7</v>
      </c>
      <c r="J895" s="1">
        <v>16</v>
      </c>
      <c r="K895" s="1">
        <v>16</v>
      </c>
      <c r="L895" s="1">
        <v>16</v>
      </c>
      <c r="M895" s="1">
        <v>10</v>
      </c>
      <c r="N895" s="1">
        <v>32</v>
      </c>
      <c r="O895" s="1">
        <v>40</v>
      </c>
      <c r="P895" s="1">
        <f>SUM(H895:M895)</f>
        <v>72</v>
      </c>
      <c r="Q895" s="22">
        <v>1</v>
      </c>
      <c r="R895" s="22">
        <v>2</v>
      </c>
      <c r="S895" s="22">
        <v>0</v>
      </c>
      <c r="T895" s="22">
        <v>0</v>
      </c>
      <c r="U895" s="22">
        <v>0</v>
      </c>
      <c r="V895" s="22">
        <v>0</v>
      </c>
      <c r="W895" s="22">
        <v>0</v>
      </c>
      <c r="X895" s="22">
        <v>0</v>
      </c>
      <c r="Y895" s="22">
        <v>0</v>
      </c>
      <c r="Z895" s="22">
        <v>0</v>
      </c>
      <c r="AA895" s="22">
        <v>0</v>
      </c>
      <c r="AB895" s="22">
        <v>0</v>
      </c>
      <c r="AC895" s="22">
        <v>1</v>
      </c>
      <c r="AD895" s="22">
        <v>2</v>
      </c>
      <c r="AE895" s="22">
        <v>2</v>
      </c>
      <c r="AF895" s="22">
        <v>4</v>
      </c>
      <c r="AG895" s="1">
        <v>1</v>
      </c>
      <c r="AH895" s="1">
        <v>0</v>
      </c>
      <c r="AI895" s="1">
        <v>1</v>
      </c>
      <c r="AJ895" s="1">
        <v>0</v>
      </c>
      <c r="AK895" s="1">
        <v>0</v>
      </c>
      <c r="AL895" s="1">
        <v>12</v>
      </c>
      <c r="AM895" s="1">
        <v>1</v>
      </c>
      <c r="AN895" s="1">
        <v>1</v>
      </c>
      <c r="AO895" s="1">
        <v>0</v>
      </c>
      <c r="AP895" s="1">
        <v>7</v>
      </c>
      <c r="AQ895" s="22">
        <v>9</v>
      </c>
      <c r="AR895" s="22">
        <v>16</v>
      </c>
      <c r="AS895" s="22">
        <v>1</v>
      </c>
      <c r="AT895" s="22">
        <v>0</v>
      </c>
      <c r="AU895" s="22">
        <v>4</v>
      </c>
      <c r="AV895" s="22">
        <v>5</v>
      </c>
      <c r="AW895" s="22">
        <v>1</v>
      </c>
      <c r="AX895" s="22">
        <v>0</v>
      </c>
      <c r="AY895" s="22">
        <v>1</v>
      </c>
      <c r="AZ895" s="22">
        <v>0</v>
      </c>
      <c r="BA895" s="22">
        <v>0</v>
      </c>
      <c r="BB895" s="22">
        <v>0</v>
      </c>
      <c r="BC895" s="22">
        <v>1</v>
      </c>
      <c r="BD895" s="22">
        <v>0</v>
      </c>
      <c r="BE895" s="22">
        <v>1</v>
      </c>
    </row>
    <row r="896" spans="1:57" s="23" customFormat="1" ht="13.7" customHeight="1">
      <c r="A896" s="19" t="s">
        <v>1256</v>
      </c>
      <c r="B896" s="19" t="s">
        <v>513</v>
      </c>
      <c r="C896" s="28" t="s">
        <v>515</v>
      </c>
      <c r="D896" s="21">
        <v>0</v>
      </c>
      <c r="E896" s="21">
        <v>3</v>
      </c>
      <c r="F896" s="21" t="s">
        <v>1146</v>
      </c>
      <c r="G896" s="1">
        <v>4</v>
      </c>
      <c r="H896" s="1">
        <v>2</v>
      </c>
      <c r="I896" s="1">
        <v>7</v>
      </c>
      <c r="J896" s="1">
        <v>4</v>
      </c>
      <c r="K896" s="1">
        <v>3</v>
      </c>
      <c r="L896" s="1">
        <v>4</v>
      </c>
      <c r="M896" s="1">
        <v>3</v>
      </c>
      <c r="N896" s="1">
        <v>14</v>
      </c>
      <c r="O896" s="1">
        <v>9</v>
      </c>
      <c r="P896" s="1">
        <f t="shared" ref="P896:P898" si="322">SUM(H896:M896)</f>
        <v>23</v>
      </c>
      <c r="Q896" s="22">
        <v>0</v>
      </c>
      <c r="R896" s="22">
        <v>0</v>
      </c>
      <c r="S896" s="22">
        <v>0</v>
      </c>
      <c r="T896" s="22">
        <v>0</v>
      </c>
      <c r="U896" s="22">
        <v>0</v>
      </c>
      <c r="V896" s="22">
        <v>0</v>
      </c>
      <c r="W896" s="22">
        <v>0</v>
      </c>
      <c r="X896" s="22">
        <v>0</v>
      </c>
      <c r="Y896" s="22">
        <v>0</v>
      </c>
      <c r="Z896" s="22">
        <v>0</v>
      </c>
      <c r="AA896" s="22">
        <v>0</v>
      </c>
      <c r="AB896" s="22">
        <v>0</v>
      </c>
      <c r="AC896" s="22">
        <v>0</v>
      </c>
      <c r="AD896" s="22">
        <v>0</v>
      </c>
      <c r="AE896" s="22">
        <v>0</v>
      </c>
      <c r="AF896" s="22">
        <v>0</v>
      </c>
      <c r="AG896" s="1">
        <v>1</v>
      </c>
      <c r="AH896" s="1">
        <v>0</v>
      </c>
      <c r="AI896" s="1">
        <v>1</v>
      </c>
      <c r="AJ896" s="1">
        <v>0</v>
      </c>
      <c r="AK896" s="1">
        <v>0</v>
      </c>
      <c r="AL896" s="1">
        <v>4</v>
      </c>
      <c r="AM896" s="1">
        <v>1</v>
      </c>
      <c r="AN896" s="1">
        <v>0</v>
      </c>
      <c r="AO896" s="1">
        <v>0</v>
      </c>
      <c r="AP896" s="1">
        <v>5</v>
      </c>
      <c r="AQ896" s="22">
        <v>2</v>
      </c>
      <c r="AR896" s="22">
        <v>7</v>
      </c>
      <c r="AS896" s="22">
        <v>1</v>
      </c>
      <c r="AT896" s="22">
        <v>0</v>
      </c>
      <c r="AU896" s="22">
        <v>2</v>
      </c>
      <c r="AV896" s="22">
        <v>3</v>
      </c>
      <c r="AW896" s="22">
        <v>1</v>
      </c>
      <c r="AX896" s="22">
        <v>0</v>
      </c>
      <c r="AY896" s="22">
        <v>1</v>
      </c>
      <c r="AZ896" s="22">
        <v>0</v>
      </c>
      <c r="BA896" s="22">
        <v>0</v>
      </c>
      <c r="BB896" s="22">
        <v>0</v>
      </c>
      <c r="BC896" s="22">
        <v>0</v>
      </c>
      <c r="BD896" s="22">
        <v>0</v>
      </c>
      <c r="BE896" s="22">
        <v>0</v>
      </c>
    </row>
    <row r="897" spans="1:57" s="23" customFormat="1" ht="13.7" customHeight="1">
      <c r="A897" s="19" t="s">
        <v>1256</v>
      </c>
      <c r="B897" s="19" t="s">
        <v>513</v>
      </c>
      <c r="C897" s="20" t="s">
        <v>516</v>
      </c>
      <c r="D897" s="21">
        <v>0</v>
      </c>
      <c r="E897" s="21">
        <v>2</v>
      </c>
      <c r="F897" s="21" t="s">
        <v>1146</v>
      </c>
      <c r="G897" s="1">
        <v>7</v>
      </c>
      <c r="H897" s="1">
        <v>5</v>
      </c>
      <c r="I897" s="1">
        <v>7</v>
      </c>
      <c r="J897" s="1">
        <v>7</v>
      </c>
      <c r="K897" s="1">
        <v>9</v>
      </c>
      <c r="L897" s="1">
        <v>9</v>
      </c>
      <c r="M897" s="1">
        <v>6</v>
      </c>
      <c r="N897" s="1">
        <v>19</v>
      </c>
      <c r="O897" s="1">
        <v>24</v>
      </c>
      <c r="P897" s="1">
        <f t="shared" si="322"/>
        <v>43</v>
      </c>
      <c r="Q897" s="22">
        <v>1</v>
      </c>
      <c r="R897" s="22">
        <v>1</v>
      </c>
      <c r="S897" s="22">
        <v>0</v>
      </c>
      <c r="T897" s="22">
        <v>0</v>
      </c>
      <c r="U897" s="22">
        <v>0</v>
      </c>
      <c r="V897" s="22">
        <v>0</v>
      </c>
      <c r="W897" s="22">
        <v>0</v>
      </c>
      <c r="X897" s="22">
        <v>0</v>
      </c>
      <c r="Y897" s="22">
        <v>1</v>
      </c>
      <c r="Z897" s="22">
        <v>1</v>
      </c>
      <c r="AA897" s="22">
        <v>0</v>
      </c>
      <c r="AB897" s="22">
        <v>0</v>
      </c>
      <c r="AC897" s="22">
        <v>1</v>
      </c>
      <c r="AD897" s="22">
        <v>2</v>
      </c>
      <c r="AE897" s="22">
        <v>3</v>
      </c>
      <c r="AF897" s="22">
        <v>4</v>
      </c>
      <c r="AG897" s="1">
        <v>1</v>
      </c>
      <c r="AH897" s="1">
        <v>0</v>
      </c>
      <c r="AI897" s="1">
        <v>1</v>
      </c>
      <c r="AJ897" s="1">
        <v>0</v>
      </c>
      <c r="AK897" s="1">
        <v>0</v>
      </c>
      <c r="AL897" s="1">
        <v>9</v>
      </c>
      <c r="AM897" s="1">
        <v>1</v>
      </c>
      <c r="AN897" s="1">
        <v>0</v>
      </c>
      <c r="AO897" s="1">
        <v>0</v>
      </c>
      <c r="AP897" s="1">
        <v>4</v>
      </c>
      <c r="AQ897" s="22">
        <v>8</v>
      </c>
      <c r="AR897" s="22">
        <v>12</v>
      </c>
      <c r="AS897" s="22">
        <v>1</v>
      </c>
      <c r="AT897" s="22">
        <v>0</v>
      </c>
      <c r="AU897" s="22">
        <v>1</v>
      </c>
      <c r="AV897" s="22">
        <v>2</v>
      </c>
      <c r="AW897" s="22">
        <v>1</v>
      </c>
      <c r="AX897" s="22">
        <v>1</v>
      </c>
      <c r="AY897" s="22">
        <v>1</v>
      </c>
      <c r="AZ897" s="22">
        <v>0</v>
      </c>
      <c r="BA897" s="22">
        <v>0</v>
      </c>
      <c r="BB897" s="22">
        <v>0</v>
      </c>
      <c r="BC897" s="22">
        <v>0</v>
      </c>
      <c r="BD897" s="22">
        <v>0</v>
      </c>
      <c r="BE897" s="22">
        <v>0</v>
      </c>
    </row>
    <row r="898" spans="1:57" s="23" customFormat="1" ht="13.7" customHeight="1">
      <c r="A898" s="19" t="s">
        <v>1256</v>
      </c>
      <c r="B898" s="19" t="s">
        <v>513</v>
      </c>
      <c r="C898" s="20" t="s">
        <v>518</v>
      </c>
      <c r="D898" s="21">
        <v>0</v>
      </c>
      <c r="E898" s="21">
        <v>3</v>
      </c>
      <c r="F898" s="21" t="s">
        <v>1146</v>
      </c>
      <c r="G898" s="1">
        <v>3</v>
      </c>
      <c r="H898" s="1">
        <v>0</v>
      </c>
      <c r="I898" s="1">
        <v>1</v>
      </c>
      <c r="J898" s="1">
        <v>3</v>
      </c>
      <c r="K898" s="1">
        <v>3</v>
      </c>
      <c r="L898" s="1">
        <v>1</v>
      </c>
      <c r="M898" s="1">
        <v>3</v>
      </c>
      <c r="N898" s="1">
        <v>4</v>
      </c>
      <c r="O898" s="1">
        <v>7</v>
      </c>
      <c r="P898" s="1">
        <f t="shared" si="322"/>
        <v>11</v>
      </c>
      <c r="Q898" s="22">
        <v>0</v>
      </c>
      <c r="R898" s="22">
        <v>0</v>
      </c>
      <c r="S898" s="22">
        <v>0</v>
      </c>
      <c r="T898" s="22">
        <v>0</v>
      </c>
      <c r="U898" s="22">
        <v>0</v>
      </c>
      <c r="V898" s="22">
        <v>0</v>
      </c>
      <c r="W898" s="22">
        <v>0</v>
      </c>
      <c r="X898" s="22">
        <v>0</v>
      </c>
      <c r="Y898" s="22">
        <v>0</v>
      </c>
      <c r="Z898" s="22">
        <v>0</v>
      </c>
      <c r="AA898" s="22">
        <v>0</v>
      </c>
      <c r="AB898" s="22">
        <v>0</v>
      </c>
      <c r="AC898" s="22">
        <v>0</v>
      </c>
      <c r="AD898" s="22">
        <v>0</v>
      </c>
      <c r="AE898" s="22">
        <v>0</v>
      </c>
      <c r="AF898" s="22">
        <v>0</v>
      </c>
      <c r="AG898" s="1">
        <v>1</v>
      </c>
      <c r="AH898" s="1">
        <v>0</v>
      </c>
      <c r="AI898" s="1">
        <v>1</v>
      </c>
      <c r="AJ898" s="1">
        <v>0</v>
      </c>
      <c r="AK898" s="1">
        <v>0</v>
      </c>
      <c r="AL898" s="1">
        <v>2</v>
      </c>
      <c r="AM898" s="1">
        <v>1</v>
      </c>
      <c r="AN898" s="1">
        <v>0</v>
      </c>
      <c r="AO898" s="1">
        <v>0</v>
      </c>
      <c r="AP898" s="1">
        <v>3</v>
      </c>
      <c r="AQ898" s="22">
        <v>2</v>
      </c>
      <c r="AR898" s="22">
        <v>5</v>
      </c>
      <c r="AS898" s="22">
        <v>0</v>
      </c>
      <c r="AT898" s="22">
        <v>0</v>
      </c>
      <c r="AU898" s="22">
        <v>0</v>
      </c>
      <c r="AV898" s="22">
        <v>0</v>
      </c>
      <c r="AW898" s="22">
        <v>1</v>
      </c>
      <c r="AX898" s="22">
        <v>0</v>
      </c>
      <c r="AY898" s="22">
        <v>1</v>
      </c>
      <c r="AZ898" s="22">
        <v>0</v>
      </c>
      <c r="BA898" s="22">
        <v>0</v>
      </c>
      <c r="BB898" s="22">
        <v>0</v>
      </c>
      <c r="BC898" s="22">
        <v>0</v>
      </c>
      <c r="BD898" s="22">
        <v>0</v>
      </c>
      <c r="BE898" s="22">
        <v>0</v>
      </c>
    </row>
    <row r="899" spans="1:57" s="23" customFormat="1" ht="13.7" customHeight="1">
      <c r="A899" s="24"/>
      <c r="B899" s="24" t="s">
        <v>1136</v>
      </c>
      <c r="C899" s="24">
        <f>COUNTA(C895:C898)</f>
        <v>4</v>
      </c>
      <c r="D899" s="25">
        <f>COUNTIF(D895:D898,"併")</f>
        <v>0</v>
      </c>
      <c r="E899" s="25">
        <v>4</v>
      </c>
      <c r="F899" s="25"/>
      <c r="G899" s="26">
        <f t="shared" ref="G899" si="323">SUM(G895:G898)</f>
        <v>22</v>
      </c>
      <c r="H899" s="26">
        <f t="shared" ref="H899:AE899" si="324">SUM(H895:H898)</f>
        <v>14</v>
      </c>
      <c r="I899" s="26">
        <f t="shared" si="324"/>
        <v>22</v>
      </c>
      <c r="J899" s="26">
        <f t="shared" si="324"/>
        <v>30</v>
      </c>
      <c r="K899" s="26">
        <f t="shared" si="324"/>
        <v>31</v>
      </c>
      <c r="L899" s="26">
        <f t="shared" si="324"/>
        <v>30</v>
      </c>
      <c r="M899" s="26">
        <f t="shared" si="324"/>
        <v>22</v>
      </c>
      <c r="N899" s="26">
        <f t="shared" si="324"/>
        <v>69</v>
      </c>
      <c r="O899" s="26">
        <f t="shared" si="324"/>
        <v>80</v>
      </c>
      <c r="P899" s="26">
        <f t="shared" si="324"/>
        <v>149</v>
      </c>
      <c r="Q899" s="26">
        <f t="shared" si="324"/>
        <v>2</v>
      </c>
      <c r="R899" s="26">
        <f t="shared" si="324"/>
        <v>3</v>
      </c>
      <c r="S899" s="26">
        <f t="shared" si="324"/>
        <v>0</v>
      </c>
      <c r="T899" s="26">
        <f t="shared" si="324"/>
        <v>0</v>
      </c>
      <c r="U899" s="26">
        <f t="shared" si="324"/>
        <v>0</v>
      </c>
      <c r="V899" s="26">
        <f t="shared" si="324"/>
        <v>0</v>
      </c>
      <c r="W899" s="26">
        <f t="shared" si="324"/>
        <v>0</v>
      </c>
      <c r="X899" s="26">
        <f t="shared" si="324"/>
        <v>0</v>
      </c>
      <c r="Y899" s="26">
        <f t="shared" si="324"/>
        <v>1</v>
      </c>
      <c r="Z899" s="26">
        <f t="shared" si="324"/>
        <v>1</v>
      </c>
      <c r="AA899" s="26">
        <f t="shared" si="324"/>
        <v>0</v>
      </c>
      <c r="AB899" s="26">
        <f t="shared" si="324"/>
        <v>0</v>
      </c>
      <c r="AC899" s="26">
        <f t="shared" si="324"/>
        <v>2</v>
      </c>
      <c r="AD899" s="26">
        <f t="shared" si="324"/>
        <v>4</v>
      </c>
      <c r="AE899" s="26">
        <f t="shared" si="324"/>
        <v>5</v>
      </c>
      <c r="AF899" s="26">
        <f>SUM(AF895:AF898)</f>
        <v>8</v>
      </c>
      <c r="AG899" s="26">
        <f t="shared" ref="AG899:BE899" si="325">SUM(AG895:AG898)</f>
        <v>4</v>
      </c>
      <c r="AH899" s="26">
        <f t="shared" si="325"/>
        <v>0</v>
      </c>
      <c r="AI899" s="26">
        <f t="shared" si="325"/>
        <v>4</v>
      </c>
      <c r="AJ899" s="26">
        <f t="shared" si="325"/>
        <v>0</v>
      </c>
      <c r="AK899" s="26">
        <f t="shared" si="325"/>
        <v>0</v>
      </c>
      <c r="AL899" s="26">
        <f t="shared" si="325"/>
        <v>27</v>
      </c>
      <c r="AM899" s="26">
        <f t="shared" si="325"/>
        <v>4</v>
      </c>
      <c r="AN899" s="26">
        <f t="shared" si="325"/>
        <v>1</v>
      </c>
      <c r="AO899" s="26">
        <f t="shared" si="325"/>
        <v>0</v>
      </c>
      <c r="AP899" s="26">
        <f t="shared" si="325"/>
        <v>19</v>
      </c>
      <c r="AQ899" s="26">
        <f t="shared" si="325"/>
        <v>21</v>
      </c>
      <c r="AR899" s="26">
        <f t="shared" si="325"/>
        <v>40</v>
      </c>
      <c r="AS899" s="26">
        <f t="shared" si="325"/>
        <v>3</v>
      </c>
      <c r="AT899" s="26">
        <f t="shared" si="325"/>
        <v>0</v>
      </c>
      <c r="AU899" s="26">
        <f t="shared" si="325"/>
        <v>7</v>
      </c>
      <c r="AV899" s="26">
        <f t="shared" si="325"/>
        <v>10</v>
      </c>
      <c r="AW899" s="26">
        <f t="shared" si="325"/>
        <v>4</v>
      </c>
      <c r="AX899" s="26">
        <f t="shared" si="325"/>
        <v>1</v>
      </c>
      <c r="AY899" s="26">
        <f t="shared" si="325"/>
        <v>4</v>
      </c>
      <c r="AZ899" s="26">
        <f t="shared" si="325"/>
        <v>0</v>
      </c>
      <c r="BA899" s="26">
        <f t="shared" si="325"/>
        <v>0</v>
      </c>
      <c r="BB899" s="26">
        <f t="shared" si="325"/>
        <v>0</v>
      </c>
      <c r="BC899" s="26">
        <f t="shared" si="325"/>
        <v>1</v>
      </c>
      <c r="BD899" s="26">
        <f t="shared" si="325"/>
        <v>0</v>
      </c>
      <c r="BE899" s="26">
        <f t="shared" si="325"/>
        <v>1</v>
      </c>
    </row>
    <row r="900" spans="1:57" ht="13.7" customHeight="1">
      <c r="A900" s="19" t="s">
        <v>1256</v>
      </c>
      <c r="B900" s="19" t="s">
        <v>519</v>
      </c>
      <c r="C900" s="20" t="s">
        <v>520</v>
      </c>
      <c r="D900" s="21">
        <v>0</v>
      </c>
      <c r="E900" s="21">
        <v>1</v>
      </c>
      <c r="F900" s="21" t="s">
        <v>1146</v>
      </c>
      <c r="G900" s="1">
        <v>9</v>
      </c>
      <c r="H900" s="1">
        <v>14</v>
      </c>
      <c r="I900" s="1">
        <v>19</v>
      </c>
      <c r="J900" s="1">
        <v>19</v>
      </c>
      <c r="K900" s="1">
        <v>24</v>
      </c>
      <c r="L900" s="1">
        <v>27</v>
      </c>
      <c r="M900" s="1">
        <v>23</v>
      </c>
      <c r="N900" s="1">
        <v>64</v>
      </c>
      <c r="O900" s="1">
        <v>62</v>
      </c>
      <c r="P900" s="1">
        <f>SUM(H900:M900)</f>
        <v>126</v>
      </c>
      <c r="Q900" s="22">
        <v>1</v>
      </c>
      <c r="R900" s="22">
        <v>4</v>
      </c>
      <c r="S900" s="22">
        <v>0</v>
      </c>
      <c r="T900" s="22">
        <v>0</v>
      </c>
      <c r="U900" s="22">
        <v>0</v>
      </c>
      <c r="V900" s="22">
        <v>0</v>
      </c>
      <c r="W900" s="22">
        <v>0</v>
      </c>
      <c r="X900" s="22">
        <v>0</v>
      </c>
      <c r="Y900" s="22">
        <v>0</v>
      </c>
      <c r="Z900" s="22">
        <v>0</v>
      </c>
      <c r="AA900" s="22">
        <v>1</v>
      </c>
      <c r="AB900" s="22">
        <v>1</v>
      </c>
      <c r="AC900" s="22">
        <v>1</v>
      </c>
      <c r="AD900" s="22">
        <v>1</v>
      </c>
      <c r="AE900" s="22">
        <v>3</v>
      </c>
      <c r="AF900" s="22">
        <v>6</v>
      </c>
      <c r="AG900" s="1">
        <v>1</v>
      </c>
      <c r="AH900" s="1">
        <v>0</v>
      </c>
      <c r="AI900" s="1">
        <v>1</v>
      </c>
      <c r="AJ900" s="1">
        <v>0</v>
      </c>
      <c r="AK900" s="1">
        <v>0</v>
      </c>
      <c r="AL900" s="1">
        <v>13</v>
      </c>
      <c r="AM900" s="1">
        <v>1</v>
      </c>
      <c r="AN900" s="1">
        <v>1</v>
      </c>
      <c r="AO900" s="1">
        <v>0</v>
      </c>
      <c r="AP900" s="1">
        <v>6</v>
      </c>
      <c r="AQ900" s="22">
        <v>11</v>
      </c>
      <c r="AR900" s="22">
        <v>17</v>
      </c>
      <c r="AS900" s="22">
        <v>1</v>
      </c>
      <c r="AT900" s="22">
        <v>0</v>
      </c>
      <c r="AU900" s="22">
        <v>2</v>
      </c>
      <c r="AV900" s="22">
        <v>3</v>
      </c>
      <c r="AW900" s="22">
        <v>1</v>
      </c>
      <c r="AX900" s="22">
        <v>1</v>
      </c>
      <c r="AY900" s="22">
        <v>1</v>
      </c>
      <c r="AZ900" s="22">
        <v>1</v>
      </c>
      <c r="BA900" s="22">
        <v>0</v>
      </c>
      <c r="BB900" s="22">
        <v>0</v>
      </c>
      <c r="BC900" s="22">
        <v>0</v>
      </c>
      <c r="BD900" s="22">
        <v>0</v>
      </c>
      <c r="BE900" s="22">
        <v>0</v>
      </c>
    </row>
    <row r="901" spans="1:57" s="23" customFormat="1" ht="13.7" customHeight="1">
      <c r="A901" s="19" t="s">
        <v>1256</v>
      </c>
      <c r="B901" s="19" t="s">
        <v>519</v>
      </c>
      <c r="C901" s="20" t="s">
        <v>688</v>
      </c>
      <c r="D901" s="21">
        <v>0</v>
      </c>
      <c r="E901" s="21">
        <v>2</v>
      </c>
      <c r="F901" s="21" t="s">
        <v>1146</v>
      </c>
      <c r="G901" s="1">
        <v>2</v>
      </c>
      <c r="H901" s="1">
        <v>0</v>
      </c>
      <c r="I901" s="22">
        <v>3</v>
      </c>
      <c r="J901" s="1">
        <v>0</v>
      </c>
      <c r="K901" s="1">
        <v>2</v>
      </c>
      <c r="L901" s="1">
        <v>1</v>
      </c>
      <c r="M901" s="1">
        <v>1</v>
      </c>
      <c r="N901" s="1">
        <v>4</v>
      </c>
      <c r="O901" s="1">
        <v>3</v>
      </c>
      <c r="P901" s="1">
        <f>SUM(H901:M901)</f>
        <v>7</v>
      </c>
      <c r="Q901" s="22">
        <v>0</v>
      </c>
      <c r="R901" s="22">
        <v>0</v>
      </c>
      <c r="S901" s="22">
        <v>0</v>
      </c>
      <c r="T901" s="22">
        <v>0</v>
      </c>
      <c r="U901" s="22">
        <v>0</v>
      </c>
      <c r="V901" s="22">
        <v>0</v>
      </c>
      <c r="W901" s="22">
        <v>0</v>
      </c>
      <c r="X901" s="22">
        <v>0</v>
      </c>
      <c r="Y901" s="22">
        <v>0</v>
      </c>
      <c r="Z901" s="22">
        <v>0</v>
      </c>
      <c r="AA901" s="22">
        <v>0</v>
      </c>
      <c r="AB901" s="22">
        <v>0</v>
      </c>
      <c r="AC901" s="22">
        <v>0</v>
      </c>
      <c r="AD901" s="22">
        <v>0</v>
      </c>
      <c r="AE901" s="22">
        <v>0</v>
      </c>
      <c r="AF901" s="22">
        <v>0</v>
      </c>
      <c r="AG901" s="1">
        <v>1</v>
      </c>
      <c r="AH901" s="1">
        <v>0</v>
      </c>
      <c r="AI901" s="22">
        <v>0</v>
      </c>
      <c r="AJ901" s="1">
        <v>0</v>
      </c>
      <c r="AK901" s="1">
        <v>0</v>
      </c>
      <c r="AL901" s="1">
        <v>2</v>
      </c>
      <c r="AM901" s="1">
        <v>0</v>
      </c>
      <c r="AN901" s="1">
        <v>0</v>
      </c>
      <c r="AO901" s="1">
        <v>0</v>
      </c>
      <c r="AP901" s="1">
        <v>1</v>
      </c>
      <c r="AQ901" s="22">
        <v>2</v>
      </c>
      <c r="AR901" s="22">
        <v>3</v>
      </c>
      <c r="AS901" s="22">
        <v>0</v>
      </c>
      <c r="AT901" s="22">
        <v>0</v>
      </c>
      <c r="AU901" s="22">
        <v>2</v>
      </c>
      <c r="AV901" s="22">
        <v>2</v>
      </c>
      <c r="AW901" s="22">
        <v>0</v>
      </c>
      <c r="AX901" s="22">
        <v>0</v>
      </c>
      <c r="AY901" s="22">
        <v>1</v>
      </c>
      <c r="AZ901" s="22">
        <v>0</v>
      </c>
      <c r="BA901" s="22">
        <v>0</v>
      </c>
      <c r="BB901" s="22">
        <v>0</v>
      </c>
      <c r="BC901" s="22">
        <v>0</v>
      </c>
      <c r="BD901" s="22">
        <v>0</v>
      </c>
      <c r="BE901" s="22">
        <v>0</v>
      </c>
    </row>
    <row r="902" spans="1:57" s="23" customFormat="1" ht="13.7" customHeight="1">
      <c r="A902" s="24"/>
      <c r="B902" s="24" t="s">
        <v>1136</v>
      </c>
      <c r="C902" s="24">
        <f>COUNTA(C900:C901)</f>
        <v>2</v>
      </c>
      <c r="D902" s="25">
        <f>COUNTIF(D900:D901,"併")</f>
        <v>0</v>
      </c>
      <c r="E902" s="25">
        <v>2</v>
      </c>
      <c r="F902" s="25"/>
      <c r="G902" s="26">
        <f>SUM(G900:G901)</f>
        <v>11</v>
      </c>
      <c r="H902" s="26">
        <f t="shared" ref="H902:AE902" si="326">SUM(H900:H901)</f>
        <v>14</v>
      </c>
      <c r="I902" s="26">
        <f t="shared" si="326"/>
        <v>22</v>
      </c>
      <c r="J902" s="26">
        <f t="shared" si="326"/>
        <v>19</v>
      </c>
      <c r="K902" s="26">
        <f t="shared" si="326"/>
        <v>26</v>
      </c>
      <c r="L902" s="26">
        <f t="shared" si="326"/>
        <v>28</v>
      </c>
      <c r="M902" s="26">
        <f t="shared" si="326"/>
        <v>24</v>
      </c>
      <c r="N902" s="26">
        <f t="shared" si="326"/>
        <v>68</v>
      </c>
      <c r="O902" s="26">
        <f t="shared" si="326"/>
        <v>65</v>
      </c>
      <c r="P902" s="26">
        <f t="shared" si="326"/>
        <v>133</v>
      </c>
      <c r="Q902" s="26">
        <f t="shared" si="326"/>
        <v>1</v>
      </c>
      <c r="R902" s="26">
        <f t="shared" si="326"/>
        <v>4</v>
      </c>
      <c r="S902" s="26">
        <f t="shared" si="326"/>
        <v>0</v>
      </c>
      <c r="T902" s="26">
        <f t="shared" si="326"/>
        <v>0</v>
      </c>
      <c r="U902" s="26">
        <f t="shared" si="326"/>
        <v>0</v>
      </c>
      <c r="V902" s="26">
        <f t="shared" si="326"/>
        <v>0</v>
      </c>
      <c r="W902" s="26">
        <f t="shared" si="326"/>
        <v>0</v>
      </c>
      <c r="X902" s="26">
        <f t="shared" si="326"/>
        <v>0</v>
      </c>
      <c r="Y902" s="26">
        <f t="shared" si="326"/>
        <v>0</v>
      </c>
      <c r="Z902" s="26">
        <f t="shared" si="326"/>
        <v>0</v>
      </c>
      <c r="AA902" s="26">
        <f t="shared" si="326"/>
        <v>1</v>
      </c>
      <c r="AB902" s="26">
        <f t="shared" si="326"/>
        <v>1</v>
      </c>
      <c r="AC902" s="26">
        <f t="shared" si="326"/>
        <v>1</v>
      </c>
      <c r="AD902" s="26">
        <f t="shared" si="326"/>
        <v>1</v>
      </c>
      <c r="AE902" s="26">
        <f t="shared" si="326"/>
        <v>3</v>
      </c>
      <c r="AF902" s="26">
        <f>SUM(AF900:AF901)</f>
        <v>6</v>
      </c>
      <c r="AG902" s="26">
        <f>SUM(AG900:AG901)</f>
        <v>2</v>
      </c>
      <c r="AH902" s="26">
        <f t="shared" ref="AH902:BE902" si="327">SUM(AH900:AH901)</f>
        <v>0</v>
      </c>
      <c r="AI902" s="26">
        <f t="shared" si="327"/>
        <v>1</v>
      </c>
      <c r="AJ902" s="26">
        <f t="shared" si="327"/>
        <v>0</v>
      </c>
      <c r="AK902" s="26">
        <f t="shared" si="327"/>
        <v>0</v>
      </c>
      <c r="AL902" s="26">
        <f t="shared" si="327"/>
        <v>15</v>
      </c>
      <c r="AM902" s="26">
        <f t="shared" si="327"/>
        <v>1</v>
      </c>
      <c r="AN902" s="26">
        <f t="shared" si="327"/>
        <v>1</v>
      </c>
      <c r="AO902" s="26">
        <f t="shared" si="327"/>
        <v>0</v>
      </c>
      <c r="AP902" s="26">
        <f t="shared" si="327"/>
        <v>7</v>
      </c>
      <c r="AQ902" s="26">
        <f t="shared" si="327"/>
        <v>13</v>
      </c>
      <c r="AR902" s="26">
        <f t="shared" si="327"/>
        <v>20</v>
      </c>
      <c r="AS902" s="26">
        <f t="shared" si="327"/>
        <v>1</v>
      </c>
      <c r="AT902" s="26">
        <f t="shared" si="327"/>
        <v>0</v>
      </c>
      <c r="AU902" s="26">
        <f t="shared" si="327"/>
        <v>4</v>
      </c>
      <c r="AV902" s="26">
        <f t="shared" si="327"/>
        <v>5</v>
      </c>
      <c r="AW902" s="26">
        <f t="shared" si="327"/>
        <v>1</v>
      </c>
      <c r="AX902" s="26">
        <f t="shared" si="327"/>
        <v>1</v>
      </c>
      <c r="AY902" s="26">
        <f t="shared" si="327"/>
        <v>2</v>
      </c>
      <c r="AZ902" s="26">
        <f t="shared" si="327"/>
        <v>1</v>
      </c>
      <c r="BA902" s="26">
        <f t="shared" si="327"/>
        <v>0</v>
      </c>
      <c r="BB902" s="26">
        <f t="shared" si="327"/>
        <v>0</v>
      </c>
      <c r="BC902" s="26">
        <f t="shared" si="327"/>
        <v>0</v>
      </c>
      <c r="BD902" s="26">
        <f t="shared" si="327"/>
        <v>0</v>
      </c>
      <c r="BE902" s="26">
        <f t="shared" si="327"/>
        <v>0</v>
      </c>
    </row>
    <row r="903" spans="1:57" ht="13.7" customHeight="1">
      <c r="A903" s="19" t="s">
        <v>1256</v>
      </c>
      <c r="B903" s="19" t="s">
        <v>689</v>
      </c>
      <c r="C903" s="20" t="s">
        <v>690</v>
      </c>
      <c r="D903" s="21">
        <v>0</v>
      </c>
      <c r="E903" s="21">
        <v>2</v>
      </c>
      <c r="F903" s="21" t="s">
        <v>1146</v>
      </c>
      <c r="G903" s="1">
        <v>8</v>
      </c>
      <c r="H903" s="1">
        <v>13</v>
      </c>
      <c r="I903" s="1">
        <v>18</v>
      </c>
      <c r="J903" s="1">
        <v>5</v>
      </c>
      <c r="K903" s="1">
        <v>10</v>
      </c>
      <c r="L903" s="1">
        <v>10</v>
      </c>
      <c r="M903" s="1">
        <v>9</v>
      </c>
      <c r="N903" s="1">
        <v>37</v>
      </c>
      <c r="O903" s="1">
        <v>28</v>
      </c>
      <c r="P903" s="1">
        <f>SUM(H903:M903)</f>
        <v>65</v>
      </c>
      <c r="Q903" s="22">
        <v>1</v>
      </c>
      <c r="R903" s="22">
        <v>1</v>
      </c>
      <c r="S903" s="22">
        <v>0</v>
      </c>
      <c r="T903" s="22">
        <v>0</v>
      </c>
      <c r="U903" s="22">
        <v>0</v>
      </c>
      <c r="V903" s="22">
        <v>0</v>
      </c>
      <c r="W903" s="22">
        <v>0</v>
      </c>
      <c r="X903" s="22">
        <v>0</v>
      </c>
      <c r="Y903" s="22">
        <v>0</v>
      </c>
      <c r="Z903" s="22">
        <v>0</v>
      </c>
      <c r="AA903" s="22">
        <v>1</v>
      </c>
      <c r="AB903" s="22">
        <v>1</v>
      </c>
      <c r="AC903" s="22">
        <v>1</v>
      </c>
      <c r="AD903" s="22">
        <v>2</v>
      </c>
      <c r="AE903" s="22">
        <v>3</v>
      </c>
      <c r="AF903" s="22">
        <v>4</v>
      </c>
      <c r="AG903" s="1">
        <v>1</v>
      </c>
      <c r="AH903" s="1">
        <v>0</v>
      </c>
      <c r="AI903" s="1">
        <v>1</v>
      </c>
      <c r="AJ903" s="1">
        <v>0</v>
      </c>
      <c r="AK903" s="1">
        <v>0</v>
      </c>
      <c r="AL903" s="1">
        <v>10</v>
      </c>
      <c r="AM903" s="1">
        <v>1</v>
      </c>
      <c r="AN903" s="1">
        <v>1</v>
      </c>
      <c r="AO903" s="1">
        <v>1</v>
      </c>
      <c r="AP903" s="1">
        <v>8</v>
      </c>
      <c r="AQ903" s="22">
        <v>7</v>
      </c>
      <c r="AR903" s="22">
        <v>15</v>
      </c>
      <c r="AS903" s="22">
        <v>1</v>
      </c>
      <c r="AT903" s="22">
        <v>0</v>
      </c>
      <c r="AU903" s="22">
        <v>1</v>
      </c>
      <c r="AV903" s="22">
        <v>2</v>
      </c>
      <c r="AW903" s="22">
        <v>1</v>
      </c>
      <c r="AX903" s="22">
        <v>1</v>
      </c>
      <c r="AY903" s="22">
        <v>1</v>
      </c>
      <c r="AZ903" s="22">
        <v>0</v>
      </c>
      <c r="BA903" s="22">
        <v>0</v>
      </c>
      <c r="BB903" s="22">
        <v>0</v>
      </c>
      <c r="BC903" s="22">
        <v>0</v>
      </c>
      <c r="BD903" s="22">
        <v>0</v>
      </c>
      <c r="BE903" s="22">
        <v>0</v>
      </c>
    </row>
    <row r="904" spans="1:57" s="23" customFormat="1" ht="13.7" customHeight="1">
      <c r="A904" s="24"/>
      <c r="B904" s="24" t="s">
        <v>1136</v>
      </c>
      <c r="C904" s="24">
        <v>1</v>
      </c>
      <c r="D904" s="25">
        <f>COUNTIF(D903,"併")</f>
        <v>0</v>
      </c>
      <c r="E904" s="25">
        <v>1</v>
      </c>
      <c r="F904" s="25"/>
      <c r="G904" s="26">
        <f>G903</f>
        <v>8</v>
      </c>
      <c r="H904" s="26">
        <f t="shared" ref="H904:AE904" si="328">H903</f>
        <v>13</v>
      </c>
      <c r="I904" s="26">
        <f t="shared" si="328"/>
        <v>18</v>
      </c>
      <c r="J904" s="26">
        <f t="shared" si="328"/>
        <v>5</v>
      </c>
      <c r="K904" s="26">
        <f t="shared" si="328"/>
        <v>10</v>
      </c>
      <c r="L904" s="26">
        <f t="shared" si="328"/>
        <v>10</v>
      </c>
      <c r="M904" s="26">
        <f t="shared" si="328"/>
        <v>9</v>
      </c>
      <c r="N904" s="26">
        <f t="shared" si="328"/>
        <v>37</v>
      </c>
      <c r="O904" s="26">
        <f t="shared" si="328"/>
        <v>28</v>
      </c>
      <c r="P904" s="26">
        <f t="shared" si="328"/>
        <v>65</v>
      </c>
      <c r="Q904" s="26">
        <f t="shared" si="328"/>
        <v>1</v>
      </c>
      <c r="R904" s="26">
        <f t="shared" si="328"/>
        <v>1</v>
      </c>
      <c r="S904" s="26">
        <f t="shared" si="328"/>
        <v>0</v>
      </c>
      <c r="T904" s="26">
        <f t="shared" si="328"/>
        <v>0</v>
      </c>
      <c r="U904" s="26">
        <f t="shared" si="328"/>
        <v>0</v>
      </c>
      <c r="V904" s="26">
        <f t="shared" si="328"/>
        <v>0</v>
      </c>
      <c r="W904" s="26">
        <f t="shared" si="328"/>
        <v>0</v>
      </c>
      <c r="X904" s="26">
        <f t="shared" si="328"/>
        <v>0</v>
      </c>
      <c r="Y904" s="26">
        <f t="shared" si="328"/>
        <v>0</v>
      </c>
      <c r="Z904" s="26">
        <f t="shared" si="328"/>
        <v>0</v>
      </c>
      <c r="AA904" s="26">
        <f t="shared" si="328"/>
        <v>1</v>
      </c>
      <c r="AB904" s="26">
        <f t="shared" si="328"/>
        <v>1</v>
      </c>
      <c r="AC904" s="26">
        <f t="shared" si="328"/>
        <v>1</v>
      </c>
      <c r="AD904" s="26">
        <f t="shared" si="328"/>
        <v>2</v>
      </c>
      <c r="AE904" s="26">
        <f t="shared" si="328"/>
        <v>3</v>
      </c>
      <c r="AF904" s="26">
        <f>AF903</f>
        <v>4</v>
      </c>
      <c r="AG904" s="26">
        <f>AG903</f>
        <v>1</v>
      </c>
      <c r="AH904" s="26">
        <f t="shared" ref="AH904:BE904" si="329">AH903</f>
        <v>0</v>
      </c>
      <c r="AI904" s="26">
        <f t="shared" si="329"/>
        <v>1</v>
      </c>
      <c r="AJ904" s="26">
        <f t="shared" si="329"/>
        <v>0</v>
      </c>
      <c r="AK904" s="26">
        <f t="shared" si="329"/>
        <v>0</v>
      </c>
      <c r="AL904" s="26">
        <f t="shared" si="329"/>
        <v>10</v>
      </c>
      <c r="AM904" s="26">
        <f t="shared" si="329"/>
        <v>1</v>
      </c>
      <c r="AN904" s="26">
        <f t="shared" si="329"/>
        <v>1</v>
      </c>
      <c r="AO904" s="26">
        <f t="shared" si="329"/>
        <v>1</v>
      </c>
      <c r="AP904" s="26">
        <f t="shared" si="329"/>
        <v>8</v>
      </c>
      <c r="AQ904" s="26">
        <f t="shared" si="329"/>
        <v>7</v>
      </c>
      <c r="AR904" s="26">
        <f t="shared" si="329"/>
        <v>15</v>
      </c>
      <c r="AS904" s="26">
        <f t="shared" si="329"/>
        <v>1</v>
      </c>
      <c r="AT904" s="26">
        <f t="shared" si="329"/>
        <v>0</v>
      </c>
      <c r="AU904" s="26">
        <f t="shared" si="329"/>
        <v>1</v>
      </c>
      <c r="AV904" s="26">
        <f t="shared" si="329"/>
        <v>2</v>
      </c>
      <c r="AW904" s="26">
        <f t="shared" si="329"/>
        <v>1</v>
      </c>
      <c r="AX904" s="26">
        <f t="shared" si="329"/>
        <v>1</v>
      </c>
      <c r="AY904" s="26">
        <f t="shared" si="329"/>
        <v>1</v>
      </c>
      <c r="AZ904" s="26">
        <f t="shared" si="329"/>
        <v>0</v>
      </c>
      <c r="BA904" s="26">
        <f t="shared" si="329"/>
        <v>0</v>
      </c>
      <c r="BB904" s="26">
        <f t="shared" si="329"/>
        <v>0</v>
      </c>
      <c r="BC904" s="26">
        <f t="shared" si="329"/>
        <v>0</v>
      </c>
      <c r="BD904" s="26">
        <f t="shared" si="329"/>
        <v>0</v>
      </c>
      <c r="BE904" s="26">
        <f t="shared" si="329"/>
        <v>0</v>
      </c>
    </row>
    <row r="905" spans="1:57" s="23" customFormat="1" ht="13.7" customHeight="1">
      <c r="A905" s="19" t="s">
        <v>1179</v>
      </c>
      <c r="B905" s="19" t="s">
        <v>691</v>
      </c>
      <c r="C905" s="20" t="s">
        <v>692</v>
      </c>
      <c r="D905" s="21">
        <v>0</v>
      </c>
      <c r="E905" s="21">
        <v>1</v>
      </c>
      <c r="F905" s="21" t="s">
        <v>1146</v>
      </c>
      <c r="G905" s="1">
        <v>11</v>
      </c>
      <c r="H905" s="1">
        <v>37</v>
      </c>
      <c r="I905" s="1">
        <v>25</v>
      </c>
      <c r="J905" s="1">
        <v>41</v>
      </c>
      <c r="K905" s="1">
        <v>41</v>
      </c>
      <c r="L905" s="1">
        <v>45</v>
      </c>
      <c r="M905" s="1">
        <v>39</v>
      </c>
      <c r="N905" s="1">
        <v>115</v>
      </c>
      <c r="O905" s="1">
        <v>113</v>
      </c>
      <c r="P905" s="1">
        <f>SUM(H905:M905)</f>
        <v>228</v>
      </c>
      <c r="Q905" s="22">
        <v>1</v>
      </c>
      <c r="R905" s="22">
        <v>1</v>
      </c>
      <c r="S905" s="22">
        <v>0</v>
      </c>
      <c r="T905" s="22">
        <v>0</v>
      </c>
      <c r="U905" s="22">
        <v>0</v>
      </c>
      <c r="V905" s="22">
        <v>0</v>
      </c>
      <c r="W905" s="22">
        <v>0</v>
      </c>
      <c r="X905" s="22">
        <v>0</v>
      </c>
      <c r="Y905" s="22">
        <v>0</v>
      </c>
      <c r="Z905" s="22">
        <v>0</v>
      </c>
      <c r="AA905" s="22">
        <v>1</v>
      </c>
      <c r="AB905" s="22">
        <v>1</v>
      </c>
      <c r="AC905" s="22">
        <v>1</v>
      </c>
      <c r="AD905" s="22">
        <v>2</v>
      </c>
      <c r="AE905" s="22">
        <v>3</v>
      </c>
      <c r="AF905" s="22">
        <v>4</v>
      </c>
      <c r="AG905" s="1">
        <v>1</v>
      </c>
      <c r="AH905" s="1">
        <v>0</v>
      </c>
      <c r="AI905" s="1">
        <v>1</v>
      </c>
      <c r="AJ905" s="1">
        <v>0</v>
      </c>
      <c r="AK905" s="1">
        <v>0</v>
      </c>
      <c r="AL905" s="1">
        <v>17</v>
      </c>
      <c r="AM905" s="1">
        <v>1</v>
      </c>
      <c r="AN905" s="1">
        <v>1</v>
      </c>
      <c r="AO905" s="1">
        <v>0</v>
      </c>
      <c r="AP905" s="1">
        <v>10</v>
      </c>
      <c r="AQ905" s="22">
        <v>11</v>
      </c>
      <c r="AR905" s="22">
        <v>21</v>
      </c>
      <c r="AS905" s="22">
        <v>1</v>
      </c>
      <c r="AT905" s="22">
        <v>0</v>
      </c>
      <c r="AU905" s="22">
        <v>2</v>
      </c>
      <c r="AV905" s="22">
        <v>3</v>
      </c>
      <c r="AW905" s="22">
        <v>1</v>
      </c>
      <c r="AX905" s="22">
        <v>6</v>
      </c>
      <c r="AY905" s="22">
        <v>1</v>
      </c>
      <c r="AZ905" s="22">
        <v>1</v>
      </c>
      <c r="BA905" s="22">
        <v>0</v>
      </c>
      <c r="BB905" s="22">
        <v>0</v>
      </c>
      <c r="BC905" s="22">
        <v>1</v>
      </c>
      <c r="BD905" s="22">
        <v>0</v>
      </c>
      <c r="BE905" s="22">
        <v>1</v>
      </c>
    </row>
    <row r="906" spans="1:57" ht="13.7" customHeight="1">
      <c r="A906" s="19" t="s">
        <v>1179</v>
      </c>
      <c r="B906" s="19" t="s">
        <v>691</v>
      </c>
      <c r="C906" s="20" t="s">
        <v>693</v>
      </c>
      <c r="D906" s="21">
        <v>0</v>
      </c>
      <c r="E906" s="21">
        <v>3</v>
      </c>
      <c r="F906" s="21" t="s">
        <v>1146</v>
      </c>
      <c r="G906" s="1">
        <v>4</v>
      </c>
      <c r="H906" s="1">
        <v>2</v>
      </c>
      <c r="I906" s="1">
        <v>2</v>
      </c>
      <c r="J906" s="1">
        <v>0</v>
      </c>
      <c r="K906" s="1">
        <v>1</v>
      </c>
      <c r="L906" s="1">
        <v>1</v>
      </c>
      <c r="M906" s="1">
        <v>4</v>
      </c>
      <c r="N906" s="1">
        <v>4</v>
      </c>
      <c r="O906" s="1">
        <v>6</v>
      </c>
      <c r="P906" s="1">
        <f t="shared" ref="P906:P913" si="330">SUM(H906:M906)</f>
        <v>10</v>
      </c>
      <c r="Q906" s="22">
        <v>0</v>
      </c>
      <c r="R906" s="22">
        <v>0</v>
      </c>
      <c r="S906" s="22">
        <v>0</v>
      </c>
      <c r="T906" s="22">
        <v>0</v>
      </c>
      <c r="U906" s="22">
        <v>0</v>
      </c>
      <c r="V906" s="22">
        <v>0</v>
      </c>
      <c r="W906" s="22">
        <v>0</v>
      </c>
      <c r="X906" s="22">
        <v>0</v>
      </c>
      <c r="Y906" s="22">
        <v>0</v>
      </c>
      <c r="Z906" s="22">
        <v>0</v>
      </c>
      <c r="AA906" s="22">
        <v>0</v>
      </c>
      <c r="AB906" s="22">
        <v>0</v>
      </c>
      <c r="AC906" s="22">
        <v>1</v>
      </c>
      <c r="AD906" s="22">
        <v>1</v>
      </c>
      <c r="AE906" s="22">
        <v>1</v>
      </c>
      <c r="AF906" s="22">
        <v>1</v>
      </c>
      <c r="AG906" s="1">
        <v>1</v>
      </c>
      <c r="AH906" s="1">
        <v>0</v>
      </c>
      <c r="AI906" s="1">
        <v>1</v>
      </c>
      <c r="AJ906" s="1">
        <v>0</v>
      </c>
      <c r="AK906" s="1">
        <v>0</v>
      </c>
      <c r="AL906" s="1">
        <v>4</v>
      </c>
      <c r="AM906" s="1">
        <v>1</v>
      </c>
      <c r="AN906" s="1">
        <v>0</v>
      </c>
      <c r="AO906" s="1">
        <v>0</v>
      </c>
      <c r="AP906" s="1">
        <v>4</v>
      </c>
      <c r="AQ906" s="22">
        <v>3</v>
      </c>
      <c r="AR906" s="22">
        <v>7</v>
      </c>
      <c r="AS906" s="22">
        <v>1</v>
      </c>
      <c r="AT906" s="22">
        <v>0</v>
      </c>
      <c r="AU906" s="22">
        <v>1</v>
      </c>
      <c r="AV906" s="22">
        <v>2</v>
      </c>
      <c r="AW906" s="22">
        <v>1</v>
      </c>
      <c r="AX906" s="22">
        <v>0</v>
      </c>
      <c r="AY906" s="22">
        <v>1</v>
      </c>
      <c r="AZ906" s="22">
        <v>0</v>
      </c>
      <c r="BA906" s="22">
        <v>0</v>
      </c>
      <c r="BB906" s="22">
        <v>0</v>
      </c>
      <c r="BC906" s="22">
        <v>1</v>
      </c>
      <c r="BD906" s="22">
        <v>0</v>
      </c>
      <c r="BE906" s="22">
        <v>1</v>
      </c>
    </row>
    <row r="907" spans="1:57" s="23" customFormat="1" ht="13.7" customHeight="1">
      <c r="A907" s="19" t="s">
        <v>1179</v>
      </c>
      <c r="B907" s="19" t="s">
        <v>691</v>
      </c>
      <c r="C907" s="20" t="s">
        <v>694</v>
      </c>
      <c r="D907" s="21">
        <v>0</v>
      </c>
      <c r="E907" s="21">
        <v>2</v>
      </c>
      <c r="F907" s="21" t="s">
        <v>1146</v>
      </c>
      <c r="G907" s="1">
        <v>3</v>
      </c>
      <c r="H907" s="1">
        <v>0</v>
      </c>
      <c r="I907" s="1">
        <v>1</v>
      </c>
      <c r="J907" s="1">
        <v>1</v>
      </c>
      <c r="K907" s="1">
        <v>2</v>
      </c>
      <c r="L907" s="22">
        <v>1</v>
      </c>
      <c r="M907" s="22">
        <v>0</v>
      </c>
      <c r="N907" s="1">
        <v>2</v>
      </c>
      <c r="O907" s="1">
        <v>3</v>
      </c>
      <c r="P907" s="1">
        <f t="shared" si="330"/>
        <v>5</v>
      </c>
      <c r="Q907" s="22">
        <v>0</v>
      </c>
      <c r="R907" s="22">
        <v>0</v>
      </c>
      <c r="S907" s="22">
        <v>1</v>
      </c>
      <c r="T907" s="22">
        <v>1</v>
      </c>
      <c r="U907" s="22">
        <v>0</v>
      </c>
      <c r="V907" s="22">
        <v>0</v>
      </c>
      <c r="W907" s="22">
        <v>0</v>
      </c>
      <c r="X907" s="22">
        <v>0</v>
      </c>
      <c r="Y907" s="22">
        <v>0</v>
      </c>
      <c r="Z907" s="22">
        <v>0</v>
      </c>
      <c r="AA907" s="22">
        <v>0</v>
      </c>
      <c r="AB907" s="22">
        <v>0</v>
      </c>
      <c r="AC907" s="22">
        <v>0</v>
      </c>
      <c r="AD907" s="22">
        <v>0</v>
      </c>
      <c r="AE907" s="22">
        <v>1</v>
      </c>
      <c r="AF907" s="22">
        <v>1</v>
      </c>
      <c r="AG907" s="1">
        <v>1</v>
      </c>
      <c r="AH907" s="1">
        <v>0</v>
      </c>
      <c r="AI907" s="1">
        <v>1</v>
      </c>
      <c r="AJ907" s="1">
        <v>0</v>
      </c>
      <c r="AK907" s="1">
        <v>0</v>
      </c>
      <c r="AL907" s="22">
        <v>2</v>
      </c>
      <c r="AM907" s="22">
        <v>0</v>
      </c>
      <c r="AN907" s="1">
        <v>0</v>
      </c>
      <c r="AO907" s="1">
        <v>0</v>
      </c>
      <c r="AP907" s="1">
        <v>3</v>
      </c>
      <c r="AQ907" s="22">
        <v>1</v>
      </c>
      <c r="AR907" s="22">
        <v>4</v>
      </c>
      <c r="AS907" s="22">
        <v>0</v>
      </c>
      <c r="AT907" s="22">
        <v>0</v>
      </c>
      <c r="AU907" s="22">
        <v>2</v>
      </c>
      <c r="AV907" s="22">
        <v>2</v>
      </c>
      <c r="AW907" s="22">
        <v>1</v>
      </c>
      <c r="AX907" s="22">
        <v>0</v>
      </c>
      <c r="AY907" s="22">
        <v>0</v>
      </c>
      <c r="AZ907" s="22">
        <v>0</v>
      </c>
      <c r="BA907" s="22">
        <v>0</v>
      </c>
      <c r="BB907" s="22">
        <v>0</v>
      </c>
      <c r="BC907" s="22">
        <v>0</v>
      </c>
      <c r="BD907" s="22">
        <v>0</v>
      </c>
      <c r="BE907" s="22">
        <v>0</v>
      </c>
    </row>
    <row r="908" spans="1:57" s="23" customFormat="1" ht="13.7" customHeight="1">
      <c r="A908" s="19" t="s">
        <v>1179</v>
      </c>
      <c r="B908" s="19" t="s">
        <v>691</v>
      </c>
      <c r="C908" s="20" t="s">
        <v>695</v>
      </c>
      <c r="D908" s="21">
        <v>0</v>
      </c>
      <c r="E908" s="21">
        <v>2</v>
      </c>
      <c r="F908" s="21" t="s">
        <v>1146</v>
      </c>
      <c r="G908" s="1">
        <v>3</v>
      </c>
      <c r="H908" s="1">
        <v>2</v>
      </c>
      <c r="I908" s="1">
        <v>2</v>
      </c>
      <c r="J908" s="1">
        <v>1</v>
      </c>
      <c r="K908" s="1">
        <v>1</v>
      </c>
      <c r="L908" s="1">
        <v>1</v>
      </c>
      <c r="M908" s="1">
        <v>4</v>
      </c>
      <c r="N908" s="1">
        <v>6</v>
      </c>
      <c r="O908" s="1">
        <v>5</v>
      </c>
      <c r="P908" s="1">
        <f t="shared" si="330"/>
        <v>11</v>
      </c>
      <c r="Q908" s="22">
        <v>0</v>
      </c>
      <c r="R908" s="22">
        <v>0</v>
      </c>
      <c r="S908" s="22">
        <v>0</v>
      </c>
      <c r="T908" s="22">
        <v>0</v>
      </c>
      <c r="U908" s="22">
        <v>0</v>
      </c>
      <c r="V908" s="22">
        <v>0</v>
      </c>
      <c r="W908" s="22">
        <v>0</v>
      </c>
      <c r="X908" s="22">
        <v>0</v>
      </c>
      <c r="Y908" s="22">
        <v>0</v>
      </c>
      <c r="Z908" s="22">
        <v>0</v>
      </c>
      <c r="AA908" s="22">
        <v>0</v>
      </c>
      <c r="AB908" s="22">
        <v>0</v>
      </c>
      <c r="AC908" s="22">
        <v>0</v>
      </c>
      <c r="AD908" s="22">
        <v>0</v>
      </c>
      <c r="AE908" s="22">
        <v>0</v>
      </c>
      <c r="AF908" s="22">
        <v>0</v>
      </c>
      <c r="AG908" s="1">
        <v>1</v>
      </c>
      <c r="AH908" s="1">
        <v>0</v>
      </c>
      <c r="AI908" s="1">
        <v>1</v>
      </c>
      <c r="AJ908" s="1">
        <v>0</v>
      </c>
      <c r="AK908" s="1">
        <v>0</v>
      </c>
      <c r="AL908" s="1">
        <v>2</v>
      </c>
      <c r="AM908" s="1">
        <v>1</v>
      </c>
      <c r="AN908" s="1">
        <v>0</v>
      </c>
      <c r="AO908" s="1">
        <v>0</v>
      </c>
      <c r="AP908" s="1">
        <v>2</v>
      </c>
      <c r="AQ908" s="22">
        <v>3</v>
      </c>
      <c r="AR908" s="22">
        <v>5</v>
      </c>
      <c r="AS908" s="22">
        <v>0</v>
      </c>
      <c r="AT908" s="22">
        <v>0</v>
      </c>
      <c r="AU908" s="22">
        <v>1</v>
      </c>
      <c r="AV908" s="22">
        <v>1</v>
      </c>
      <c r="AW908" s="22">
        <v>1</v>
      </c>
      <c r="AX908" s="22">
        <v>0</v>
      </c>
      <c r="AY908" s="22">
        <v>1</v>
      </c>
      <c r="AZ908" s="22">
        <v>0</v>
      </c>
      <c r="BA908" s="22">
        <v>0</v>
      </c>
      <c r="BB908" s="22">
        <v>0</v>
      </c>
      <c r="BC908" s="22">
        <v>0</v>
      </c>
      <c r="BD908" s="22">
        <v>0</v>
      </c>
      <c r="BE908" s="22">
        <v>0</v>
      </c>
    </row>
    <row r="909" spans="1:57" s="23" customFormat="1" ht="13.7" customHeight="1">
      <c r="A909" s="19" t="s">
        <v>1179</v>
      </c>
      <c r="B909" s="19" t="s">
        <v>691</v>
      </c>
      <c r="C909" s="20" t="s">
        <v>696</v>
      </c>
      <c r="D909" s="21">
        <v>0</v>
      </c>
      <c r="E909" s="21">
        <v>2</v>
      </c>
      <c r="F909" s="21" t="s">
        <v>1146</v>
      </c>
      <c r="G909" s="1">
        <v>3</v>
      </c>
      <c r="H909" s="1">
        <v>1</v>
      </c>
      <c r="I909" s="1">
        <v>1</v>
      </c>
      <c r="J909" s="1">
        <v>2</v>
      </c>
      <c r="K909" s="1">
        <v>4</v>
      </c>
      <c r="L909" s="1">
        <v>3</v>
      </c>
      <c r="M909" s="1">
        <v>2</v>
      </c>
      <c r="N909" s="1">
        <v>8</v>
      </c>
      <c r="O909" s="1">
        <v>5</v>
      </c>
      <c r="P909" s="1">
        <f t="shared" si="330"/>
        <v>13</v>
      </c>
      <c r="Q909" s="22">
        <v>0</v>
      </c>
      <c r="R909" s="22">
        <v>0</v>
      </c>
      <c r="S909" s="22">
        <v>0</v>
      </c>
      <c r="T909" s="22">
        <v>0</v>
      </c>
      <c r="U909" s="22">
        <v>0</v>
      </c>
      <c r="V909" s="22">
        <v>0</v>
      </c>
      <c r="W909" s="22">
        <v>0</v>
      </c>
      <c r="X909" s="22">
        <v>0</v>
      </c>
      <c r="Y909" s="22">
        <v>0</v>
      </c>
      <c r="Z909" s="22">
        <v>0</v>
      </c>
      <c r="AA909" s="22">
        <v>0</v>
      </c>
      <c r="AB909" s="22">
        <v>0</v>
      </c>
      <c r="AC909" s="22">
        <v>0</v>
      </c>
      <c r="AD909" s="22">
        <v>0</v>
      </c>
      <c r="AE909" s="22">
        <v>0</v>
      </c>
      <c r="AF909" s="22">
        <v>0</v>
      </c>
      <c r="AG909" s="1">
        <v>1</v>
      </c>
      <c r="AH909" s="1">
        <v>0</v>
      </c>
      <c r="AI909" s="1">
        <v>1</v>
      </c>
      <c r="AJ909" s="1">
        <v>0</v>
      </c>
      <c r="AK909" s="1">
        <v>0</v>
      </c>
      <c r="AL909" s="1">
        <v>2</v>
      </c>
      <c r="AM909" s="1">
        <v>1</v>
      </c>
      <c r="AN909" s="1">
        <v>0</v>
      </c>
      <c r="AO909" s="1">
        <v>0</v>
      </c>
      <c r="AP909" s="1">
        <v>3</v>
      </c>
      <c r="AQ909" s="22">
        <v>2</v>
      </c>
      <c r="AR909" s="22">
        <v>5</v>
      </c>
      <c r="AS909" s="22">
        <v>0</v>
      </c>
      <c r="AT909" s="22">
        <v>0</v>
      </c>
      <c r="AU909" s="22">
        <v>1</v>
      </c>
      <c r="AV909" s="22">
        <v>1</v>
      </c>
      <c r="AW909" s="22">
        <v>1</v>
      </c>
      <c r="AX909" s="22">
        <v>0</v>
      </c>
      <c r="AY909" s="22">
        <v>1</v>
      </c>
      <c r="AZ909" s="22">
        <v>0</v>
      </c>
      <c r="BA909" s="22">
        <v>0</v>
      </c>
      <c r="BB909" s="22">
        <v>0</v>
      </c>
      <c r="BC909" s="22">
        <v>0</v>
      </c>
      <c r="BD909" s="22">
        <v>0</v>
      </c>
      <c r="BE909" s="22">
        <v>0</v>
      </c>
    </row>
    <row r="910" spans="1:57" s="23" customFormat="1" ht="13.7" customHeight="1">
      <c r="A910" s="19" t="s">
        <v>1179</v>
      </c>
      <c r="B910" s="19" t="s">
        <v>691</v>
      </c>
      <c r="C910" s="20" t="s">
        <v>697</v>
      </c>
      <c r="D910" s="21">
        <v>0</v>
      </c>
      <c r="E910" s="21">
        <v>3</v>
      </c>
      <c r="F910" s="21" t="s">
        <v>1146</v>
      </c>
      <c r="G910" s="1">
        <v>5</v>
      </c>
      <c r="H910" s="1">
        <v>1</v>
      </c>
      <c r="I910" s="1">
        <v>1</v>
      </c>
      <c r="J910" s="1">
        <v>1</v>
      </c>
      <c r="K910" s="1">
        <v>1</v>
      </c>
      <c r="L910" s="1">
        <v>4</v>
      </c>
      <c r="M910" s="1">
        <v>3</v>
      </c>
      <c r="N910" s="1">
        <v>6</v>
      </c>
      <c r="O910" s="1">
        <v>5</v>
      </c>
      <c r="P910" s="1">
        <f t="shared" si="330"/>
        <v>11</v>
      </c>
      <c r="Q910" s="22">
        <v>1</v>
      </c>
      <c r="R910" s="22">
        <v>1</v>
      </c>
      <c r="S910" s="22">
        <v>0</v>
      </c>
      <c r="T910" s="22">
        <v>0</v>
      </c>
      <c r="U910" s="22">
        <v>0</v>
      </c>
      <c r="V910" s="22">
        <v>0</v>
      </c>
      <c r="W910" s="22">
        <v>0</v>
      </c>
      <c r="X910" s="22">
        <v>0</v>
      </c>
      <c r="Y910" s="22">
        <v>0</v>
      </c>
      <c r="Z910" s="22">
        <v>0</v>
      </c>
      <c r="AA910" s="22">
        <v>0</v>
      </c>
      <c r="AB910" s="22">
        <v>0</v>
      </c>
      <c r="AC910" s="22">
        <v>1</v>
      </c>
      <c r="AD910" s="22">
        <v>1</v>
      </c>
      <c r="AE910" s="22">
        <v>2</v>
      </c>
      <c r="AF910" s="22">
        <v>2</v>
      </c>
      <c r="AG910" s="1">
        <v>1</v>
      </c>
      <c r="AH910" s="1">
        <v>0</v>
      </c>
      <c r="AI910" s="1">
        <v>1</v>
      </c>
      <c r="AJ910" s="1">
        <v>0</v>
      </c>
      <c r="AK910" s="1">
        <v>0</v>
      </c>
      <c r="AL910" s="1">
        <v>4</v>
      </c>
      <c r="AM910" s="1">
        <v>1</v>
      </c>
      <c r="AN910" s="1">
        <v>0</v>
      </c>
      <c r="AO910" s="1">
        <v>0</v>
      </c>
      <c r="AP910" s="1">
        <v>5</v>
      </c>
      <c r="AQ910" s="22">
        <v>2</v>
      </c>
      <c r="AR910" s="22">
        <v>7</v>
      </c>
      <c r="AS910" s="22">
        <v>1</v>
      </c>
      <c r="AT910" s="22">
        <v>0</v>
      </c>
      <c r="AU910" s="22">
        <v>1</v>
      </c>
      <c r="AV910" s="22">
        <v>2</v>
      </c>
      <c r="AW910" s="22">
        <v>1</v>
      </c>
      <c r="AX910" s="22">
        <v>0</v>
      </c>
      <c r="AY910" s="22">
        <v>1</v>
      </c>
      <c r="AZ910" s="22">
        <v>0</v>
      </c>
      <c r="BA910" s="22">
        <v>0</v>
      </c>
      <c r="BB910" s="22">
        <v>0</v>
      </c>
      <c r="BC910" s="22">
        <v>0</v>
      </c>
      <c r="BD910" s="22">
        <v>0</v>
      </c>
      <c r="BE910" s="22">
        <v>0</v>
      </c>
    </row>
    <row r="911" spans="1:57" ht="13.7" customHeight="1">
      <c r="A911" s="19" t="s">
        <v>1179</v>
      </c>
      <c r="B911" s="19" t="s">
        <v>691</v>
      </c>
      <c r="C911" s="20" t="s">
        <v>698</v>
      </c>
      <c r="D911" s="21">
        <v>0</v>
      </c>
      <c r="E911" s="21">
        <v>3</v>
      </c>
      <c r="F911" s="21" t="s">
        <v>1146</v>
      </c>
      <c r="G911" s="1">
        <v>3</v>
      </c>
      <c r="H911" s="1">
        <v>1</v>
      </c>
      <c r="I911" s="1">
        <v>1</v>
      </c>
      <c r="J911" s="1">
        <v>3</v>
      </c>
      <c r="K911" s="1">
        <v>1</v>
      </c>
      <c r="L911" s="1">
        <v>2</v>
      </c>
      <c r="M911" s="1">
        <v>0</v>
      </c>
      <c r="N911" s="1">
        <v>3</v>
      </c>
      <c r="O911" s="1">
        <v>5</v>
      </c>
      <c r="P911" s="1">
        <f t="shared" si="330"/>
        <v>8</v>
      </c>
      <c r="Q911" s="22">
        <v>0</v>
      </c>
      <c r="R911" s="22">
        <v>0</v>
      </c>
      <c r="S911" s="22">
        <v>0</v>
      </c>
      <c r="T911" s="22">
        <v>0</v>
      </c>
      <c r="U911" s="22">
        <v>0</v>
      </c>
      <c r="V911" s="22">
        <v>0</v>
      </c>
      <c r="W911" s="22">
        <v>0</v>
      </c>
      <c r="X911" s="22">
        <v>0</v>
      </c>
      <c r="Y911" s="22">
        <v>0</v>
      </c>
      <c r="Z911" s="22">
        <v>0</v>
      </c>
      <c r="AA911" s="22">
        <v>0</v>
      </c>
      <c r="AB911" s="22">
        <v>0</v>
      </c>
      <c r="AC911" s="22">
        <v>0</v>
      </c>
      <c r="AD911" s="22">
        <v>0</v>
      </c>
      <c r="AE911" s="22">
        <v>0</v>
      </c>
      <c r="AF911" s="22">
        <v>0</v>
      </c>
      <c r="AG911" s="1">
        <v>1</v>
      </c>
      <c r="AH911" s="1">
        <v>0</v>
      </c>
      <c r="AI911" s="1">
        <v>1</v>
      </c>
      <c r="AJ911" s="1">
        <v>0</v>
      </c>
      <c r="AK911" s="1">
        <v>0</v>
      </c>
      <c r="AL911" s="1">
        <v>2</v>
      </c>
      <c r="AM911" s="1">
        <v>0</v>
      </c>
      <c r="AN911" s="1">
        <v>0</v>
      </c>
      <c r="AO911" s="1">
        <v>0</v>
      </c>
      <c r="AP911" s="1">
        <v>3</v>
      </c>
      <c r="AQ911" s="22">
        <v>1</v>
      </c>
      <c r="AR911" s="22">
        <v>4</v>
      </c>
      <c r="AS911" s="22">
        <v>0</v>
      </c>
      <c r="AT911" s="22">
        <v>0</v>
      </c>
      <c r="AU911" s="22">
        <v>1</v>
      </c>
      <c r="AV911" s="22">
        <v>1</v>
      </c>
      <c r="AW911" s="22">
        <v>1</v>
      </c>
      <c r="AX911" s="22">
        <v>0</v>
      </c>
      <c r="AY911" s="22">
        <v>1</v>
      </c>
      <c r="AZ911" s="22">
        <v>0</v>
      </c>
      <c r="BA911" s="22">
        <v>0</v>
      </c>
      <c r="BB911" s="22">
        <v>0</v>
      </c>
      <c r="BC911" s="22">
        <v>0</v>
      </c>
      <c r="BD911" s="22">
        <v>0</v>
      </c>
      <c r="BE911" s="22">
        <v>0</v>
      </c>
    </row>
    <row r="912" spans="1:57" s="23" customFormat="1" ht="13.7" customHeight="1">
      <c r="A912" s="19" t="s">
        <v>1179</v>
      </c>
      <c r="B912" s="19" t="s">
        <v>691</v>
      </c>
      <c r="C912" s="20" t="s">
        <v>699</v>
      </c>
      <c r="D912" s="21">
        <v>0</v>
      </c>
      <c r="E912" s="21">
        <v>3</v>
      </c>
      <c r="F912" s="21" t="s">
        <v>1146</v>
      </c>
      <c r="G912" s="1">
        <v>4</v>
      </c>
      <c r="H912" s="1">
        <v>4</v>
      </c>
      <c r="I912" s="22">
        <v>2</v>
      </c>
      <c r="J912" s="1">
        <v>3</v>
      </c>
      <c r="K912" s="1">
        <v>4</v>
      </c>
      <c r="L912" s="22">
        <v>2</v>
      </c>
      <c r="M912" s="1">
        <v>1</v>
      </c>
      <c r="N912" s="1">
        <v>7</v>
      </c>
      <c r="O912" s="1">
        <v>9</v>
      </c>
      <c r="P912" s="1">
        <f t="shared" si="330"/>
        <v>16</v>
      </c>
      <c r="Q912" s="22">
        <v>0</v>
      </c>
      <c r="R912" s="22">
        <v>0</v>
      </c>
      <c r="S912" s="22">
        <v>0</v>
      </c>
      <c r="T912" s="22">
        <v>0</v>
      </c>
      <c r="U912" s="22">
        <v>0</v>
      </c>
      <c r="V912" s="22">
        <v>0</v>
      </c>
      <c r="W912" s="22">
        <v>0</v>
      </c>
      <c r="X912" s="22">
        <v>0</v>
      </c>
      <c r="Y912" s="22">
        <v>0</v>
      </c>
      <c r="Z912" s="22">
        <v>0</v>
      </c>
      <c r="AA912" s="22">
        <v>0</v>
      </c>
      <c r="AB912" s="22">
        <v>0</v>
      </c>
      <c r="AC912" s="22">
        <v>1</v>
      </c>
      <c r="AD912" s="22">
        <v>1</v>
      </c>
      <c r="AE912" s="22">
        <v>1</v>
      </c>
      <c r="AF912" s="22">
        <v>1</v>
      </c>
      <c r="AG912" s="1">
        <v>1</v>
      </c>
      <c r="AH912" s="1">
        <v>0</v>
      </c>
      <c r="AI912" s="22">
        <v>1</v>
      </c>
      <c r="AJ912" s="1">
        <v>0</v>
      </c>
      <c r="AK912" s="1">
        <v>0</v>
      </c>
      <c r="AL912" s="22">
        <v>3</v>
      </c>
      <c r="AM912" s="1">
        <v>1</v>
      </c>
      <c r="AN912" s="1">
        <v>0</v>
      </c>
      <c r="AO912" s="1">
        <v>0</v>
      </c>
      <c r="AP912" s="1">
        <v>3</v>
      </c>
      <c r="AQ912" s="22">
        <v>3</v>
      </c>
      <c r="AR912" s="22">
        <v>6</v>
      </c>
      <c r="AS912" s="22">
        <v>0</v>
      </c>
      <c r="AT912" s="22">
        <v>0</v>
      </c>
      <c r="AU912" s="22">
        <v>2</v>
      </c>
      <c r="AV912" s="22">
        <v>2</v>
      </c>
      <c r="AW912" s="22">
        <v>1</v>
      </c>
      <c r="AX912" s="22">
        <v>0</v>
      </c>
      <c r="AY912" s="22">
        <v>1</v>
      </c>
      <c r="AZ912" s="22">
        <v>0</v>
      </c>
      <c r="BA912" s="22">
        <v>0</v>
      </c>
      <c r="BB912" s="22">
        <v>0</v>
      </c>
      <c r="BC912" s="22">
        <v>0</v>
      </c>
      <c r="BD912" s="22">
        <v>0</v>
      </c>
      <c r="BE912" s="22">
        <v>0</v>
      </c>
    </row>
    <row r="913" spans="1:57" ht="13.7" customHeight="1">
      <c r="A913" s="19" t="s">
        <v>1179</v>
      </c>
      <c r="B913" s="19" t="s">
        <v>691</v>
      </c>
      <c r="C913" s="20" t="s">
        <v>700</v>
      </c>
      <c r="D913" s="21">
        <v>0</v>
      </c>
      <c r="E913" s="21">
        <v>2</v>
      </c>
      <c r="F913" s="21" t="s">
        <v>1146</v>
      </c>
      <c r="G913" s="1">
        <v>8</v>
      </c>
      <c r="H913" s="1">
        <v>9</v>
      </c>
      <c r="I913" s="1">
        <v>7</v>
      </c>
      <c r="J913" s="1">
        <v>14</v>
      </c>
      <c r="K913" s="1">
        <v>13</v>
      </c>
      <c r="L913" s="1">
        <v>19</v>
      </c>
      <c r="M913" s="1">
        <v>15</v>
      </c>
      <c r="N913" s="1">
        <v>45</v>
      </c>
      <c r="O913" s="1">
        <v>32</v>
      </c>
      <c r="P913" s="1">
        <f t="shared" si="330"/>
        <v>77</v>
      </c>
      <c r="Q913" s="22">
        <v>1</v>
      </c>
      <c r="R913" s="22">
        <v>1</v>
      </c>
      <c r="S913" s="22">
        <v>0</v>
      </c>
      <c r="T913" s="22">
        <v>0</v>
      </c>
      <c r="U913" s="22">
        <v>0</v>
      </c>
      <c r="V913" s="22">
        <v>0</v>
      </c>
      <c r="W913" s="22">
        <v>0</v>
      </c>
      <c r="X913" s="22">
        <v>0</v>
      </c>
      <c r="Y913" s="22">
        <v>0</v>
      </c>
      <c r="Z913" s="22">
        <v>0</v>
      </c>
      <c r="AA913" s="22">
        <v>0</v>
      </c>
      <c r="AB913" s="22">
        <v>0</v>
      </c>
      <c r="AC913" s="22">
        <v>1</v>
      </c>
      <c r="AD913" s="22">
        <v>1</v>
      </c>
      <c r="AE913" s="22">
        <v>2</v>
      </c>
      <c r="AF913" s="22">
        <v>2</v>
      </c>
      <c r="AG913" s="1">
        <v>1</v>
      </c>
      <c r="AH913" s="1">
        <v>0</v>
      </c>
      <c r="AI913" s="1">
        <v>1</v>
      </c>
      <c r="AJ913" s="1">
        <v>0</v>
      </c>
      <c r="AK913" s="1">
        <v>0</v>
      </c>
      <c r="AL913" s="1">
        <v>10</v>
      </c>
      <c r="AM913" s="1">
        <v>1</v>
      </c>
      <c r="AN913" s="1">
        <v>0</v>
      </c>
      <c r="AO913" s="1">
        <v>0</v>
      </c>
      <c r="AP913" s="1">
        <v>6</v>
      </c>
      <c r="AQ913" s="22">
        <v>7</v>
      </c>
      <c r="AR913" s="22">
        <v>13</v>
      </c>
      <c r="AS913" s="22">
        <v>1</v>
      </c>
      <c r="AT913" s="22">
        <v>0</v>
      </c>
      <c r="AU913" s="22">
        <v>1</v>
      </c>
      <c r="AV913" s="22">
        <v>2</v>
      </c>
      <c r="AW913" s="22">
        <v>1</v>
      </c>
      <c r="AX913" s="22">
        <v>2</v>
      </c>
      <c r="AY913" s="22">
        <v>1</v>
      </c>
      <c r="AZ913" s="22">
        <v>1</v>
      </c>
      <c r="BA913" s="22">
        <v>0</v>
      </c>
      <c r="BB913" s="22">
        <v>0</v>
      </c>
      <c r="BC913" s="22">
        <v>1</v>
      </c>
      <c r="BD913" s="22">
        <v>0</v>
      </c>
      <c r="BE913" s="22">
        <v>1</v>
      </c>
    </row>
    <row r="914" spans="1:57" s="23" customFormat="1" ht="13.7" customHeight="1">
      <c r="A914" s="24"/>
      <c r="B914" s="24" t="s">
        <v>1136</v>
      </c>
      <c r="C914" s="24">
        <f>COUNTA(C905:C913)</f>
        <v>9</v>
      </c>
      <c r="D914" s="25">
        <f>COUNTIF(D905:D913,"併")</f>
        <v>0</v>
      </c>
      <c r="E914" s="25">
        <v>9</v>
      </c>
      <c r="F914" s="25"/>
      <c r="G914" s="26">
        <f>SUM(G905:G913)</f>
        <v>44</v>
      </c>
      <c r="H914" s="26">
        <f t="shared" ref="H914:AE914" si="331">SUM(H905:H913)</f>
        <v>57</v>
      </c>
      <c r="I914" s="26">
        <f t="shared" si="331"/>
        <v>42</v>
      </c>
      <c r="J914" s="26">
        <f t="shared" si="331"/>
        <v>66</v>
      </c>
      <c r="K914" s="26">
        <f t="shared" si="331"/>
        <v>68</v>
      </c>
      <c r="L914" s="26">
        <f t="shared" si="331"/>
        <v>78</v>
      </c>
      <c r="M914" s="26">
        <f t="shared" si="331"/>
        <v>68</v>
      </c>
      <c r="N914" s="26">
        <f t="shared" si="331"/>
        <v>196</v>
      </c>
      <c r="O914" s="26">
        <f t="shared" si="331"/>
        <v>183</v>
      </c>
      <c r="P914" s="26">
        <f t="shared" si="331"/>
        <v>379</v>
      </c>
      <c r="Q914" s="26">
        <f t="shared" si="331"/>
        <v>3</v>
      </c>
      <c r="R914" s="26">
        <f t="shared" si="331"/>
        <v>3</v>
      </c>
      <c r="S914" s="26">
        <f t="shared" si="331"/>
        <v>1</v>
      </c>
      <c r="T914" s="26">
        <f t="shared" si="331"/>
        <v>1</v>
      </c>
      <c r="U914" s="26">
        <f t="shared" si="331"/>
        <v>0</v>
      </c>
      <c r="V914" s="26">
        <f t="shared" si="331"/>
        <v>0</v>
      </c>
      <c r="W914" s="26">
        <f t="shared" si="331"/>
        <v>0</v>
      </c>
      <c r="X914" s="26">
        <f t="shared" si="331"/>
        <v>0</v>
      </c>
      <c r="Y914" s="26">
        <f t="shared" si="331"/>
        <v>0</v>
      </c>
      <c r="Z914" s="26">
        <f t="shared" si="331"/>
        <v>0</v>
      </c>
      <c r="AA914" s="26">
        <f t="shared" si="331"/>
        <v>1</v>
      </c>
      <c r="AB914" s="26">
        <f t="shared" si="331"/>
        <v>1</v>
      </c>
      <c r="AC914" s="26">
        <f t="shared" si="331"/>
        <v>5</v>
      </c>
      <c r="AD914" s="26">
        <f t="shared" si="331"/>
        <v>6</v>
      </c>
      <c r="AE914" s="26">
        <f t="shared" si="331"/>
        <v>10</v>
      </c>
      <c r="AF914" s="26">
        <f>SUM(AF905:AF913)</f>
        <v>11</v>
      </c>
      <c r="AG914" s="26">
        <f>SUM(AG905:AG913)</f>
        <v>9</v>
      </c>
      <c r="AH914" s="26">
        <f t="shared" ref="AH914:BE914" si="332">SUM(AH905:AH913)</f>
        <v>0</v>
      </c>
      <c r="AI914" s="26">
        <f t="shared" si="332"/>
        <v>9</v>
      </c>
      <c r="AJ914" s="26">
        <f t="shared" si="332"/>
        <v>0</v>
      </c>
      <c r="AK914" s="26">
        <f t="shared" si="332"/>
        <v>0</v>
      </c>
      <c r="AL914" s="26">
        <f t="shared" si="332"/>
        <v>46</v>
      </c>
      <c r="AM914" s="26">
        <f t="shared" si="332"/>
        <v>7</v>
      </c>
      <c r="AN914" s="26">
        <f t="shared" si="332"/>
        <v>1</v>
      </c>
      <c r="AO914" s="26">
        <f t="shared" si="332"/>
        <v>0</v>
      </c>
      <c r="AP914" s="26">
        <f t="shared" si="332"/>
        <v>39</v>
      </c>
      <c r="AQ914" s="26">
        <f t="shared" si="332"/>
        <v>33</v>
      </c>
      <c r="AR914" s="26">
        <f t="shared" si="332"/>
        <v>72</v>
      </c>
      <c r="AS914" s="26">
        <f t="shared" si="332"/>
        <v>4</v>
      </c>
      <c r="AT914" s="26">
        <f t="shared" si="332"/>
        <v>0</v>
      </c>
      <c r="AU914" s="26">
        <f t="shared" si="332"/>
        <v>12</v>
      </c>
      <c r="AV914" s="26">
        <f t="shared" si="332"/>
        <v>16</v>
      </c>
      <c r="AW914" s="26">
        <f t="shared" si="332"/>
        <v>9</v>
      </c>
      <c r="AX914" s="26">
        <f t="shared" si="332"/>
        <v>8</v>
      </c>
      <c r="AY914" s="26">
        <f t="shared" si="332"/>
        <v>8</v>
      </c>
      <c r="AZ914" s="26">
        <f t="shared" si="332"/>
        <v>2</v>
      </c>
      <c r="BA914" s="26">
        <f t="shared" si="332"/>
        <v>0</v>
      </c>
      <c r="BB914" s="26">
        <f t="shared" si="332"/>
        <v>0</v>
      </c>
      <c r="BC914" s="26">
        <f t="shared" si="332"/>
        <v>3</v>
      </c>
      <c r="BD914" s="26">
        <f t="shared" si="332"/>
        <v>0</v>
      </c>
      <c r="BE914" s="26">
        <f t="shared" si="332"/>
        <v>3</v>
      </c>
    </row>
    <row r="915" spans="1:57" s="23" customFormat="1" ht="13.7" customHeight="1">
      <c r="A915" s="19" t="s">
        <v>1179</v>
      </c>
      <c r="B915" s="19" t="s">
        <v>701</v>
      </c>
      <c r="C915" s="20" t="s">
        <v>702</v>
      </c>
      <c r="D915" s="21">
        <v>0</v>
      </c>
      <c r="E915" s="21">
        <v>1</v>
      </c>
      <c r="F915" s="21" t="s">
        <v>1146</v>
      </c>
      <c r="G915" s="1">
        <v>11</v>
      </c>
      <c r="H915" s="1">
        <v>33</v>
      </c>
      <c r="I915" s="1">
        <v>35</v>
      </c>
      <c r="J915" s="1">
        <v>31</v>
      </c>
      <c r="K915" s="1">
        <v>30</v>
      </c>
      <c r="L915" s="1">
        <v>24</v>
      </c>
      <c r="M915" s="1">
        <v>31</v>
      </c>
      <c r="N915" s="1">
        <v>105</v>
      </c>
      <c r="O915" s="1">
        <v>79</v>
      </c>
      <c r="P915" s="1">
        <f>SUM(H915:M915)</f>
        <v>184</v>
      </c>
      <c r="Q915" s="22">
        <v>1</v>
      </c>
      <c r="R915" s="22">
        <v>3</v>
      </c>
      <c r="S915" s="22">
        <v>0</v>
      </c>
      <c r="T915" s="22">
        <v>0</v>
      </c>
      <c r="U915" s="22">
        <v>1</v>
      </c>
      <c r="V915" s="22">
        <v>1</v>
      </c>
      <c r="W915" s="22">
        <v>0</v>
      </c>
      <c r="X915" s="22">
        <v>0</v>
      </c>
      <c r="Y915" s="22">
        <v>0</v>
      </c>
      <c r="Z915" s="22">
        <v>0</v>
      </c>
      <c r="AA915" s="22">
        <v>1</v>
      </c>
      <c r="AB915" s="22">
        <v>3</v>
      </c>
      <c r="AC915" s="22">
        <v>2</v>
      </c>
      <c r="AD915" s="22">
        <v>13</v>
      </c>
      <c r="AE915" s="22">
        <v>5</v>
      </c>
      <c r="AF915" s="22">
        <v>20</v>
      </c>
      <c r="AG915" s="1">
        <v>1</v>
      </c>
      <c r="AH915" s="1">
        <v>0</v>
      </c>
      <c r="AI915" s="1">
        <v>1</v>
      </c>
      <c r="AJ915" s="1">
        <v>0</v>
      </c>
      <c r="AK915" s="1">
        <v>0</v>
      </c>
      <c r="AL915" s="1">
        <v>15</v>
      </c>
      <c r="AM915" s="1">
        <v>1</v>
      </c>
      <c r="AN915" s="1">
        <v>0</v>
      </c>
      <c r="AO915" s="1">
        <v>0</v>
      </c>
      <c r="AP915" s="1">
        <v>9</v>
      </c>
      <c r="AQ915" s="22">
        <v>9</v>
      </c>
      <c r="AR915" s="22">
        <v>18</v>
      </c>
      <c r="AS915" s="22">
        <v>2</v>
      </c>
      <c r="AT915" s="22">
        <v>0</v>
      </c>
      <c r="AU915" s="22">
        <v>4</v>
      </c>
      <c r="AV915" s="22">
        <v>6</v>
      </c>
      <c r="AW915" s="22">
        <v>1</v>
      </c>
      <c r="AX915" s="22">
        <v>1</v>
      </c>
      <c r="AY915" s="22">
        <v>1</v>
      </c>
      <c r="AZ915" s="22">
        <v>0</v>
      </c>
      <c r="BA915" s="22">
        <v>0</v>
      </c>
      <c r="BB915" s="22">
        <v>0</v>
      </c>
      <c r="BC915" s="22">
        <v>0</v>
      </c>
      <c r="BD915" s="22">
        <v>0</v>
      </c>
      <c r="BE915" s="22">
        <v>0</v>
      </c>
    </row>
    <row r="916" spans="1:57" ht="13.7" customHeight="1">
      <c r="A916" s="19" t="s">
        <v>1179</v>
      </c>
      <c r="B916" s="19" t="s">
        <v>701</v>
      </c>
      <c r="C916" s="20" t="s">
        <v>703</v>
      </c>
      <c r="D916" s="21" t="s">
        <v>761</v>
      </c>
      <c r="E916" s="21">
        <v>2</v>
      </c>
      <c r="F916" s="21" t="s">
        <v>1146</v>
      </c>
      <c r="G916" s="1">
        <v>2</v>
      </c>
      <c r="H916" s="22">
        <v>0</v>
      </c>
      <c r="I916" s="1">
        <v>0</v>
      </c>
      <c r="J916" s="1">
        <v>1</v>
      </c>
      <c r="K916" s="1">
        <v>1</v>
      </c>
      <c r="L916" s="1">
        <v>0</v>
      </c>
      <c r="M916" s="1">
        <v>1</v>
      </c>
      <c r="N916" s="1">
        <v>2</v>
      </c>
      <c r="O916" s="1">
        <v>1</v>
      </c>
      <c r="P916" s="1">
        <f>SUM(H916:M916)</f>
        <v>3</v>
      </c>
      <c r="Q916" s="22">
        <v>0</v>
      </c>
      <c r="R916" s="22">
        <v>0</v>
      </c>
      <c r="S916" s="22">
        <v>0</v>
      </c>
      <c r="T916" s="22">
        <v>0</v>
      </c>
      <c r="U916" s="22">
        <v>0</v>
      </c>
      <c r="V916" s="22">
        <v>0</v>
      </c>
      <c r="W916" s="22">
        <v>0</v>
      </c>
      <c r="X916" s="22">
        <v>0</v>
      </c>
      <c r="Y916" s="22">
        <v>0</v>
      </c>
      <c r="Z916" s="22">
        <v>0</v>
      </c>
      <c r="AA916" s="22">
        <v>0</v>
      </c>
      <c r="AB916" s="22">
        <v>0</v>
      </c>
      <c r="AC916" s="22">
        <v>0</v>
      </c>
      <c r="AD916" s="22">
        <v>0</v>
      </c>
      <c r="AE916" s="22">
        <v>0</v>
      </c>
      <c r="AF916" s="22">
        <v>0</v>
      </c>
      <c r="AG916" s="1">
        <v>0</v>
      </c>
      <c r="AH916" s="22">
        <v>0</v>
      </c>
      <c r="AI916" s="1">
        <v>1</v>
      </c>
      <c r="AJ916" s="1">
        <v>0</v>
      </c>
      <c r="AK916" s="1">
        <v>0</v>
      </c>
      <c r="AL916" s="1">
        <v>2</v>
      </c>
      <c r="AM916" s="1">
        <v>1</v>
      </c>
      <c r="AN916" s="1">
        <v>0</v>
      </c>
      <c r="AO916" s="1">
        <v>0</v>
      </c>
      <c r="AP916" s="1">
        <v>1</v>
      </c>
      <c r="AQ916" s="22">
        <v>3</v>
      </c>
      <c r="AR916" s="22">
        <v>4</v>
      </c>
      <c r="AS916" s="22">
        <v>0</v>
      </c>
      <c r="AT916" s="22">
        <v>0</v>
      </c>
      <c r="AU916" s="22">
        <v>1</v>
      </c>
      <c r="AV916" s="22">
        <v>1</v>
      </c>
      <c r="AW916" s="22">
        <v>0</v>
      </c>
      <c r="AX916" s="22">
        <v>0</v>
      </c>
      <c r="AY916" s="22">
        <v>1</v>
      </c>
      <c r="AZ916" s="22">
        <v>0</v>
      </c>
      <c r="BA916" s="22">
        <v>0</v>
      </c>
      <c r="BB916" s="22">
        <v>0</v>
      </c>
      <c r="BC916" s="22">
        <v>0</v>
      </c>
      <c r="BD916" s="22">
        <v>0</v>
      </c>
      <c r="BE916" s="22">
        <v>0</v>
      </c>
    </row>
    <row r="917" spans="1:57" ht="13.7" customHeight="1">
      <c r="A917" s="24"/>
      <c r="B917" s="24" t="s">
        <v>1136</v>
      </c>
      <c r="C917" s="24">
        <f>COUNTA(C915:C916)</f>
        <v>2</v>
      </c>
      <c r="D917" s="25">
        <f>COUNTIF(D915:D916,"併")</f>
        <v>1</v>
      </c>
      <c r="E917" s="25">
        <v>2</v>
      </c>
      <c r="F917" s="25"/>
      <c r="G917" s="26">
        <f>SUM(G915:G916)</f>
        <v>13</v>
      </c>
      <c r="H917" s="26">
        <f t="shared" ref="H917:AE917" si="333">SUM(H915:H916)</f>
        <v>33</v>
      </c>
      <c r="I917" s="26">
        <f t="shared" si="333"/>
        <v>35</v>
      </c>
      <c r="J917" s="26">
        <f t="shared" si="333"/>
        <v>32</v>
      </c>
      <c r="K917" s="26">
        <f t="shared" si="333"/>
        <v>31</v>
      </c>
      <c r="L917" s="26">
        <f t="shared" si="333"/>
        <v>24</v>
      </c>
      <c r="M917" s="26">
        <f t="shared" si="333"/>
        <v>32</v>
      </c>
      <c r="N917" s="26">
        <f t="shared" si="333"/>
        <v>107</v>
      </c>
      <c r="O917" s="26">
        <f t="shared" si="333"/>
        <v>80</v>
      </c>
      <c r="P917" s="26">
        <f t="shared" si="333"/>
        <v>187</v>
      </c>
      <c r="Q917" s="26">
        <f t="shared" si="333"/>
        <v>1</v>
      </c>
      <c r="R917" s="26">
        <f t="shared" si="333"/>
        <v>3</v>
      </c>
      <c r="S917" s="26">
        <f t="shared" si="333"/>
        <v>0</v>
      </c>
      <c r="T917" s="26">
        <f t="shared" si="333"/>
        <v>0</v>
      </c>
      <c r="U917" s="26">
        <f t="shared" si="333"/>
        <v>1</v>
      </c>
      <c r="V917" s="26">
        <f t="shared" si="333"/>
        <v>1</v>
      </c>
      <c r="W917" s="26">
        <f t="shared" si="333"/>
        <v>0</v>
      </c>
      <c r="X917" s="26">
        <f t="shared" si="333"/>
        <v>0</v>
      </c>
      <c r="Y917" s="26">
        <f t="shared" si="333"/>
        <v>0</v>
      </c>
      <c r="Z917" s="26">
        <f t="shared" si="333"/>
        <v>0</v>
      </c>
      <c r="AA917" s="26">
        <f t="shared" si="333"/>
        <v>1</v>
      </c>
      <c r="AB917" s="26">
        <f t="shared" si="333"/>
        <v>3</v>
      </c>
      <c r="AC917" s="26">
        <f t="shared" si="333"/>
        <v>2</v>
      </c>
      <c r="AD917" s="26">
        <f t="shared" si="333"/>
        <v>13</v>
      </c>
      <c r="AE917" s="26">
        <f t="shared" si="333"/>
        <v>5</v>
      </c>
      <c r="AF917" s="26">
        <f>SUM(AF915:AF916)</f>
        <v>20</v>
      </c>
      <c r="AG917" s="26">
        <f>SUM(AG915:AG916)</f>
        <v>1</v>
      </c>
      <c r="AH917" s="26">
        <f t="shared" ref="AH917:BE917" si="334">SUM(AH915:AH916)</f>
        <v>0</v>
      </c>
      <c r="AI917" s="26">
        <f t="shared" si="334"/>
        <v>2</v>
      </c>
      <c r="AJ917" s="26">
        <f t="shared" si="334"/>
        <v>0</v>
      </c>
      <c r="AK917" s="26">
        <f t="shared" si="334"/>
        <v>0</v>
      </c>
      <c r="AL917" s="26">
        <f t="shared" si="334"/>
        <v>17</v>
      </c>
      <c r="AM917" s="26">
        <f t="shared" si="334"/>
        <v>2</v>
      </c>
      <c r="AN917" s="26">
        <f t="shared" si="334"/>
        <v>0</v>
      </c>
      <c r="AO917" s="26">
        <f t="shared" si="334"/>
        <v>0</v>
      </c>
      <c r="AP917" s="26">
        <f t="shared" si="334"/>
        <v>10</v>
      </c>
      <c r="AQ917" s="26">
        <f t="shared" si="334"/>
        <v>12</v>
      </c>
      <c r="AR917" s="26">
        <f t="shared" si="334"/>
        <v>22</v>
      </c>
      <c r="AS917" s="26">
        <f t="shared" si="334"/>
        <v>2</v>
      </c>
      <c r="AT917" s="26">
        <f t="shared" si="334"/>
        <v>0</v>
      </c>
      <c r="AU917" s="26">
        <f t="shared" si="334"/>
        <v>5</v>
      </c>
      <c r="AV917" s="26">
        <f t="shared" si="334"/>
        <v>7</v>
      </c>
      <c r="AW917" s="26">
        <f t="shared" si="334"/>
        <v>1</v>
      </c>
      <c r="AX917" s="26">
        <f t="shared" si="334"/>
        <v>1</v>
      </c>
      <c r="AY917" s="26">
        <f t="shared" si="334"/>
        <v>2</v>
      </c>
      <c r="AZ917" s="26">
        <f t="shared" si="334"/>
        <v>0</v>
      </c>
      <c r="BA917" s="26">
        <f t="shared" si="334"/>
        <v>0</v>
      </c>
      <c r="BB917" s="26">
        <f t="shared" si="334"/>
        <v>0</v>
      </c>
      <c r="BC917" s="26">
        <f t="shared" si="334"/>
        <v>0</v>
      </c>
      <c r="BD917" s="26">
        <f t="shared" si="334"/>
        <v>0</v>
      </c>
      <c r="BE917" s="26">
        <f t="shared" si="334"/>
        <v>0</v>
      </c>
    </row>
    <row r="918" spans="1:57" s="23" customFormat="1" ht="13.7" customHeight="1">
      <c r="A918" s="19" t="s">
        <v>1179</v>
      </c>
      <c r="B918" s="19" t="s">
        <v>704</v>
      </c>
      <c r="C918" s="20" t="s">
        <v>705</v>
      </c>
      <c r="D918" s="21">
        <v>0</v>
      </c>
      <c r="E918" s="21">
        <v>4</v>
      </c>
      <c r="F918" s="21" t="s">
        <v>1146</v>
      </c>
      <c r="G918" s="1">
        <v>5</v>
      </c>
      <c r="H918" s="1">
        <v>11</v>
      </c>
      <c r="I918" s="1">
        <v>8</v>
      </c>
      <c r="J918" s="1">
        <v>7</v>
      </c>
      <c r="K918" s="1">
        <v>8</v>
      </c>
      <c r="L918" s="1">
        <v>5</v>
      </c>
      <c r="M918" s="1">
        <v>10</v>
      </c>
      <c r="N918" s="1">
        <v>26</v>
      </c>
      <c r="O918" s="1">
        <v>23</v>
      </c>
      <c r="P918" s="1">
        <f>SUM(H918:M918)</f>
        <v>49</v>
      </c>
      <c r="Q918" s="22">
        <v>0</v>
      </c>
      <c r="R918" s="22">
        <v>0</v>
      </c>
      <c r="S918" s="22">
        <v>0</v>
      </c>
      <c r="T918" s="22">
        <v>0</v>
      </c>
      <c r="U918" s="22">
        <v>0</v>
      </c>
      <c r="V918" s="22">
        <v>0</v>
      </c>
      <c r="W918" s="22">
        <v>0</v>
      </c>
      <c r="X918" s="22">
        <v>0</v>
      </c>
      <c r="Y918" s="22">
        <v>0</v>
      </c>
      <c r="Z918" s="22">
        <v>0</v>
      </c>
      <c r="AA918" s="22">
        <v>0</v>
      </c>
      <c r="AB918" s="22">
        <v>0</v>
      </c>
      <c r="AC918" s="22">
        <v>1</v>
      </c>
      <c r="AD918" s="22">
        <v>2</v>
      </c>
      <c r="AE918" s="22">
        <v>1</v>
      </c>
      <c r="AF918" s="22">
        <v>2</v>
      </c>
      <c r="AG918" s="1">
        <v>1</v>
      </c>
      <c r="AH918" s="1">
        <v>0</v>
      </c>
      <c r="AI918" s="1">
        <v>1</v>
      </c>
      <c r="AJ918" s="1">
        <v>0</v>
      </c>
      <c r="AK918" s="1">
        <v>0</v>
      </c>
      <c r="AL918" s="1">
        <v>7</v>
      </c>
      <c r="AM918" s="1">
        <v>1</v>
      </c>
      <c r="AN918" s="1">
        <v>2</v>
      </c>
      <c r="AO918" s="1">
        <v>0</v>
      </c>
      <c r="AP918" s="1">
        <v>8</v>
      </c>
      <c r="AQ918" s="22">
        <v>4</v>
      </c>
      <c r="AR918" s="22">
        <v>12</v>
      </c>
      <c r="AS918" s="22">
        <v>1</v>
      </c>
      <c r="AT918" s="22">
        <v>0</v>
      </c>
      <c r="AU918" s="22">
        <v>5</v>
      </c>
      <c r="AV918" s="22">
        <v>6</v>
      </c>
      <c r="AW918" s="22">
        <v>1</v>
      </c>
      <c r="AX918" s="22">
        <v>0</v>
      </c>
      <c r="AY918" s="22">
        <v>1</v>
      </c>
      <c r="AZ918" s="22">
        <v>0</v>
      </c>
      <c r="BA918" s="22">
        <v>0</v>
      </c>
      <c r="BB918" s="22">
        <v>0</v>
      </c>
      <c r="BC918" s="22">
        <v>2</v>
      </c>
      <c r="BD918" s="22">
        <v>0</v>
      </c>
      <c r="BE918" s="22">
        <v>2</v>
      </c>
    </row>
    <row r="919" spans="1:57" s="23" customFormat="1" ht="13.7" customHeight="1">
      <c r="A919" s="19" t="s">
        <v>1179</v>
      </c>
      <c r="B919" s="19" t="s">
        <v>704</v>
      </c>
      <c r="C919" s="20" t="s">
        <v>706</v>
      </c>
      <c r="D919" s="21">
        <v>0</v>
      </c>
      <c r="E919" s="21">
        <v>5</v>
      </c>
      <c r="F919" s="21" t="s">
        <v>1146</v>
      </c>
      <c r="G919" s="1">
        <v>4</v>
      </c>
      <c r="H919" s="1">
        <v>2</v>
      </c>
      <c r="I919" s="1">
        <v>3</v>
      </c>
      <c r="J919" s="1">
        <v>2</v>
      </c>
      <c r="K919" s="22">
        <v>3</v>
      </c>
      <c r="L919" s="1">
        <v>1</v>
      </c>
      <c r="M919" s="1">
        <v>1</v>
      </c>
      <c r="N919" s="1">
        <v>3</v>
      </c>
      <c r="O919" s="1">
        <v>9</v>
      </c>
      <c r="P919" s="1">
        <f t="shared" ref="P919:P926" si="335">SUM(H919:M919)</f>
        <v>12</v>
      </c>
      <c r="Q919" s="22">
        <v>0</v>
      </c>
      <c r="R919" s="22">
        <v>0</v>
      </c>
      <c r="S919" s="22">
        <v>0</v>
      </c>
      <c r="T919" s="22">
        <v>0</v>
      </c>
      <c r="U919" s="22">
        <v>0</v>
      </c>
      <c r="V919" s="22">
        <v>0</v>
      </c>
      <c r="W919" s="22">
        <v>0</v>
      </c>
      <c r="X919" s="22">
        <v>0</v>
      </c>
      <c r="Y919" s="22">
        <v>0</v>
      </c>
      <c r="Z919" s="22">
        <v>0</v>
      </c>
      <c r="AA919" s="22">
        <v>0</v>
      </c>
      <c r="AB919" s="22">
        <v>0</v>
      </c>
      <c r="AC919" s="22">
        <v>1</v>
      </c>
      <c r="AD919" s="22">
        <v>1</v>
      </c>
      <c r="AE919" s="22">
        <v>1</v>
      </c>
      <c r="AF919" s="22">
        <v>1</v>
      </c>
      <c r="AG919" s="1">
        <v>1</v>
      </c>
      <c r="AH919" s="1">
        <v>0</v>
      </c>
      <c r="AI919" s="1">
        <v>1</v>
      </c>
      <c r="AJ919" s="1">
        <v>0</v>
      </c>
      <c r="AK919" s="22">
        <v>0</v>
      </c>
      <c r="AL919" s="1">
        <v>3</v>
      </c>
      <c r="AM919" s="1">
        <v>1</v>
      </c>
      <c r="AN919" s="1">
        <v>0</v>
      </c>
      <c r="AO919" s="1">
        <v>0</v>
      </c>
      <c r="AP919" s="1">
        <v>4</v>
      </c>
      <c r="AQ919" s="22">
        <v>2</v>
      </c>
      <c r="AR919" s="22">
        <v>6</v>
      </c>
      <c r="AS919" s="22">
        <v>0</v>
      </c>
      <c r="AT919" s="22">
        <v>0</v>
      </c>
      <c r="AU919" s="22">
        <v>3</v>
      </c>
      <c r="AV919" s="22">
        <v>3</v>
      </c>
      <c r="AW919" s="22">
        <v>1</v>
      </c>
      <c r="AX919" s="22">
        <v>1</v>
      </c>
      <c r="AY919" s="22">
        <v>1</v>
      </c>
      <c r="AZ919" s="22">
        <v>0</v>
      </c>
      <c r="BA919" s="22">
        <v>0</v>
      </c>
      <c r="BB919" s="22">
        <v>0</v>
      </c>
      <c r="BC919" s="22">
        <v>0</v>
      </c>
      <c r="BD919" s="22">
        <v>0</v>
      </c>
      <c r="BE919" s="22">
        <v>0</v>
      </c>
    </row>
    <row r="920" spans="1:57" s="23" customFormat="1" ht="13.7" customHeight="1">
      <c r="A920" s="19" t="s">
        <v>1179</v>
      </c>
      <c r="B920" s="19" t="s">
        <v>704</v>
      </c>
      <c r="C920" s="20" t="s">
        <v>707</v>
      </c>
      <c r="D920" s="21">
        <v>0</v>
      </c>
      <c r="E920" s="21">
        <v>5</v>
      </c>
      <c r="F920" s="21" t="s">
        <v>1146</v>
      </c>
      <c r="G920" s="1">
        <v>8</v>
      </c>
      <c r="H920" s="1">
        <v>8</v>
      </c>
      <c r="I920" s="1">
        <v>8</v>
      </c>
      <c r="J920" s="1">
        <v>9</v>
      </c>
      <c r="K920" s="1">
        <v>13</v>
      </c>
      <c r="L920" s="1">
        <v>10</v>
      </c>
      <c r="M920" s="1">
        <v>11</v>
      </c>
      <c r="N920" s="1">
        <v>33</v>
      </c>
      <c r="O920" s="1">
        <v>26</v>
      </c>
      <c r="P920" s="1">
        <f t="shared" si="335"/>
        <v>59</v>
      </c>
      <c r="Q920" s="22">
        <v>1</v>
      </c>
      <c r="R920" s="22">
        <v>1</v>
      </c>
      <c r="S920" s="22">
        <v>0</v>
      </c>
      <c r="T920" s="22">
        <v>0</v>
      </c>
      <c r="U920" s="22">
        <v>0</v>
      </c>
      <c r="V920" s="22">
        <v>0</v>
      </c>
      <c r="W920" s="22">
        <v>0</v>
      </c>
      <c r="X920" s="22">
        <v>0</v>
      </c>
      <c r="Y920" s="22">
        <v>0</v>
      </c>
      <c r="Z920" s="22">
        <v>0</v>
      </c>
      <c r="AA920" s="22">
        <v>1</v>
      </c>
      <c r="AB920" s="22">
        <v>1</v>
      </c>
      <c r="AC920" s="22">
        <v>1</v>
      </c>
      <c r="AD920" s="22">
        <v>1</v>
      </c>
      <c r="AE920" s="22">
        <v>3</v>
      </c>
      <c r="AF920" s="22">
        <v>3</v>
      </c>
      <c r="AG920" s="1">
        <v>1</v>
      </c>
      <c r="AH920" s="1">
        <v>0</v>
      </c>
      <c r="AI920" s="1">
        <v>1</v>
      </c>
      <c r="AJ920" s="1">
        <v>0</v>
      </c>
      <c r="AK920" s="1">
        <v>0</v>
      </c>
      <c r="AL920" s="1">
        <v>8</v>
      </c>
      <c r="AM920" s="1">
        <v>1</v>
      </c>
      <c r="AN920" s="1">
        <v>0</v>
      </c>
      <c r="AO920" s="1">
        <v>0</v>
      </c>
      <c r="AP920" s="1">
        <v>6</v>
      </c>
      <c r="AQ920" s="22">
        <v>5</v>
      </c>
      <c r="AR920" s="22">
        <v>11</v>
      </c>
      <c r="AS920" s="22">
        <v>1</v>
      </c>
      <c r="AT920" s="22">
        <v>0</v>
      </c>
      <c r="AU920" s="22">
        <v>4</v>
      </c>
      <c r="AV920" s="22">
        <v>5</v>
      </c>
      <c r="AW920" s="22">
        <v>1</v>
      </c>
      <c r="AX920" s="22">
        <v>1</v>
      </c>
      <c r="AY920" s="22">
        <v>1</v>
      </c>
      <c r="AZ920" s="22">
        <v>0</v>
      </c>
      <c r="BA920" s="22">
        <v>0</v>
      </c>
      <c r="BB920" s="22">
        <v>0</v>
      </c>
      <c r="BC920" s="22">
        <v>0</v>
      </c>
      <c r="BD920" s="22">
        <v>0</v>
      </c>
      <c r="BE920" s="22">
        <v>0</v>
      </c>
    </row>
    <row r="921" spans="1:57" s="23" customFormat="1" ht="13.7" customHeight="1">
      <c r="A921" s="24"/>
      <c r="B921" s="24" t="s">
        <v>1136</v>
      </c>
      <c r="C921" s="24">
        <f>COUNTA(C918:C920)</f>
        <v>3</v>
      </c>
      <c r="D921" s="25">
        <f>COUNTIF(D918:D920,"併")</f>
        <v>0</v>
      </c>
      <c r="E921" s="25">
        <v>3</v>
      </c>
      <c r="F921" s="25"/>
      <c r="G921" s="26">
        <f t="shared" ref="G921" si="336">SUM(G918:G920)</f>
        <v>17</v>
      </c>
      <c r="H921" s="26">
        <f t="shared" ref="H921:AE921" si="337">SUM(H918:H920)</f>
        <v>21</v>
      </c>
      <c r="I921" s="26">
        <f t="shared" si="337"/>
        <v>19</v>
      </c>
      <c r="J921" s="26">
        <f t="shared" si="337"/>
        <v>18</v>
      </c>
      <c r="K921" s="26">
        <f t="shared" si="337"/>
        <v>24</v>
      </c>
      <c r="L921" s="26">
        <f t="shared" si="337"/>
        <v>16</v>
      </c>
      <c r="M921" s="26">
        <f t="shared" si="337"/>
        <v>22</v>
      </c>
      <c r="N921" s="26">
        <f t="shared" si="337"/>
        <v>62</v>
      </c>
      <c r="O921" s="26">
        <f t="shared" si="337"/>
        <v>58</v>
      </c>
      <c r="P921" s="26">
        <f t="shared" si="337"/>
        <v>120</v>
      </c>
      <c r="Q921" s="26">
        <f t="shared" si="337"/>
        <v>1</v>
      </c>
      <c r="R921" s="26">
        <f t="shared" si="337"/>
        <v>1</v>
      </c>
      <c r="S921" s="26">
        <f t="shared" si="337"/>
        <v>0</v>
      </c>
      <c r="T921" s="26">
        <f t="shared" si="337"/>
        <v>0</v>
      </c>
      <c r="U921" s="26">
        <f t="shared" si="337"/>
        <v>0</v>
      </c>
      <c r="V921" s="26">
        <f t="shared" si="337"/>
        <v>0</v>
      </c>
      <c r="W921" s="26">
        <f t="shared" si="337"/>
        <v>0</v>
      </c>
      <c r="X921" s="26">
        <f t="shared" si="337"/>
        <v>0</v>
      </c>
      <c r="Y921" s="26">
        <f t="shared" si="337"/>
        <v>0</v>
      </c>
      <c r="Z921" s="26">
        <f t="shared" si="337"/>
        <v>0</v>
      </c>
      <c r="AA921" s="26">
        <f t="shared" si="337"/>
        <v>1</v>
      </c>
      <c r="AB921" s="26">
        <f t="shared" si="337"/>
        <v>1</v>
      </c>
      <c r="AC921" s="26">
        <f t="shared" si="337"/>
        <v>3</v>
      </c>
      <c r="AD921" s="26">
        <f t="shared" si="337"/>
        <v>4</v>
      </c>
      <c r="AE921" s="26">
        <f t="shared" si="337"/>
        <v>5</v>
      </c>
      <c r="AF921" s="26">
        <f>SUM(AF918:AF920)</f>
        <v>6</v>
      </c>
      <c r="AG921" s="26">
        <f t="shared" ref="AG921:BE921" si="338">SUM(AG918:AG920)</f>
        <v>3</v>
      </c>
      <c r="AH921" s="26">
        <f t="shared" si="338"/>
        <v>0</v>
      </c>
      <c r="AI921" s="26">
        <f t="shared" si="338"/>
        <v>3</v>
      </c>
      <c r="AJ921" s="26">
        <f t="shared" si="338"/>
        <v>0</v>
      </c>
      <c r="AK921" s="26">
        <f t="shared" si="338"/>
        <v>0</v>
      </c>
      <c r="AL921" s="26">
        <f t="shared" si="338"/>
        <v>18</v>
      </c>
      <c r="AM921" s="26">
        <f t="shared" si="338"/>
        <v>3</v>
      </c>
      <c r="AN921" s="26">
        <f t="shared" si="338"/>
        <v>2</v>
      </c>
      <c r="AO921" s="26">
        <f t="shared" si="338"/>
        <v>0</v>
      </c>
      <c r="AP921" s="26">
        <f t="shared" si="338"/>
        <v>18</v>
      </c>
      <c r="AQ921" s="26">
        <f t="shared" si="338"/>
        <v>11</v>
      </c>
      <c r="AR921" s="26">
        <f t="shared" si="338"/>
        <v>29</v>
      </c>
      <c r="AS921" s="26">
        <f t="shared" si="338"/>
        <v>2</v>
      </c>
      <c r="AT921" s="26">
        <f t="shared" si="338"/>
        <v>0</v>
      </c>
      <c r="AU921" s="26">
        <f t="shared" si="338"/>
        <v>12</v>
      </c>
      <c r="AV921" s="26">
        <f t="shared" si="338"/>
        <v>14</v>
      </c>
      <c r="AW921" s="26">
        <f t="shared" si="338"/>
        <v>3</v>
      </c>
      <c r="AX921" s="26">
        <f t="shared" si="338"/>
        <v>2</v>
      </c>
      <c r="AY921" s="26">
        <f t="shared" si="338"/>
        <v>3</v>
      </c>
      <c r="AZ921" s="26">
        <f t="shared" si="338"/>
        <v>0</v>
      </c>
      <c r="BA921" s="26">
        <f t="shared" si="338"/>
        <v>0</v>
      </c>
      <c r="BB921" s="26">
        <f t="shared" si="338"/>
        <v>0</v>
      </c>
      <c r="BC921" s="26">
        <f t="shared" si="338"/>
        <v>2</v>
      </c>
      <c r="BD921" s="26">
        <f t="shared" si="338"/>
        <v>0</v>
      </c>
      <c r="BE921" s="26">
        <f t="shared" si="338"/>
        <v>2</v>
      </c>
    </row>
    <row r="922" spans="1:57" s="23" customFormat="1" ht="13.7" customHeight="1">
      <c r="A922" s="19" t="s">
        <v>1179</v>
      </c>
      <c r="B922" s="19" t="s">
        <v>708</v>
      </c>
      <c r="C922" s="20" t="s">
        <v>709</v>
      </c>
      <c r="D922" s="21">
        <v>0</v>
      </c>
      <c r="E922" s="21">
        <v>4</v>
      </c>
      <c r="F922" s="21" t="s">
        <v>1146</v>
      </c>
      <c r="G922" s="1">
        <v>8</v>
      </c>
      <c r="H922" s="1">
        <v>10</v>
      </c>
      <c r="I922" s="1">
        <v>9</v>
      </c>
      <c r="J922" s="1">
        <v>5</v>
      </c>
      <c r="K922" s="1">
        <v>14</v>
      </c>
      <c r="L922" s="1">
        <v>9</v>
      </c>
      <c r="M922" s="1">
        <v>15</v>
      </c>
      <c r="N922" s="1">
        <v>23</v>
      </c>
      <c r="O922" s="1">
        <v>39</v>
      </c>
      <c r="P922" s="1">
        <f t="shared" si="335"/>
        <v>62</v>
      </c>
      <c r="Q922" s="22">
        <v>1</v>
      </c>
      <c r="R922" s="22">
        <v>3</v>
      </c>
      <c r="S922" s="22">
        <v>0</v>
      </c>
      <c r="T922" s="22">
        <v>0</v>
      </c>
      <c r="U922" s="22">
        <v>0</v>
      </c>
      <c r="V922" s="22">
        <v>0</v>
      </c>
      <c r="W922" s="22">
        <v>0</v>
      </c>
      <c r="X922" s="22">
        <v>0</v>
      </c>
      <c r="Y922" s="22">
        <v>0</v>
      </c>
      <c r="Z922" s="22">
        <v>0</v>
      </c>
      <c r="AA922" s="22">
        <v>0</v>
      </c>
      <c r="AB922" s="22">
        <v>0</v>
      </c>
      <c r="AC922" s="22">
        <v>1</v>
      </c>
      <c r="AD922" s="22">
        <v>1</v>
      </c>
      <c r="AE922" s="22">
        <v>2</v>
      </c>
      <c r="AF922" s="22">
        <v>4</v>
      </c>
      <c r="AG922" s="1">
        <v>1</v>
      </c>
      <c r="AH922" s="1">
        <v>0</v>
      </c>
      <c r="AI922" s="1">
        <v>1</v>
      </c>
      <c r="AJ922" s="1">
        <v>0</v>
      </c>
      <c r="AK922" s="1">
        <v>0</v>
      </c>
      <c r="AL922" s="1">
        <v>8</v>
      </c>
      <c r="AM922" s="1">
        <v>2</v>
      </c>
      <c r="AN922" s="1">
        <v>0</v>
      </c>
      <c r="AO922" s="1">
        <v>0</v>
      </c>
      <c r="AP922" s="1">
        <v>6</v>
      </c>
      <c r="AQ922" s="22">
        <v>6</v>
      </c>
      <c r="AR922" s="22">
        <v>12</v>
      </c>
      <c r="AS922" s="22">
        <v>1</v>
      </c>
      <c r="AT922" s="22">
        <v>0</v>
      </c>
      <c r="AU922" s="22">
        <v>1</v>
      </c>
      <c r="AV922" s="22">
        <v>2</v>
      </c>
      <c r="AW922" s="22">
        <v>1</v>
      </c>
      <c r="AX922" s="22">
        <v>1</v>
      </c>
      <c r="AY922" s="22">
        <v>1</v>
      </c>
      <c r="AZ922" s="22">
        <v>0</v>
      </c>
      <c r="BA922" s="22">
        <v>0</v>
      </c>
      <c r="BB922" s="22">
        <v>1</v>
      </c>
      <c r="BC922" s="22">
        <v>0</v>
      </c>
      <c r="BD922" s="22">
        <v>0</v>
      </c>
      <c r="BE922" s="22">
        <v>0</v>
      </c>
    </row>
    <row r="923" spans="1:57" s="23" customFormat="1" ht="13.7" customHeight="1">
      <c r="A923" s="19" t="s">
        <v>1179</v>
      </c>
      <c r="B923" s="19" t="s">
        <v>708</v>
      </c>
      <c r="C923" s="20" t="s">
        <v>710</v>
      </c>
      <c r="D923" s="21">
        <v>0</v>
      </c>
      <c r="E923" s="21">
        <v>5</v>
      </c>
      <c r="F923" s="21" t="s">
        <v>1146</v>
      </c>
      <c r="G923" s="1">
        <v>4</v>
      </c>
      <c r="H923" s="1">
        <v>1</v>
      </c>
      <c r="I923" s="1">
        <v>3</v>
      </c>
      <c r="J923" s="1">
        <v>2</v>
      </c>
      <c r="K923" s="1">
        <v>1</v>
      </c>
      <c r="L923" s="1">
        <v>6</v>
      </c>
      <c r="M923" s="1">
        <v>3</v>
      </c>
      <c r="N923" s="1">
        <v>9</v>
      </c>
      <c r="O923" s="1">
        <v>7</v>
      </c>
      <c r="P923" s="1">
        <f t="shared" si="335"/>
        <v>16</v>
      </c>
      <c r="Q923" s="22">
        <v>1</v>
      </c>
      <c r="R923" s="22">
        <v>1</v>
      </c>
      <c r="S923" s="22">
        <v>0</v>
      </c>
      <c r="T923" s="22">
        <v>0</v>
      </c>
      <c r="U923" s="22">
        <v>0</v>
      </c>
      <c r="V923" s="22">
        <v>0</v>
      </c>
      <c r="W923" s="22">
        <v>0</v>
      </c>
      <c r="X923" s="22">
        <v>0</v>
      </c>
      <c r="Y923" s="22">
        <v>0</v>
      </c>
      <c r="Z923" s="22">
        <v>0</v>
      </c>
      <c r="AA923" s="22">
        <v>0</v>
      </c>
      <c r="AB923" s="22">
        <v>0</v>
      </c>
      <c r="AC923" s="22">
        <v>0</v>
      </c>
      <c r="AD923" s="22">
        <v>0</v>
      </c>
      <c r="AE923" s="22">
        <v>1</v>
      </c>
      <c r="AF923" s="22">
        <v>1</v>
      </c>
      <c r="AG923" s="1">
        <v>1</v>
      </c>
      <c r="AH923" s="1">
        <v>0</v>
      </c>
      <c r="AI923" s="1">
        <v>1</v>
      </c>
      <c r="AJ923" s="1">
        <v>0</v>
      </c>
      <c r="AK923" s="1">
        <v>0</v>
      </c>
      <c r="AL923" s="1">
        <v>4</v>
      </c>
      <c r="AM923" s="1">
        <v>1</v>
      </c>
      <c r="AN923" s="1">
        <v>0</v>
      </c>
      <c r="AO923" s="1">
        <v>0</v>
      </c>
      <c r="AP923" s="1">
        <v>4</v>
      </c>
      <c r="AQ923" s="22">
        <v>3</v>
      </c>
      <c r="AR923" s="22">
        <v>7</v>
      </c>
      <c r="AS923" s="22">
        <v>1</v>
      </c>
      <c r="AT923" s="22">
        <v>0</v>
      </c>
      <c r="AU923" s="22">
        <v>1</v>
      </c>
      <c r="AV923" s="22">
        <v>2</v>
      </c>
      <c r="AW923" s="22">
        <v>1</v>
      </c>
      <c r="AX923" s="22">
        <v>0</v>
      </c>
      <c r="AY923" s="22">
        <v>1</v>
      </c>
      <c r="AZ923" s="22">
        <v>0</v>
      </c>
      <c r="BA923" s="22">
        <v>0</v>
      </c>
      <c r="BB923" s="22">
        <v>0</v>
      </c>
      <c r="BC923" s="22">
        <v>0</v>
      </c>
      <c r="BD923" s="22">
        <v>0</v>
      </c>
      <c r="BE923" s="22">
        <v>0</v>
      </c>
    </row>
    <row r="924" spans="1:57" s="23" customFormat="1" ht="13.7" customHeight="1">
      <c r="A924" s="24"/>
      <c r="B924" s="24" t="s">
        <v>1136</v>
      </c>
      <c r="C924" s="24">
        <f>COUNTA(C922:C923)</f>
        <v>2</v>
      </c>
      <c r="D924" s="25">
        <f>COUNTIF(D922:D923,"併")</f>
        <v>0</v>
      </c>
      <c r="E924" s="25">
        <v>2</v>
      </c>
      <c r="F924" s="25"/>
      <c r="G924" s="26">
        <f>SUM(G922:G923)</f>
        <v>12</v>
      </c>
      <c r="H924" s="26">
        <f t="shared" ref="H924:AE924" si="339">SUM(H922:H923)</f>
        <v>11</v>
      </c>
      <c r="I924" s="26">
        <f t="shared" si="339"/>
        <v>12</v>
      </c>
      <c r="J924" s="26">
        <f t="shared" si="339"/>
        <v>7</v>
      </c>
      <c r="K924" s="26">
        <f t="shared" si="339"/>
        <v>15</v>
      </c>
      <c r="L924" s="26">
        <f t="shared" si="339"/>
        <v>15</v>
      </c>
      <c r="M924" s="26">
        <f t="shared" si="339"/>
        <v>18</v>
      </c>
      <c r="N924" s="26">
        <f t="shared" si="339"/>
        <v>32</v>
      </c>
      <c r="O924" s="26">
        <f t="shared" si="339"/>
        <v>46</v>
      </c>
      <c r="P924" s="26">
        <f t="shared" si="339"/>
        <v>78</v>
      </c>
      <c r="Q924" s="26">
        <f t="shared" si="339"/>
        <v>2</v>
      </c>
      <c r="R924" s="26">
        <f t="shared" si="339"/>
        <v>4</v>
      </c>
      <c r="S924" s="26">
        <f t="shared" si="339"/>
        <v>0</v>
      </c>
      <c r="T924" s="26">
        <f t="shared" si="339"/>
        <v>0</v>
      </c>
      <c r="U924" s="26">
        <f t="shared" si="339"/>
        <v>0</v>
      </c>
      <c r="V924" s="26">
        <f t="shared" si="339"/>
        <v>0</v>
      </c>
      <c r="W924" s="26">
        <f t="shared" si="339"/>
        <v>0</v>
      </c>
      <c r="X924" s="26">
        <f t="shared" si="339"/>
        <v>0</v>
      </c>
      <c r="Y924" s="26">
        <f t="shared" si="339"/>
        <v>0</v>
      </c>
      <c r="Z924" s="26">
        <f t="shared" si="339"/>
        <v>0</v>
      </c>
      <c r="AA924" s="26">
        <f t="shared" si="339"/>
        <v>0</v>
      </c>
      <c r="AB924" s="26">
        <f t="shared" si="339"/>
        <v>0</v>
      </c>
      <c r="AC924" s="26">
        <f t="shared" si="339"/>
        <v>1</v>
      </c>
      <c r="AD924" s="26">
        <f t="shared" si="339"/>
        <v>1</v>
      </c>
      <c r="AE924" s="26">
        <f t="shared" si="339"/>
        <v>3</v>
      </c>
      <c r="AF924" s="26">
        <f>SUM(AF922:AF923)</f>
        <v>5</v>
      </c>
      <c r="AG924" s="26">
        <f>SUM(AG922:AG923)</f>
        <v>2</v>
      </c>
      <c r="AH924" s="26">
        <f t="shared" ref="AH924:BE924" si="340">SUM(AH922:AH923)</f>
        <v>0</v>
      </c>
      <c r="AI924" s="26">
        <f t="shared" si="340"/>
        <v>2</v>
      </c>
      <c r="AJ924" s="26">
        <f t="shared" si="340"/>
        <v>0</v>
      </c>
      <c r="AK924" s="26">
        <f t="shared" si="340"/>
        <v>0</v>
      </c>
      <c r="AL924" s="26">
        <f t="shared" si="340"/>
        <v>12</v>
      </c>
      <c r="AM924" s="26">
        <f t="shared" si="340"/>
        <v>3</v>
      </c>
      <c r="AN924" s="26">
        <f t="shared" si="340"/>
        <v>0</v>
      </c>
      <c r="AO924" s="26">
        <f t="shared" si="340"/>
        <v>0</v>
      </c>
      <c r="AP924" s="26">
        <f t="shared" si="340"/>
        <v>10</v>
      </c>
      <c r="AQ924" s="26">
        <f t="shared" si="340"/>
        <v>9</v>
      </c>
      <c r="AR924" s="26">
        <f t="shared" si="340"/>
        <v>19</v>
      </c>
      <c r="AS924" s="26">
        <f t="shared" si="340"/>
        <v>2</v>
      </c>
      <c r="AT924" s="26">
        <f t="shared" si="340"/>
        <v>0</v>
      </c>
      <c r="AU924" s="26">
        <f t="shared" si="340"/>
        <v>2</v>
      </c>
      <c r="AV924" s="26">
        <f t="shared" si="340"/>
        <v>4</v>
      </c>
      <c r="AW924" s="26">
        <f t="shared" si="340"/>
        <v>2</v>
      </c>
      <c r="AX924" s="26">
        <f t="shared" si="340"/>
        <v>1</v>
      </c>
      <c r="AY924" s="26">
        <f t="shared" si="340"/>
        <v>2</v>
      </c>
      <c r="AZ924" s="26">
        <f t="shared" si="340"/>
        <v>0</v>
      </c>
      <c r="BA924" s="26">
        <f t="shared" si="340"/>
        <v>0</v>
      </c>
      <c r="BB924" s="26">
        <f t="shared" si="340"/>
        <v>1</v>
      </c>
      <c r="BC924" s="26">
        <f t="shared" si="340"/>
        <v>0</v>
      </c>
      <c r="BD924" s="26">
        <f t="shared" si="340"/>
        <v>0</v>
      </c>
      <c r="BE924" s="26">
        <f t="shared" si="340"/>
        <v>0</v>
      </c>
    </row>
    <row r="925" spans="1:57" s="23" customFormat="1" ht="13.7" customHeight="1">
      <c r="A925" s="19" t="s">
        <v>1179</v>
      </c>
      <c r="B925" s="19" t="s">
        <v>711</v>
      </c>
      <c r="C925" s="20" t="s">
        <v>712</v>
      </c>
      <c r="D925" s="21">
        <v>0</v>
      </c>
      <c r="E925" s="21">
        <v>4</v>
      </c>
      <c r="F925" s="21" t="s">
        <v>1146</v>
      </c>
      <c r="G925" s="1">
        <v>7</v>
      </c>
      <c r="H925" s="1">
        <v>13</v>
      </c>
      <c r="I925" s="1">
        <v>14</v>
      </c>
      <c r="J925" s="1">
        <v>17</v>
      </c>
      <c r="K925" s="1">
        <v>14</v>
      </c>
      <c r="L925" s="1">
        <v>17</v>
      </c>
      <c r="M925" s="1">
        <v>22</v>
      </c>
      <c r="N925" s="1">
        <v>51</v>
      </c>
      <c r="O925" s="1">
        <v>46</v>
      </c>
      <c r="P925" s="1">
        <f t="shared" si="335"/>
        <v>97</v>
      </c>
      <c r="Q925" s="22">
        <v>0</v>
      </c>
      <c r="R925" s="22">
        <v>0</v>
      </c>
      <c r="S925" s="22">
        <v>0</v>
      </c>
      <c r="T925" s="22">
        <v>0</v>
      </c>
      <c r="U925" s="22">
        <v>0</v>
      </c>
      <c r="V925" s="22">
        <v>0</v>
      </c>
      <c r="W925" s="22">
        <v>0</v>
      </c>
      <c r="X925" s="22">
        <v>0</v>
      </c>
      <c r="Y925" s="22">
        <v>0</v>
      </c>
      <c r="Z925" s="22">
        <v>0</v>
      </c>
      <c r="AA925" s="22">
        <v>0</v>
      </c>
      <c r="AB925" s="22">
        <v>0</v>
      </c>
      <c r="AC925" s="22">
        <v>1</v>
      </c>
      <c r="AD925" s="22">
        <v>1</v>
      </c>
      <c r="AE925" s="22">
        <v>1</v>
      </c>
      <c r="AF925" s="22">
        <v>1</v>
      </c>
      <c r="AG925" s="1">
        <v>1</v>
      </c>
      <c r="AH925" s="1">
        <v>0</v>
      </c>
      <c r="AI925" s="1">
        <v>1</v>
      </c>
      <c r="AJ925" s="1">
        <v>0</v>
      </c>
      <c r="AK925" s="1">
        <v>0</v>
      </c>
      <c r="AL925" s="1">
        <v>9</v>
      </c>
      <c r="AM925" s="1">
        <v>1</v>
      </c>
      <c r="AN925" s="1">
        <v>0</v>
      </c>
      <c r="AO925" s="1">
        <v>0</v>
      </c>
      <c r="AP925" s="1">
        <v>8</v>
      </c>
      <c r="AQ925" s="22">
        <v>4</v>
      </c>
      <c r="AR925" s="22">
        <v>12</v>
      </c>
      <c r="AS925" s="22">
        <v>1</v>
      </c>
      <c r="AT925" s="22">
        <v>0</v>
      </c>
      <c r="AU925" s="22">
        <v>0</v>
      </c>
      <c r="AV925" s="22">
        <v>1</v>
      </c>
      <c r="AW925" s="22">
        <v>1</v>
      </c>
      <c r="AX925" s="22">
        <v>1</v>
      </c>
      <c r="AY925" s="22">
        <v>1</v>
      </c>
      <c r="AZ925" s="22">
        <v>0</v>
      </c>
      <c r="BA925" s="22">
        <v>0</v>
      </c>
      <c r="BB925" s="22">
        <v>0</v>
      </c>
      <c r="BC925" s="22">
        <v>0</v>
      </c>
      <c r="BD925" s="22">
        <v>0</v>
      </c>
      <c r="BE925" s="22">
        <v>0</v>
      </c>
    </row>
    <row r="926" spans="1:57" s="23" customFormat="1" ht="13.7" customHeight="1">
      <c r="A926" s="19" t="s">
        <v>1179</v>
      </c>
      <c r="B926" s="19" t="s">
        <v>711</v>
      </c>
      <c r="C926" s="20" t="s">
        <v>713</v>
      </c>
      <c r="D926" s="21">
        <v>0</v>
      </c>
      <c r="E926" s="21">
        <v>5</v>
      </c>
      <c r="F926" s="21" t="s">
        <v>1146</v>
      </c>
      <c r="G926" s="1">
        <v>6</v>
      </c>
      <c r="H926" s="1">
        <v>8</v>
      </c>
      <c r="I926" s="1">
        <v>3</v>
      </c>
      <c r="J926" s="1">
        <v>6</v>
      </c>
      <c r="K926" s="1">
        <v>5</v>
      </c>
      <c r="L926" s="1">
        <v>3</v>
      </c>
      <c r="M926" s="1">
        <v>6</v>
      </c>
      <c r="N926" s="1">
        <v>19</v>
      </c>
      <c r="O926" s="1">
        <v>12</v>
      </c>
      <c r="P926" s="1">
        <f t="shared" si="335"/>
        <v>31</v>
      </c>
      <c r="Q926" s="22">
        <v>1</v>
      </c>
      <c r="R926" s="22">
        <v>1</v>
      </c>
      <c r="S926" s="22">
        <v>0</v>
      </c>
      <c r="T926" s="22">
        <v>0</v>
      </c>
      <c r="U926" s="22">
        <v>0</v>
      </c>
      <c r="V926" s="22">
        <v>0</v>
      </c>
      <c r="W926" s="22">
        <v>0</v>
      </c>
      <c r="X926" s="22">
        <v>0</v>
      </c>
      <c r="Y926" s="22">
        <v>0</v>
      </c>
      <c r="Z926" s="22">
        <v>0</v>
      </c>
      <c r="AA926" s="22">
        <v>0</v>
      </c>
      <c r="AB926" s="22">
        <v>0</v>
      </c>
      <c r="AC926" s="22">
        <v>1</v>
      </c>
      <c r="AD926" s="22">
        <v>1</v>
      </c>
      <c r="AE926" s="22">
        <v>2</v>
      </c>
      <c r="AF926" s="22">
        <v>2</v>
      </c>
      <c r="AG926" s="1">
        <v>1</v>
      </c>
      <c r="AH926" s="1">
        <v>0</v>
      </c>
      <c r="AI926" s="1">
        <v>1</v>
      </c>
      <c r="AJ926" s="1">
        <v>0</v>
      </c>
      <c r="AK926" s="1">
        <v>0</v>
      </c>
      <c r="AL926" s="1">
        <v>6</v>
      </c>
      <c r="AM926" s="1">
        <v>1</v>
      </c>
      <c r="AN926" s="1">
        <v>1</v>
      </c>
      <c r="AO926" s="1">
        <v>0</v>
      </c>
      <c r="AP926" s="1">
        <v>6</v>
      </c>
      <c r="AQ926" s="22">
        <v>4</v>
      </c>
      <c r="AR926" s="22">
        <v>10</v>
      </c>
      <c r="AS926" s="22">
        <v>1</v>
      </c>
      <c r="AT926" s="22">
        <v>0</v>
      </c>
      <c r="AU926" s="22">
        <v>0</v>
      </c>
      <c r="AV926" s="22">
        <v>1</v>
      </c>
      <c r="AW926" s="22">
        <v>1</v>
      </c>
      <c r="AX926" s="22">
        <v>1</v>
      </c>
      <c r="AY926" s="22">
        <v>1</v>
      </c>
      <c r="AZ926" s="22">
        <v>0</v>
      </c>
      <c r="BA926" s="22">
        <v>0</v>
      </c>
      <c r="BB926" s="22">
        <v>0</v>
      </c>
      <c r="BC926" s="22">
        <v>0</v>
      </c>
      <c r="BD926" s="22">
        <v>0</v>
      </c>
      <c r="BE926" s="22">
        <v>0</v>
      </c>
    </row>
    <row r="927" spans="1:57" s="23" customFormat="1" ht="13.7" customHeight="1">
      <c r="A927" s="24"/>
      <c r="B927" s="24" t="s">
        <v>1136</v>
      </c>
      <c r="C927" s="24">
        <f>COUNTA(C925:C926)</f>
        <v>2</v>
      </c>
      <c r="D927" s="25">
        <f>COUNTIF(D925:D926,"併")</f>
        <v>0</v>
      </c>
      <c r="E927" s="25">
        <v>2</v>
      </c>
      <c r="F927" s="25"/>
      <c r="G927" s="26">
        <f>SUM(G925:G926)</f>
        <v>13</v>
      </c>
      <c r="H927" s="26">
        <f t="shared" ref="H927:AE927" si="341">SUM(H925:H926)</f>
        <v>21</v>
      </c>
      <c r="I927" s="26">
        <f t="shared" si="341"/>
        <v>17</v>
      </c>
      <c r="J927" s="26">
        <f t="shared" si="341"/>
        <v>23</v>
      </c>
      <c r="K927" s="26">
        <f t="shared" si="341"/>
        <v>19</v>
      </c>
      <c r="L927" s="26">
        <f t="shared" si="341"/>
        <v>20</v>
      </c>
      <c r="M927" s="26">
        <f t="shared" si="341"/>
        <v>28</v>
      </c>
      <c r="N927" s="26">
        <f t="shared" si="341"/>
        <v>70</v>
      </c>
      <c r="O927" s="26">
        <f t="shared" si="341"/>
        <v>58</v>
      </c>
      <c r="P927" s="26">
        <f t="shared" si="341"/>
        <v>128</v>
      </c>
      <c r="Q927" s="26">
        <f t="shared" si="341"/>
        <v>1</v>
      </c>
      <c r="R927" s="26">
        <f t="shared" si="341"/>
        <v>1</v>
      </c>
      <c r="S927" s="26">
        <f t="shared" si="341"/>
        <v>0</v>
      </c>
      <c r="T927" s="26">
        <f t="shared" si="341"/>
        <v>0</v>
      </c>
      <c r="U927" s="26">
        <f t="shared" si="341"/>
        <v>0</v>
      </c>
      <c r="V927" s="26">
        <f t="shared" si="341"/>
        <v>0</v>
      </c>
      <c r="W927" s="26">
        <f t="shared" si="341"/>
        <v>0</v>
      </c>
      <c r="X927" s="26">
        <f t="shared" si="341"/>
        <v>0</v>
      </c>
      <c r="Y927" s="26">
        <f t="shared" si="341"/>
        <v>0</v>
      </c>
      <c r="Z927" s="26">
        <f t="shared" si="341"/>
        <v>0</v>
      </c>
      <c r="AA927" s="26">
        <f t="shared" si="341"/>
        <v>0</v>
      </c>
      <c r="AB927" s="26">
        <f t="shared" si="341"/>
        <v>0</v>
      </c>
      <c r="AC927" s="26">
        <f t="shared" si="341"/>
        <v>2</v>
      </c>
      <c r="AD927" s="26">
        <f t="shared" si="341"/>
        <v>2</v>
      </c>
      <c r="AE927" s="26">
        <f t="shared" si="341"/>
        <v>3</v>
      </c>
      <c r="AF927" s="26">
        <f>SUM(AF925:AF926)</f>
        <v>3</v>
      </c>
      <c r="AG927" s="26">
        <f>SUM(AG925:AG926)</f>
        <v>2</v>
      </c>
      <c r="AH927" s="26">
        <f t="shared" ref="AH927:BE927" si="342">SUM(AH925:AH926)</f>
        <v>0</v>
      </c>
      <c r="AI927" s="26">
        <f t="shared" si="342"/>
        <v>2</v>
      </c>
      <c r="AJ927" s="26">
        <f t="shared" si="342"/>
        <v>0</v>
      </c>
      <c r="AK927" s="26">
        <f t="shared" si="342"/>
        <v>0</v>
      </c>
      <c r="AL927" s="26">
        <f t="shared" si="342"/>
        <v>15</v>
      </c>
      <c r="AM927" s="26">
        <f t="shared" si="342"/>
        <v>2</v>
      </c>
      <c r="AN927" s="26">
        <f t="shared" si="342"/>
        <v>1</v>
      </c>
      <c r="AO927" s="26">
        <f t="shared" si="342"/>
        <v>0</v>
      </c>
      <c r="AP927" s="26">
        <f t="shared" si="342"/>
        <v>14</v>
      </c>
      <c r="AQ927" s="26">
        <f t="shared" si="342"/>
        <v>8</v>
      </c>
      <c r="AR927" s="26">
        <f t="shared" si="342"/>
        <v>22</v>
      </c>
      <c r="AS927" s="26">
        <f t="shared" si="342"/>
        <v>2</v>
      </c>
      <c r="AT927" s="26">
        <f t="shared" si="342"/>
        <v>0</v>
      </c>
      <c r="AU927" s="26">
        <f t="shared" si="342"/>
        <v>0</v>
      </c>
      <c r="AV927" s="26">
        <f t="shared" si="342"/>
        <v>2</v>
      </c>
      <c r="AW927" s="26">
        <f t="shared" si="342"/>
        <v>2</v>
      </c>
      <c r="AX927" s="26">
        <f t="shared" si="342"/>
        <v>2</v>
      </c>
      <c r="AY927" s="26">
        <f t="shared" si="342"/>
        <v>2</v>
      </c>
      <c r="AZ927" s="26">
        <f t="shared" si="342"/>
        <v>0</v>
      </c>
      <c r="BA927" s="26">
        <f t="shared" si="342"/>
        <v>0</v>
      </c>
      <c r="BB927" s="26">
        <f t="shared" si="342"/>
        <v>0</v>
      </c>
      <c r="BC927" s="26">
        <f t="shared" si="342"/>
        <v>0</v>
      </c>
      <c r="BD927" s="26">
        <f t="shared" si="342"/>
        <v>0</v>
      </c>
      <c r="BE927" s="26">
        <f t="shared" si="342"/>
        <v>0</v>
      </c>
    </row>
    <row r="928" spans="1:57" s="23" customFormat="1" ht="13.7" customHeight="1">
      <c r="A928" s="29"/>
      <c r="B928" s="29" t="s">
        <v>1137</v>
      </c>
      <c r="C928" s="29">
        <f>C891+C894+C899+C902+C904+C914+C917+C921+C924+C927</f>
        <v>38</v>
      </c>
      <c r="D928" s="30">
        <f>D891+D894+D899+D902+D904+D914+D917+D921+D924+D927</f>
        <v>4</v>
      </c>
      <c r="E928" s="30">
        <f>E891+E894+E899+E902+E904+E914+E917+E921+E924+E927</f>
        <v>38</v>
      </c>
      <c r="F928" s="30"/>
      <c r="G928" s="31">
        <f t="shared" ref="G928:AE928" si="343">G891+G894+G899+G902+G904+G914+G917+G921+G924+G927</f>
        <v>244</v>
      </c>
      <c r="H928" s="31">
        <f t="shared" si="343"/>
        <v>453</v>
      </c>
      <c r="I928" s="31">
        <f t="shared" si="343"/>
        <v>460</v>
      </c>
      <c r="J928" s="31">
        <f t="shared" si="343"/>
        <v>474</v>
      </c>
      <c r="K928" s="31">
        <f t="shared" si="343"/>
        <v>486</v>
      </c>
      <c r="L928" s="31">
        <f t="shared" si="343"/>
        <v>495</v>
      </c>
      <c r="M928" s="31">
        <f t="shared" si="343"/>
        <v>524</v>
      </c>
      <c r="N928" s="31">
        <f t="shared" si="343"/>
        <v>1495</v>
      </c>
      <c r="O928" s="31">
        <f t="shared" si="343"/>
        <v>1397</v>
      </c>
      <c r="P928" s="31">
        <f t="shared" si="343"/>
        <v>2892</v>
      </c>
      <c r="Q928" s="31">
        <f t="shared" si="343"/>
        <v>18</v>
      </c>
      <c r="R928" s="31">
        <f t="shared" si="343"/>
        <v>36</v>
      </c>
      <c r="S928" s="31">
        <f t="shared" si="343"/>
        <v>3</v>
      </c>
      <c r="T928" s="31">
        <f t="shared" si="343"/>
        <v>3</v>
      </c>
      <c r="U928" s="31">
        <f t="shared" si="343"/>
        <v>4</v>
      </c>
      <c r="V928" s="31">
        <f t="shared" si="343"/>
        <v>5</v>
      </c>
      <c r="W928" s="31">
        <f t="shared" si="343"/>
        <v>0</v>
      </c>
      <c r="X928" s="31">
        <f t="shared" si="343"/>
        <v>0</v>
      </c>
      <c r="Y928" s="31">
        <f t="shared" si="343"/>
        <v>1</v>
      </c>
      <c r="Z928" s="31">
        <f t="shared" si="343"/>
        <v>1</v>
      </c>
      <c r="AA928" s="31">
        <f t="shared" si="343"/>
        <v>7</v>
      </c>
      <c r="AB928" s="31">
        <f t="shared" si="343"/>
        <v>9</v>
      </c>
      <c r="AC928" s="31">
        <f t="shared" si="343"/>
        <v>25</v>
      </c>
      <c r="AD928" s="31">
        <f t="shared" si="343"/>
        <v>60</v>
      </c>
      <c r="AE928" s="31">
        <f t="shared" si="343"/>
        <v>58</v>
      </c>
      <c r="AF928" s="31">
        <f>AF891+AF894+AF899+AF902+AF904+AF914+AF917+AF921+AF924+AF927</f>
        <v>114</v>
      </c>
      <c r="AG928" s="31">
        <f t="shared" ref="AG928:BE928" si="344">AG891+AG894+AG899+AG902+AG904+AG914+AG917+AG921+AG924+AG927</f>
        <v>35</v>
      </c>
      <c r="AH928" s="31">
        <f t="shared" si="344"/>
        <v>0</v>
      </c>
      <c r="AI928" s="31">
        <f t="shared" si="344"/>
        <v>37</v>
      </c>
      <c r="AJ928" s="31">
        <f t="shared" si="344"/>
        <v>3</v>
      </c>
      <c r="AK928" s="31">
        <f t="shared" si="344"/>
        <v>0</v>
      </c>
      <c r="AL928" s="31">
        <f t="shared" si="344"/>
        <v>300</v>
      </c>
      <c r="AM928" s="31">
        <f t="shared" si="344"/>
        <v>36</v>
      </c>
      <c r="AN928" s="31">
        <f t="shared" si="344"/>
        <v>9</v>
      </c>
      <c r="AO928" s="31">
        <f t="shared" si="344"/>
        <v>1</v>
      </c>
      <c r="AP928" s="31">
        <f t="shared" si="344"/>
        <v>208</v>
      </c>
      <c r="AQ928" s="31">
        <f t="shared" si="344"/>
        <v>213</v>
      </c>
      <c r="AR928" s="31">
        <f t="shared" si="344"/>
        <v>421</v>
      </c>
      <c r="AS928" s="31">
        <f t="shared" si="344"/>
        <v>29</v>
      </c>
      <c r="AT928" s="31">
        <f t="shared" si="344"/>
        <v>0</v>
      </c>
      <c r="AU928" s="31">
        <f t="shared" si="344"/>
        <v>79</v>
      </c>
      <c r="AV928" s="31">
        <f t="shared" si="344"/>
        <v>108</v>
      </c>
      <c r="AW928" s="31">
        <f t="shared" si="344"/>
        <v>36</v>
      </c>
      <c r="AX928" s="31">
        <f t="shared" si="344"/>
        <v>43</v>
      </c>
      <c r="AY928" s="31">
        <f t="shared" si="344"/>
        <v>37</v>
      </c>
      <c r="AZ928" s="31">
        <f t="shared" si="344"/>
        <v>7</v>
      </c>
      <c r="BA928" s="31">
        <f t="shared" si="344"/>
        <v>4</v>
      </c>
      <c r="BB928" s="31">
        <f t="shared" si="344"/>
        <v>2</v>
      </c>
      <c r="BC928" s="31">
        <f t="shared" si="344"/>
        <v>11</v>
      </c>
      <c r="BD928" s="31">
        <f t="shared" si="344"/>
        <v>1</v>
      </c>
      <c r="BE928" s="31">
        <f t="shared" si="344"/>
        <v>11</v>
      </c>
    </row>
    <row r="929" spans="1:57" s="23" customFormat="1" ht="13.7" customHeight="1">
      <c r="A929" s="19" t="s">
        <v>1180</v>
      </c>
      <c r="B929" s="19" t="s">
        <v>956</v>
      </c>
      <c r="C929" s="20" t="s">
        <v>735</v>
      </c>
      <c r="D929" s="21">
        <v>0</v>
      </c>
      <c r="E929" s="21" t="s">
        <v>1190</v>
      </c>
      <c r="F929" s="21" t="s">
        <v>1146</v>
      </c>
      <c r="G929" s="1">
        <v>16</v>
      </c>
      <c r="H929" s="1">
        <v>39</v>
      </c>
      <c r="I929" s="1">
        <v>49</v>
      </c>
      <c r="J929" s="1">
        <v>39</v>
      </c>
      <c r="K929" s="1">
        <v>50</v>
      </c>
      <c r="L929" s="1">
        <v>63</v>
      </c>
      <c r="M929" s="1">
        <v>53</v>
      </c>
      <c r="N929" s="1">
        <v>149</v>
      </c>
      <c r="O929" s="1">
        <v>144</v>
      </c>
      <c r="P929" s="1">
        <f t="shared" ref="P929:P952" si="345">SUM(H929:M929)</f>
        <v>293</v>
      </c>
      <c r="Q929" s="22">
        <v>1</v>
      </c>
      <c r="R929" s="22">
        <v>7</v>
      </c>
      <c r="S929" s="22">
        <v>1</v>
      </c>
      <c r="T929" s="22">
        <v>1</v>
      </c>
      <c r="U929" s="22">
        <v>0</v>
      </c>
      <c r="V929" s="22">
        <v>0</v>
      </c>
      <c r="W929" s="22">
        <v>0</v>
      </c>
      <c r="X929" s="22">
        <v>0</v>
      </c>
      <c r="Y929" s="22">
        <v>0</v>
      </c>
      <c r="Z929" s="22">
        <v>0</v>
      </c>
      <c r="AA929" s="22">
        <v>1</v>
      </c>
      <c r="AB929" s="22">
        <v>3</v>
      </c>
      <c r="AC929" s="22">
        <v>2</v>
      </c>
      <c r="AD929" s="22">
        <v>14</v>
      </c>
      <c r="AE929" s="22">
        <v>5</v>
      </c>
      <c r="AF929" s="22">
        <v>25</v>
      </c>
      <c r="AG929" s="1">
        <v>1</v>
      </c>
      <c r="AH929" s="1">
        <v>0</v>
      </c>
      <c r="AI929" s="1">
        <v>1</v>
      </c>
      <c r="AJ929" s="1">
        <v>0</v>
      </c>
      <c r="AK929" s="1">
        <v>0</v>
      </c>
      <c r="AL929" s="1">
        <v>30</v>
      </c>
      <c r="AM929" s="1">
        <v>1</v>
      </c>
      <c r="AN929" s="1">
        <v>0</v>
      </c>
      <c r="AO929" s="1">
        <v>0</v>
      </c>
      <c r="AP929" s="1">
        <v>16</v>
      </c>
      <c r="AQ929" s="22">
        <v>17</v>
      </c>
      <c r="AR929" s="22">
        <v>33</v>
      </c>
      <c r="AS929" s="22">
        <v>1</v>
      </c>
      <c r="AT929" s="22">
        <v>0</v>
      </c>
      <c r="AU929" s="22">
        <v>4</v>
      </c>
      <c r="AV929" s="22">
        <v>5</v>
      </c>
      <c r="AW929" s="22">
        <v>1</v>
      </c>
      <c r="AX929" s="22">
        <v>6</v>
      </c>
      <c r="AY929" s="22">
        <v>1</v>
      </c>
      <c r="AZ929" s="22">
        <v>1</v>
      </c>
      <c r="BA929" s="22">
        <v>0</v>
      </c>
      <c r="BB929" s="22">
        <v>0</v>
      </c>
      <c r="BC929" s="22">
        <v>1</v>
      </c>
      <c r="BD929" s="22">
        <v>0</v>
      </c>
      <c r="BE929" s="22">
        <v>1</v>
      </c>
    </row>
    <row r="930" spans="1:57" s="23" customFormat="1" ht="13.7" customHeight="1">
      <c r="A930" s="19" t="s">
        <v>1180</v>
      </c>
      <c r="B930" s="19" t="s">
        <v>956</v>
      </c>
      <c r="C930" s="20" t="s">
        <v>587</v>
      </c>
      <c r="D930" s="21">
        <v>0</v>
      </c>
      <c r="E930" s="21" t="s">
        <v>1190</v>
      </c>
      <c r="F930" s="21" t="s">
        <v>1146</v>
      </c>
      <c r="G930" s="1">
        <v>14</v>
      </c>
      <c r="H930" s="1">
        <v>43</v>
      </c>
      <c r="I930" s="1">
        <v>56</v>
      </c>
      <c r="J930" s="1">
        <v>52</v>
      </c>
      <c r="K930" s="1">
        <v>43</v>
      </c>
      <c r="L930" s="1">
        <v>46</v>
      </c>
      <c r="M930" s="1">
        <v>40</v>
      </c>
      <c r="N930" s="1">
        <v>163</v>
      </c>
      <c r="O930" s="1">
        <v>117</v>
      </c>
      <c r="P930" s="1">
        <f t="shared" si="345"/>
        <v>280</v>
      </c>
      <c r="Q930" s="22">
        <v>1</v>
      </c>
      <c r="R930" s="22">
        <v>4</v>
      </c>
      <c r="S930" s="22">
        <v>0</v>
      </c>
      <c r="T930" s="22">
        <v>0</v>
      </c>
      <c r="U930" s="22">
        <v>0</v>
      </c>
      <c r="V930" s="22">
        <v>0</v>
      </c>
      <c r="W930" s="22">
        <v>0</v>
      </c>
      <c r="X930" s="22">
        <v>0</v>
      </c>
      <c r="Y930" s="22">
        <v>0</v>
      </c>
      <c r="Z930" s="22">
        <v>0</v>
      </c>
      <c r="AA930" s="22">
        <v>0</v>
      </c>
      <c r="AB930" s="22">
        <v>0</v>
      </c>
      <c r="AC930" s="22">
        <v>2</v>
      </c>
      <c r="AD930" s="22">
        <v>9</v>
      </c>
      <c r="AE930" s="22">
        <v>3</v>
      </c>
      <c r="AF930" s="22">
        <v>13</v>
      </c>
      <c r="AG930" s="1">
        <v>1</v>
      </c>
      <c r="AH930" s="1">
        <v>0</v>
      </c>
      <c r="AI930" s="1">
        <v>1</v>
      </c>
      <c r="AJ930" s="1">
        <v>0</v>
      </c>
      <c r="AK930" s="1">
        <v>0</v>
      </c>
      <c r="AL930" s="1">
        <v>17</v>
      </c>
      <c r="AM930" s="1">
        <v>1</v>
      </c>
      <c r="AN930" s="1">
        <v>0</v>
      </c>
      <c r="AO930" s="1">
        <v>0</v>
      </c>
      <c r="AP930" s="1">
        <v>10</v>
      </c>
      <c r="AQ930" s="22">
        <v>10</v>
      </c>
      <c r="AR930" s="22">
        <v>20</v>
      </c>
      <c r="AS930" s="22">
        <v>1</v>
      </c>
      <c r="AT930" s="22">
        <v>0</v>
      </c>
      <c r="AU930" s="22">
        <v>11</v>
      </c>
      <c r="AV930" s="22">
        <v>12</v>
      </c>
      <c r="AW930" s="22">
        <v>1</v>
      </c>
      <c r="AX930" s="22">
        <v>5</v>
      </c>
      <c r="AY930" s="22">
        <v>1</v>
      </c>
      <c r="AZ930" s="22">
        <v>1</v>
      </c>
      <c r="BA930" s="22">
        <v>0</v>
      </c>
      <c r="BB930" s="22">
        <v>0</v>
      </c>
      <c r="BC930" s="22">
        <v>0</v>
      </c>
      <c r="BD930" s="22">
        <v>0</v>
      </c>
      <c r="BE930" s="22">
        <v>0</v>
      </c>
    </row>
    <row r="931" spans="1:57" s="23" customFormat="1" ht="13.7" customHeight="1">
      <c r="A931" s="19" t="s">
        <v>1180</v>
      </c>
      <c r="B931" s="19" t="s">
        <v>956</v>
      </c>
      <c r="C931" s="20" t="s">
        <v>565</v>
      </c>
      <c r="D931" s="21">
        <v>0</v>
      </c>
      <c r="E931" s="21" t="s">
        <v>1190</v>
      </c>
      <c r="F931" s="21" t="s">
        <v>1146</v>
      </c>
      <c r="G931" s="1">
        <v>20</v>
      </c>
      <c r="H931" s="1">
        <v>77</v>
      </c>
      <c r="I931" s="1">
        <v>68</v>
      </c>
      <c r="J931" s="1">
        <v>69</v>
      </c>
      <c r="K931" s="1">
        <v>57</v>
      </c>
      <c r="L931" s="1">
        <v>62</v>
      </c>
      <c r="M931" s="1">
        <v>53</v>
      </c>
      <c r="N931" s="1">
        <v>210</v>
      </c>
      <c r="O931" s="1">
        <v>176</v>
      </c>
      <c r="P931" s="1">
        <f t="shared" si="345"/>
        <v>386</v>
      </c>
      <c r="Q931" s="22">
        <v>2</v>
      </c>
      <c r="R931" s="22">
        <v>13</v>
      </c>
      <c r="S931" s="22">
        <v>1</v>
      </c>
      <c r="T931" s="22">
        <v>1</v>
      </c>
      <c r="U931" s="22">
        <v>1</v>
      </c>
      <c r="V931" s="22">
        <v>1</v>
      </c>
      <c r="W931" s="22">
        <v>0</v>
      </c>
      <c r="X931" s="22">
        <v>0</v>
      </c>
      <c r="Y931" s="22">
        <v>1</v>
      </c>
      <c r="Z931" s="22">
        <v>2</v>
      </c>
      <c r="AA931" s="22">
        <v>0</v>
      </c>
      <c r="AB931" s="22">
        <v>0</v>
      </c>
      <c r="AC931" s="22">
        <v>2</v>
      </c>
      <c r="AD931" s="22">
        <v>13</v>
      </c>
      <c r="AE931" s="22">
        <v>7</v>
      </c>
      <c r="AF931" s="22">
        <v>30</v>
      </c>
      <c r="AG931" s="1">
        <v>1</v>
      </c>
      <c r="AH931" s="1">
        <v>0</v>
      </c>
      <c r="AI931" s="1">
        <v>1</v>
      </c>
      <c r="AJ931" s="1">
        <v>1</v>
      </c>
      <c r="AK931" s="1">
        <v>0</v>
      </c>
      <c r="AL931" s="1">
        <v>33</v>
      </c>
      <c r="AM931" s="1">
        <v>1</v>
      </c>
      <c r="AN931" s="1">
        <v>0</v>
      </c>
      <c r="AO931" s="1">
        <v>0</v>
      </c>
      <c r="AP931" s="1">
        <v>17</v>
      </c>
      <c r="AQ931" s="22">
        <v>20</v>
      </c>
      <c r="AR931" s="22">
        <v>37</v>
      </c>
      <c r="AS931" s="22">
        <v>1</v>
      </c>
      <c r="AT931" s="22">
        <v>0</v>
      </c>
      <c r="AU931" s="22">
        <v>11</v>
      </c>
      <c r="AV931" s="22">
        <v>12</v>
      </c>
      <c r="AW931" s="22">
        <v>1</v>
      </c>
      <c r="AX931" s="22">
        <v>6</v>
      </c>
      <c r="AY931" s="22">
        <v>1</v>
      </c>
      <c r="AZ931" s="22">
        <v>1</v>
      </c>
      <c r="BA931" s="22">
        <v>0</v>
      </c>
      <c r="BB931" s="22">
        <v>1</v>
      </c>
      <c r="BC931" s="22">
        <v>1</v>
      </c>
      <c r="BD931" s="22">
        <v>1</v>
      </c>
      <c r="BE931" s="22">
        <v>1</v>
      </c>
    </row>
    <row r="932" spans="1:57" s="23" customFormat="1" ht="13.7" customHeight="1">
      <c r="A932" s="19" t="s">
        <v>1180</v>
      </c>
      <c r="B932" s="19" t="s">
        <v>956</v>
      </c>
      <c r="C932" s="20" t="s">
        <v>751</v>
      </c>
      <c r="D932" s="21">
        <v>0</v>
      </c>
      <c r="E932" s="21" t="s">
        <v>1190</v>
      </c>
      <c r="F932" s="21" t="s">
        <v>1146</v>
      </c>
      <c r="G932" s="1">
        <v>20</v>
      </c>
      <c r="H932" s="1">
        <v>88</v>
      </c>
      <c r="I932" s="1">
        <v>98</v>
      </c>
      <c r="J932" s="1">
        <v>80</v>
      </c>
      <c r="K932" s="1">
        <v>96</v>
      </c>
      <c r="L932" s="1">
        <v>81</v>
      </c>
      <c r="M932" s="1">
        <v>81</v>
      </c>
      <c r="N932" s="1">
        <v>270</v>
      </c>
      <c r="O932" s="1">
        <v>254</v>
      </c>
      <c r="P932" s="1">
        <f t="shared" si="345"/>
        <v>524</v>
      </c>
      <c r="Q932" s="22">
        <v>1</v>
      </c>
      <c r="R932" s="22">
        <v>2</v>
      </c>
      <c r="S932" s="22">
        <v>0</v>
      </c>
      <c r="T932" s="22">
        <v>0</v>
      </c>
      <c r="U932" s="22">
        <v>1</v>
      </c>
      <c r="V932" s="22">
        <v>1</v>
      </c>
      <c r="W932" s="22">
        <v>0</v>
      </c>
      <c r="X932" s="22">
        <v>0</v>
      </c>
      <c r="Y932" s="22">
        <v>0</v>
      </c>
      <c r="Z932" s="22">
        <v>0</v>
      </c>
      <c r="AA932" s="22">
        <v>1</v>
      </c>
      <c r="AB932" s="22">
        <v>1</v>
      </c>
      <c r="AC932" s="22">
        <v>1</v>
      </c>
      <c r="AD932" s="22">
        <v>6</v>
      </c>
      <c r="AE932" s="22">
        <v>4</v>
      </c>
      <c r="AF932" s="22">
        <v>10</v>
      </c>
      <c r="AG932" s="1">
        <v>1</v>
      </c>
      <c r="AH932" s="1">
        <v>0</v>
      </c>
      <c r="AI932" s="1">
        <v>1</v>
      </c>
      <c r="AJ932" s="1">
        <v>1</v>
      </c>
      <c r="AK932" s="1">
        <v>0</v>
      </c>
      <c r="AL932" s="1">
        <v>24</v>
      </c>
      <c r="AM932" s="1">
        <v>1</v>
      </c>
      <c r="AN932" s="1">
        <v>1</v>
      </c>
      <c r="AO932" s="1">
        <v>0</v>
      </c>
      <c r="AP932" s="1">
        <v>18</v>
      </c>
      <c r="AQ932" s="22">
        <v>11</v>
      </c>
      <c r="AR932" s="22">
        <v>29</v>
      </c>
      <c r="AS932" s="22">
        <v>1</v>
      </c>
      <c r="AT932" s="22">
        <v>0</v>
      </c>
      <c r="AU932" s="22">
        <v>4</v>
      </c>
      <c r="AV932" s="22">
        <v>5</v>
      </c>
      <c r="AW932" s="22">
        <v>1</v>
      </c>
      <c r="AX932" s="22">
        <v>6</v>
      </c>
      <c r="AY932" s="22">
        <v>1</v>
      </c>
      <c r="AZ932" s="22">
        <v>1</v>
      </c>
      <c r="BA932" s="22">
        <v>0</v>
      </c>
      <c r="BB932" s="22">
        <v>0</v>
      </c>
      <c r="BC932" s="22">
        <v>0</v>
      </c>
      <c r="BD932" s="22">
        <v>0</v>
      </c>
      <c r="BE932" s="22">
        <v>0</v>
      </c>
    </row>
    <row r="933" spans="1:57" s="23" customFormat="1" ht="13.7" customHeight="1">
      <c r="A933" s="19" t="s">
        <v>1180</v>
      </c>
      <c r="B933" s="19" t="s">
        <v>956</v>
      </c>
      <c r="C933" s="20" t="s">
        <v>533</v>
      </c>
      <c r="D933" s="21">
        <v>0</v>
      </c>
      <c r="E933" s="21" t="s">
        <v>1190</v>
      </c>
      <c r="F933" s="21" t="s">
        <v>1146</v>
      </c>
      <c r="G933" s="1">
        <v>23</v>
      </c>
      <c r="H933" s="1">
        <v>62</v>
      </c>
      <c r="I933" s="1">
        <v>77</v>
      </c>
      <c r="J933" s="1">
        <v>67</v>
      </c>
      <c r="K933" s="1">
        <v>84</v>
      </c>
      <c r="L933" s="1">
        <v>59</v>
      </c>
      <c r="M933" s="1">
        <v>69</v>
      </c>
      <c r="N933" s="1">
        <v>196</v>
      </c>
      <c r="O933" s="1">
        <v>222</v>
      </c>
      <c r="P933" s="1">
        <f t="shared" si="345"/>
        <v>418</v>
      </c>
      <c r="Q933" s="22">
        <v>2</v>
      </c>
      <c r="R933" s="22">
        <v>9</v>
      </c>
      <c r="S933" s="22">
        <v>1</v>
      </c>
      <c r="T933" s="22">
        <v>1</v>
      </c>
      <c r="U933" s="22">
        <v>1</v>
      </c>
      <c r="V933" s="22">
        <v>1</v>
      </c>
      <c r="W933" s="22">
        <v>0</v>
      </c>
      <c r="X933" s="22">
        <v>0</v>
      </c>
      <c r="Y933" s="22">
        <v>1</v>
      </c>
      <c r="Z933" s="22">
        <v>1</v>
      </c>
      <c r="AA933" s="22">
        <v>1</v>
      </c>
      <c r="AB933" s="22">
        <v>1</v>
      </c>
      <c r="AC933" s="22">
        <v>4</v>
      </c>
      <c r="AD933" s="22">
        <v>25</v>
      </c>
      <c r="AE933" s="22">
        <v>10</v>
      </c>
      <c r="AF933" s="22">
        <v>38</v>
      </c>
      <c r="AG933" s="1">
        <v>1</v>
      </c>
      <c r="AH933" s="1">
        <v>0</v>
      </c>
      <c r="AI933" s="1">
        <v>1</v>
      </c>
      <c r="AJ933" s="1">
        <v>1</v>
      </c>
      <c r="AK933" s="1">
        <v>0</v>
      </c>
      <c r="AL933" s="1">
        <v>28</v>
      </c>
      <c r="AM933" s="1">
        <v>1</v>
      </c>
      <c r="AN933" s="1">
        <v>1</v>
      </c>
      <c r="AO933" s="1">
        <v>0</v>
      </c>
      <c r="AP933" s="1">
        <v>17</v>
      </c>
      <c r="AQ933" s="22">
        <v>16</v>
      </c>
      <c r="AR933" s="22">
        <v>33</v>
      </c>
      <c r="AS933" s="22">
        <v>1</v>
      </c>
      <c r="AT933" s="22">
        <v>0</v>
      </c>
      <c r="AU933" s="22">
        <v>6</v>
      </c>
      <c r="AV933" s="22">
        <v>7</v>
      </c>
      <c r="AW933" s="22">
        <v>1</v>
      </c>
      <c r="AX933" s="22">
        <v>6</v>
      </c>
      <c r="AY933" s="22">
        <v>1</v>
      </c>
      <c r="AZ933" s="22">
        <v>1</v>
      </c>
      <c r="BA933" s="22">
        <v>0</v>
      </c>
      <c r="BB933" s="22">
        <v>1</v>
      </c>
      <c r="BC933" s="22">
        <v>2</v>
      </c>
      <c r="BD933" s="22">
        <v>0</v>
      </c>
      <c r="BE933" s="22">
        <v>2</v>
      </c>
    </row>
    <row r="934" spans="1:57" ht="13.7" customHeight="1">
      <c r="A934" s="19" t="s">
        <v>1180</v>
      </c>
      <c r="B934" s="19" t="s">
        <v>956</v>
      </c>
      <c r="C934" s="20" t="s">
        <v>957</v>
      </c>
      <c r="D934" s="21">
        <v>0</v>
      </c>
      <c r="E934" s="21" t="s">
        <v>1190</v>
      </c>
      <c r="F934" s="21" t="s">
        <v>1146</v>
      </c>
      <c r="G934" s="1">
        <v>9</v>
      </c>
      <c r="H934" s="1">
        <v>9</v>
      </c>
      <c r="I934" s="1">
        <v>11</v>
      </c>
      <c r="J934" s="1">
        <v>14</v>
      </c>
      <c r="K934" s="1">
        <v>20</v>
      </c>
      <c r="L934" s="1">
        <v>20</v>
      </c>
      <c r="M934" s="1">
        <v>11</v>
      </c>
      <c r="N934" s="1">
        <v>39</v>
      </c>
      <c r="O934" s="1">
        <v>46</v>
      </c>
      <c r="P934" s="1">
        <f t="shared" si="345"/>
        <v>85</v>
      </c>
      <c r="Q934" s="22">
        <v>1</v>
      </c>
      <c r="R934" s="22">
        <v>4</v>
      </c>
      <c r="S934" s="22">
        <v>0</v>
      </c>
      <c r="T934" s="22">
        <v>0</v>
      </c>
      <c r="U934" s="22">
        <v>1</v>
      </c>
      <c r="V934" s="22">
        <v>1</v>
      </c>
      <c r="W934" s="22">
        <v>0</v>
      </c>
      <c r="X934" s="22">
        <v>0</v>
      </c>
      <c r="Y934" s="22">
        <v>0</v>
      </c>
      <c r="Z934" s="22">
        <v>0</v>
      </c>
      <c r="AA934" s="22">
        <v>0</v>
      </c>
      <c r="AB934" s="22">
        <v>0</v>
      </c>
      <c r="AC934" s="22">
        <v>1</v>
      </c>
      <c r="AD934" s="22">
        <v>1</v>
      </c>
      <c r="AE934" s="22">
        <v>3</v>
      </c>
      <c r="AF934" s="22">
        <v>6</v>
      </c>
      <c r="AG934" s="1">
        <v>1</v>
      </c>
      <c r="AH934" s="1">
        <v>0</v>
      </c>
      <c r="AI934" s="1">
        <v>1</v>
      </c>
      <c r="AJ934" s="1">
        <v>0</v>
      </c>
      <c r="AK934" s="1">
        <v>0</v>
      </c>
      <c r="AL934" s="1">
        <v>10</v>
      </c>
      <c r="AM934" s="1">
        <v>1</v>
      </c>
      <c r="AN934" s="1">
        <v>0</v>
      </c>
      <c r="AO934" s="1">
        <v>0</v>
      </c>
      <c r="AP934" s="1">
        <v>6</v>
      </c>
      <c r="AQ934" s="22">
        <v>7</v>
      </c>
      <c r="AR934" s="22">
        <v>13</v>
      </c>
      <c r="AS934" s="22">
        <v>1</v>
      </c>
      <c r="AT934" s="22">
        <v>0</v>
      </c>
      <c r="AU934" s="22">
        <v>4</v>
      </c>
      <c r="AV934" s="22">
        <v>5</v>
      </c>
      <c r="AW934" s="22">
        <v>1</v>
      </c>
      <c r="AX934" s="22">
        <v>1</v>
      </c>
      <c r="AY934" s="22">
        <v>1</v>
      </c>
      <c r="AZ934" s="22">
        <v>0</v>
      </c>
      <c r="BA934" s="22">
        <v>0</v>
      </c>
      <c r="BB934" s="22">
        <v>0</v>
      </c>
      <c r="BC934" s="22">
        <v>0</v>
      </c>
      <c r="BD934" s="22">
        <v>0</v>
      </c>
      <c r="BE934" s="22">
        <v>0</v>
      </c>
    </row>
    <row r="935" spans="1:57" s="23" customFormat="1" ht="13.7" customHeight="1">
      <c r="A935" s="19" t="s">
        <v>1180</v>
      </c>
      <c r="B935" s="19" t="s">
        <v>956</v>
      </c>
      <c r="C935" s="20" t="s">
        <v>958</v>
      </c>
      <c r="D935" s="21">
        <v>0</v>
      </c>
      <c r="E935" s="21" t="s">
        <v>1190</v>
      </c>
      <c r="F935" s="21" t="s">
        <v>1146</v>
      </c>
      <c r="G935" s="1">
        <v>9</v>
      </c>
      <c r="H935" s="1">
        <v>14</v>
      </c>
      <c r="I935" s="1">
        <v>7</v>
      </c>
      <c r="J935" s="1">
        <v>20</v>
      </c>
      <c r="K935" s="1">
        <v>15</v>
      </c>
      <c r="L935" s="1">
        <v>17</v>
      </c>
      <c r="M935" s="1">
        <v>16</v>
      </c>
      <c r="N935" s="1">
        <v>41</v>
      </c>
      <c r="O935" s="1">
        <v>48</v>
      </c>
      <c r="P935" s="1">
        <f t="shared" si="345"/>
        <v>89</v>
      </c>
      <c r="Q935" s="22">
        <v>1</v>
      </c>
      <c r="R935" s="22">
        <v>1</v>
      </c>
      <c r="S935" s="22">
        <v>0</v>
      </c>
      <c r="T935" s="22">
        <v>0</v>
      </c>
      <c r="U935" s="22">
        <v>0</v>
      </c>
      <c r="V935" s="22">
        <v>0</v>
      </c>
      <c r="W935" s="22">
        <v>0</v>
      </c>
      <c r="X935" s="22">
        <v>0</v>
      </c>
      <c r="Y935" s="22">
        <v>0</v>
      </c>
      <c r="Z935" s="22">
        <v>0</v>
      </c>
      <c r="AA935" s="22">
        <v>1</v>
      </c>
      <c r="AB935" s="22">
        <v>4</v>
      </c>
      <c r="AC935" s="22">
        <v>1</v>
      </c>
      <c r="AD935" s="22">
        <v>1</v>
      </c>
      <c r="AE935" s="22">
        <v>3</v>
      </c>
      <c r="AF935" s="22">
        <v>6</v>
      </c>
      <c r="AG935" s="1">
        <v>1</v>
      </c>
      <c r="AH935" s="1">
        <v>0</v>
      </c>
      <c r="AI935" s="1">
        <v>1</v>
      </c>
      <c r="AJ935" s="1">
        <v>0</v>
      </c>
      <c r="AK935" s="1">
        <v>0</v>
      </c>
      <c r="AL935" s="1">
        <v>12</v>
      </c>
      <c r="AM935" s="1">
        <v>1</v>
      </c>
      <c r="AN935" s="1">
        <v>1</v>
      </c>
      <c r="AO935" s="1">
        <v>0</v>
      </c>
      <c r="AP935" s="1">
        <v>8</v>
      </c>
      <c r="AQ935" s="22">
        <v>8</v>
      </c>
      <c r="AR935" s="22">
        <v>16</v>
      </c>
      <c r="AS935" s="22">
        <v>1</v>
      </c>
      <c r="AT935" s="22">
        <v>0</v>
      </c>
      <c r="AU935" s="22">
        <v>4</v>
      </c>
      <c r="AV935" s="22">
        <v>5</v>
      </c>
      <c r="AW935" s="22">
        <v>1</v>
      </c>
      <c r="AX935" s="22">
        <v>0</v>
      </c>
      <c r="AY935" s="22">
        <v>1</v>
      </c>
      <c r="AZ935" s="22">
        <v>1</v>
      </c>
      <c r="BA935" s="22">
        <v>0</v>
      </c>
      <c r="BB935" s="22">
        <v>1</v>
      </c>
      <c r="BC935" s="22">
        <v>1</v>
      </c>
      <c r="BD935" s="22">
        <v>0</v>
      </c>
      <c r="BE935" s="22">
        <v>1</v>
      </c>
    </row>
    <row r="936" spans="1:57" s="23" customFormat="1" ht="13.7" customHeight="1">
      <c r="A936" s="19" t="s">
        <v>1180</v>
      </c>
      <c r="B936" s="19" t="s">
        <v>956</v>
      </c>
      <c r="C936" s="20" t="s">
        <v>959</v>
      </c>
      <c r="D936" s="21">
        <v>0</v>
      </c>
      <c r="E936" s="21">
        <v>1</v>
      </c>
      <c r="F936" s="21" t="s">
        <v>1146</v>
      </c>
      <c r="G936" s="1">
        <v>4</v>
      </c>
      <c r="H936" s="1">
        <v>2</v>
      </c>
      <c r="I936" s="1">
        <v>4</v>
      </c>
      <c r="J936" s="1">
        <v>1</v>
      </c>
      <c r="K936" s="1">
        <v>5</v>
      </c>
      <c r="L936" s="1">
        <v>2</v>
      </c>
      <c r="M936" s="1">
        <v>2</v>
      </c>
      <c r="N936" s="1">
        <v>5</v>
      </c>
      <c r="O936" s="1">
        <v>11</v>
      </c>
      <c r="P936" s="1">
        <f t="shared" si="345"/>
        <v>16</v>
      </c>
      <c r="Q936" s="22">
        <v>1</v>
      </c>
      <c r="R936" s="22">
        <v>1</v>
      </c>
      <c r="S936" s="22">
        <v>0</v>
      </c>
      <c r="T936" s="22">
        <v>0</v>
      </c>
      <c r="U936" s="22">
        <v>0</v>
      </c>
      <c r="V936" s="22">
        <v>0</v>
      </c>
      <c r="W936" s="22">
        <v>0</v>
      </c>
      <c r="X936" s="22">
        <v>0</v>
      </c>
      <c r="Y936" s="22">
        <v>0</v>
      </c>
      <c r="Z936" s="22">
        <v>0</v>
      </c>
      <c r="AA936" s="22">
        <v>0</v>
      </c>
      <c r="AB936" s="22">
        <v>0</v>
      </c>
      <c r="AC936" s="22">
        <v>0</v>
      </c>
      <c r="AD936" s="22">
        <v>0</v>
      </c>
      <c r="AE936" s="22">
        <v>1</v>
      </c>
      <c r="AF936" s="22">
        <v>1</v>
      </c>
      <c r="AG936" s="1">
        <v>1</v>
      </c>
      <c r="AH936" s="1">
        <v>0</v>
      </c>
      <c r="AI936" s="1">
        <v>1</v>
      </c>
      <c r="AJ936" s="1">
        <v>0</v>
      </c>
      <c r="AK936" s="1">
        <v>0</v>
      </c>
      <c r="AL936" s="1">
        <v>3</v>
      </c>
      <c r="AM936" s="1">
        <v>1</v>
      </c>
      <c r="AN936" s="1">
        <v>0</v>
      </c>
      <c r="AO936" s="1">
        <v>0</v>
      </c>
      <c r="AP936" s="1">
        <v>2</v>
      </c>
      <c r="AQ936" s="22">
        <v>4</v>
      </c>
      <c r="AR936" s="22">
        <v>6</v>
      </c>
      <c r="AS936" s="22">
        <v>1</v>
      </c>
      <c r="AT936" s="22">
        <v>0</v>
      </c>
      <c r="AU936" s="22">
        <v>2</v>
      </c>
      <c r="AV936" s="22">
        <v>3</v>
      </c>
      <c r="AW936" s="22">
        <v>1</v>
      </c>
      <c r="AX936" s="22">
        <v>0</v>
      </c>
      <c r="AY936" s="22">
        <v>1</v>
      </c>
      <c r="AZ936" s="22">
        <v>0</v>
      </c>
      <c r="BA936" s="22">
        <v>0</v>
      </c>
      <c r="BB936" s="22">
        <v>0</v>
      </c>
      <c r="BC936" s="22">
        <v>0</v>
      </c>
      <c r="BD936" s="22">
        <v>0</v>
      </c>
      <c r="BE936" s="22">
        <v>0</v>
      </c>
    </row>
    <row r="937" spans="1:57" s="23" customFormat="1" ht="13.7" customHeight="1">
      <c r="A937" s="19" t="s">
        <v>1180</v>
      </c>
      <c r="B937" s="19" t="s">
        <v>956</v>
      </c>
      <c r="C937" s="20" t="s">
        <v>960</v>
      </c>
      <c r="D937" s="21">
        <v>0</v>
      </c>
      <c r="E937" s="21" t="s">
        <v>1190</v>
      </c>
      <c r="F937" s="21" t="s">
        <v>1146</v>
      </c>
      <c r="G937" s="1">
        <v>8</v>
      </c>
      <c r="H937" s="1">
        <v>18</v>
      </c>
      <c r="I937" s="1">
        <v>20</v>
      </c>
      <c r="J937" s="1">
        <v>12</v>
      </c>
      <c r="K937" s="1">
        <v>20</v>
      </c>
      <c r="L937" s="1">
        <v>15</v>
      </c>
      <c r="M937" s="1">
        <v>20</v>
      </c>
      <c r="N937" s="1">
        <v>61</v>
      </c>
      <c r="O937" s="1">
        <v>44</v>
      </c>
      <c r="P937" s="1">
        <f t="shared" si="345"/>
        <v>105</v>
      </c>
      <c r="Q937" s="22">
        <v>1</v>
      </c>
      <c r="R937" s="22">
        <v>1</v>
      </c>
      <c r="S937" s="22">
        <v>0</v>
      </c>
      <c r="T937" s="22">
        <v>0</v>
      </c>
      <c r="U937" s="22">
        <v>0</v>
      </c>
      <c r="V937" s="22">
        <v>0</v>
      </c>
      <c r="W937" s="22">
        <v>0</v>
      </c>
      <c r="X937" s="22">
        <v>0</v>
      </c>
      <c r="Y937" s="22">
        <v>0</v>
      </c>
      <c r="Z937" s="22">
        <v>0</v>
      </c>
      <c r="AA937" s="22">
        <v>0</v>
      </c>
      <c r="AB937" s="22">
        <v>0</v>
      </c>
      <c r="AC937" s="22">
        <v>1</v>
      </c>
      <c r="AD937" s="22">
        <v>2</v>
      </c>
      <c r="AE937" s="22">
        <v>2</v>
      </c>
      <c r="AF937" s="22">
        <v>3</v>
      </c>
      <c r="AG937" s="1">
        <v>1</v>
      </c>
      <c r="AH937" s="1">
        <v>0</v>
      </c>
      <c r="AI937" s="1">
        <v>2</v>
      </c>
      <c r="AJ937" s="1">
        <v>0</v>
      </c>
      <c r="AK937" s="1">
        <v>0</v>
      </c>
      <c r="AL937" s="1">
        <v>9</v>
      </c>
      <c r="AM937" s="1">
        <v>1</v>
      </c>
      <c r="AN937" s="1">
        <v>0</v>
      </c>
      <c r="AO937" s="1">
        <v>0</v>
      </c>
      <c r="AP937" s="1">
        <v>5</v>
      </c>
      <c r="AQ937" s="22">
        <v>8</v>
      </c>
      <c r="AR937" s="22">
        <v>13</v>
      </c>
      <c r="AS937" s="22">
        <v>1</v>
      </c>
      <c r="AT937" s="22">
        <v>0</v>
      </c>
      <c r="AU937" s="22">
        <v>4</v>
      </c>
      <c r="AV937" s="22">
        <v>5</v>
      </c>
      <c r="AW937" s="22">
        <v>1</v>
      </c>
      <c r="AX937" s="22">
        <v>1</v>
      </c>
      <c r="AY937" s="22">
        <v>1</v>
      </c>
      <c r="AZ937" s="22">
        <v>0</v>
      </c>
      <c r="BA937" s="22">
        <v>0</v>
      </c>
      <c r="BB937" s="22">
        <v>1</v>
      </c>
      <c r="BC937" s="22">
        <v>0</v>
      </c>
      <c r="BD937" s="22">
        <v>0</v>
      </c>
      <c r="BE937" s="22">
        <v>0</v>
      </c>
    </row>
    <row r="938" spans="1:57" s="23" customFormat="1" ht="13.7" customHeight="1">
      <c r="A938" s="19" t="s">
        <v>1180</v>
      </c>
      <c r="B938" s="19" t="s">
        <v>956</v>
      </c>
      <c r="C938" s="20" t="s">
        <v>961</v>
      </c>
      <c r="D938" s="21">
        <v>0</v>
      </c>
      <c r="E938" s="21">
        <v>1</v>
      </c>
      <c r="F938" s="21" t="s">
        <v>1146</v>
      </c>
      <c r="G938" s="1">
        <v>3</v>
      </c>
      <c r="H938" s="1">
        <v>2</v>
      </c>
      <c r="I938" s="1">
        <v>2</v>
      </c>
      <c r="J938" s="1">
        <v>4</v>
      </c>
      <c r="K938" s="22">
        <v>4</v>
      </c>
      <c r="L938" s="1">
        <v>4</v>
      </c>
      <c r="M938" s="1">
        <v>4</v>
      </c>
      <c r="N938" s="1">
        <v>8</v>
      </c>
      <c r="O938" s="1">
        <v>12</v>
      </c>
      <c r="P938" s="1">
        <f t="shared" si="345"/>
        <v>20</v>
      </c>
      <c r="Q938" s="22">
        <v>0</v>
      </c>
      <c r="R938" s="22">
        <v>0</v>
      </c>
      <c r="S938" s="22">
        <v>0</v>
      </c>
      <c r="T938" s="22">
        <v>0</v>
      </c>
      <c r="U938" s="22">
        <v>0</v>
      </c>
      <c r="V938" s="22">
        <v>0</v>
      </c>
      <c r="W938" s="22">
        <v>0</v>
      </c>
      <c r="X938" s="22">
        <v>0</v>
      </c>
      <c r="Y938" s="22">
        <v>0</v>
      </c>
      <c r="Z938" s="22">
        <v>0</v>
      </c>
      <c r="AA938" s="22">
        <v>0</v>
      </c>
      <c r="AB938" s="22">
        <v>0</v>
      </c>
      <c r="AC938" s="22">
        <v>0</v>
      </c>
      <c r="AD938" s="22">
        <v>0</v>
      </c>
      <c r="AE938" s="22">
        <v>0</v>
      </c>
      <c r="AF938" s="22">
        <v>0</v>
      </c>
      <c r="AG938" s="1">
        <v>1</v>
      </c>
      <c r="AH938" s="1">
        <v>0</v>
      </c>
      <c r="AI938" s="1">
        <v>1</v>
      </c>
      <c r="AJ938" s="1">
        <v>0</v>
      </c>
      <c r="AK938" s="22">
        <v>0</v>
      </c>
      <c r="AL938" s="1">
        <v>3</v>
      </c>
      <c r="AM938" s="1">
        <v>1</v>
      </c>
      <c r="AN938" s="1">
        <v>0</v>
      </c>
      <c r="AO938" s="1">
        <v>0</v>
      </c>
      <c r="AP938" s="1">
        <v>2</v>
      </c>
      <c r="AQ938" s="22">
        <v>4</v>
      </c>
      <c r="AR938" s="22">
        <v>6</v>
      </c>
      <c r="AS938" s="22">
        <v>2</v>
      </c>
      <c r="AT938" s="22">
        <v>0</v>
      </c>
      <c r="AU938" s="22">
        <v>2</v>
      </c>
      <c r="AV938" s="22">
        <v>4</v>
      </c>
      <c r="AW938" s="22">
        <v>1</v>
      </c>
      <c r="AX938" s="22">
        <v>0</v>
      </c>
      <c r="AY938" s="22">
        <v>1</v>
      </c>
      <c r="AZ938" s="22">
        <v>0</v>
      </c>
      <c r="BA938" s="22">
        <v>0</v>
      </c>
      <c r="BB938" s="22">
        <v>0</v>
      </c>
      <c r="BC938" s="22">
        <v>0</v>
      </c>
      <c r="BD938" s="22">
        <v>0</v>
      </c>
      <c r="BE938" s="22">
        <v>0</v>
      </c>
    </row>
    <row r="939" spans="1:57" s="23" customFormat="1" ht="13.7" customHeight="1">
      <c r="A939" s="19" t="s">
        <v>1180</v>
      </c>
      <c r="B939" s="19" t="s">
        <v>956</v>
      </c>
      <c r="C939" s="20" t="s">
        <v>944</v>
      </c>
      <c r="D939" s="21">
        <v>0</v>
      </c>
      <c r="E939" s="21" t="s">
        <v>1190</v>
      </c>
      <c r="F939" s="21" t="s">
        <v>1146</v>
      </c>
      <c r="G939" s="1">
        <v>8</v>
      </c>
      <c r="H939" s="1">
        <v>9</v>
      </c>
      <c r="I939" s="1">
        <v>18</v>
      </c>
      <c r="J939" s="1">
        <v>12</v>
      </c>
      <c r="K939" s="1">
        <v>16</v>
      </c>
      <c r="L939" s="1">
        <v>23</v>
      </c>
      <c r="M939" s="1">
        <v>19</v>
      </c>
      <c r="N939" s="1">
        <v>59</v>
      </c>
      <c r="O939" s="1">
        <v>38</v>
      </c>
      <c r="P939" s="1">
        <f t="shared" si="345"/>
        <v>97</v>
      </c>
      <c r="Q939" s="22">
        <v>1</v>
      </c>
      <c r="R939" s="22">
        <v>2</v>
      </c>
      <c r="S939" s="22">
        <v>0</v>
      </c>
      <c r="T939" s="22">
        <v>0</v>
      </c>
      <c r="U939" s="22">
        <v>0</v>
      </c>
      <c r="V939" s="22">
        <v>0</v>
      </c>
      <c r="W939" s="22">
        <v>0</v>
      </c>
      <c r="X939" s="22">
        <v>0</v>
      </c>
      <c r="Y939" s="22">
        <v>0</v>
      </c>
      <c r="Z939" s="22">
        <v>0</v>
      </c>
      <c r="AA939" s="22">
        <v>0</v>
      </c>
      <c r="AB939" s="22">
        <v>0</v>
      </c>
      <c r="AC939" s="22">
        <v>1</v>
      </c>
      <c r="AD939" s="22">
        <v>3</v>
      </c>
      <c r="AE939" s="22">
        <v>2</v>
      </c>
      <c r="AF939" s="22">
        <v>5</v>
      </c>
      <c r="AG939" s="1">
        <v>1</v>
      </c>
      <c r="AH939" s="1">
        <v>0</v>
      </c>
      <c r="AI939" s="1">
        <v>1</v>
      </c>
      <c r="AJ939" s="1">
        <v>0</v>
      </c>
      <c r="AK939" s="1">
        <v>0</v>
      </c>
      <c r="AL939" s="1">
        <v>8</v>
      </c>
      <c r="AM939" s="1">
        <v>1</v>
      </c>
      <c r="AN939" s="1">
        <v>0</v>
      </c>
      <c r="AO939" s="1">
        <v>0</v>
      </c>
      <c r="AP939" s="1">
        <v>6</v>
      </c>
      <c r="AQ939" s="22">
        <v>5</v>
      </c>
      <c r="AR939" s="22">
        <v>11</v>
      </c>
      <c r="AS939" s="22">
        <v>1</v>
      </c>
      <c r="AT939" s="22">
        <v>0</v>
      </c>
      <c r="AU939" s="22">
        <v>4</v>
      </c>
      <c r="AV939" s="22">
        <v>5</v>
      </c>
      <c r="AW939" s="22">
        <v>1</v>
      </c>
      <c r="AX939" s="22">
        <v>0</v>
      </c>
      <c r="AY939" s="22">
        <v>1</v>
      </c>
      <c r="AZ939" s="22">
        <v>0</v>
      </c>
      <c r="BA939" s="22">
        <v>0</v>
      </c>
      <c r="BB939" s="22">
        <v>0</v>
      </c>
      <c r="BC939" s="22">
        <v>0</v>
      </c>
      <c r="BD939" s="22">
        <v>0</v>
      </c>
      <c r="BE939" s="22">
        <v>0</v>
      </c>
    </row>
    <row r="940" spans="1:57" s="23" customFormat="1" ht="13.7" customHeight="1">
      <c r="A940" s="19" t="s">
        <v>1180</v>
      </c>
      <c r="B940" s="19" t="s">
        <v>956</v>
      </c>
      <c r="C940" s="20" t="s">
        <v>962</v>
      </c>
      <c r="D940" s="21">
        <v>0</v>
      </c>
      <c r="E940" s="21">
        <v>1</v>
      </c>
      <c r="F940" s="21" t="s">
        <v>1146</v>
      </c>
      <c r="G940" s="1">
        <v>4</v>
      </c>
      <c r="H940" s="1">
        <v>4</v>
      </c>
      <c r="I940" s="1">
        <v>6</v>
      </c>
      <c r="J940" s="1">
        <v>2</v>
      </c>
      <c r="K940" s="1">
        <v>5</v>
      </c>
      <c r="L940" s="1">
        <v>5</v>
      </c>
      <c r="M940" s="1">
        <v>5</v>
      </c>
      <c r="N940" s="1">
        <v>14</v>
      </c>
      <c r="O940" s="1">
        <v>13</v>
      </c>
      <c r="P940" s="1">
        <f t="shared" si="345"/>
        <v>27</v>
      </c>
      <c r="Q940" s="22">
        <v>0</v>
      </c>
      <c r="R940" s="22">
        <v>0</v>
      </c>
      <c r="S940" s="22">
        <v>0</v>
      </c>
      <c r="T940" s="22">
        <v>0</v>
      </c>
      <c r="U940" s="22">
        <v>0</v>
      </c>
      <c r="V940" s="22">
        <v>0</v>
      </c>
      <c r="W940" s="22">
        <v>0</v>
      </c>
      <c r="X940" s="22">
        <v>0</v>
      </c>
      <c r="Y940" s="22">
        <v>0</v>
      </c>
      <c r="Z940" s="22">
        <v>0</v>
      </c>
      <c r="AA940" s="22">
        <v>0</v>
      </c>
      <c r="AB940" s="22">
        <v>0</v>
      </c>
      <c r="AC940" s="22">
        <v>0</v>
      </c>
      <c r="AD940" s="22">
        <v>0</v>
      </c>
      <c r="AE940" s="22">
        <v>0</v>
      </c>
      <c r="AF940" s="22">
        <v>0</v>
      </c>
      <c r="AG940" s="1">
        <v>1</v>
      </c>
      <c r="AH940" s="1">
        <v>0</v>
      </c>
      <c r="AI940" s="1">
        <v>1</v>
      </c>
      <c r="AJ940" s="1">
        <v>0</v>
      </c>
      <c r="AK940" s="1">
        <v>0</v>
      </c>
      <c r="AL940" s="1">
        <v>6</v>
      </c>
      <c r="AM940" s="1">
        <v>1</v>
      </c>
      <c r="AN940" s="1">
        <v>0</v>
      </c>
      <c r="AO940" s="1">
        <v>0</v>
      </c>
      <c r="AP940" s="1">
        <v>5</v>
      </c>
      <c r="AQ940" s="22">
        <v>4</v>
      </c>
      <c r="AR940" s="22">
        <v>9</v>
      </c>
      <c r="AS940" s="22">
        <v>1</v>
      </c>
      <c r="AT940" s="22">
        <v>0</v>
      </c>
      <c r="AU940" s="22">
        <v>2</v>
      </c>
      <c r="AV940" s="22">
        <v>3</v>
      </c>
      <c r="AW940" s="22">
        <v>1</v>
      </c>
      <c r="AX940" s="22">
        <v>0</v>
      </c>
      <c r="AY940" s="22">
        <v>1</v>
      </c>
      <c r="AZ940" s="22">
        <v>0</v>
      </c>
      <c r="BA940" s="22">
        <v>0</v>
      </c>
      <c r="BB940" s="22">
        <v>2</v>
      </c>
      <c r="BC940" s="22">
        <v>0</v>
      </c>
      <c r="BD940" s="22">
        <v>0</v>
      </c>
      <c r="BE940" s="22">
        <v>0</v>
      </c>
    </row>
    <row r="941" spans="1:57" ht="13.7" customHeight="1">
      <c r="A941" s="19" t="s">
        <v>1180</v>
      </c>
      <c r="B941" s="19" t="s">
        <v>956</v>
      </c>
      <c r="C941" s="20" t="s">
        <v>963</v>
      </c>
      <c r="D941" s="21">
        <v>0</v>
      </c>
      <c r="E941" s="21" t="s">
        <v>1190</v>
      </c>
      <c r="F941" s="21" t="s">
        <v>1146</v>
      </c>
      <c r="G941" s="1">
        <v>25</v>
      </c>
      <c r="H941" s="1">
        <v>86</v>
      </c>
      <c r="I941" s="1">
        <v>87</v>
      </c>
      <c r="J941" s="1">
        <v>88</v>
      </c>
      <c r="K941" s="1">
        <v>108</v>
      </c>
      <c r="L941" s="1">
        <v>92</v>
      </c>
      <c r="M941" s="1">
        <v>93</v>
      </c>
      <c r="N941" s="1">
        <v>275</v>
      </c>
      <c r="O941" s="1">
        <v>279</v>
      </c>
      <c r="P941" s="1">
        <f t="shared" si="345"/>
        <v>554</v>
      </c>
      <c r="Q941" s="22">
        <v>2</v>
      </c>
      <c r="R941" s="22">
        <v>9</v>
      </c>
      <c r="S941" s="22">
        <v>1</v>
      </c>
      <c r="T941" s="22">
        <v>1</v>
      </c>
      <c r="U941" s="22">
        <v>1</v>
      </c>
      <c r="V941" s="22">
        <v>1</v>
      </c>
      <c r="W941" s="22">
        <v>0</v>
      </c>
      <c r="X941" s="22">
        <v>0</v>
      </c>
      <c r="Y941" s="22">
        <v>0</v>
      </c>
      <c r="Z941" s="22">
        <v>0</v>
      </c>
      <c r="AA941" s="22">
        <v>1</v>
      </c>
      <c r="AB941" s="22">
        <v>1</v>
      </c>
      <c r="AC941" s="22">
        <v>2</v>
      </c>
      <c r="AD941" s="22">
        <v>11</v>
      </c>
      <c r="AE941" s="22">
        <v>7</v>
      </c>
      <c r="AF941" s="22">
        <v>23</v>
      </c>
      <c r="AG941" s="1">
        <v>1</v>
      </c>
      <c r="AH941" s="1">
        <v>0</v>
      </c>
      <c r="AI941" s="1">
        <v>1</v>
      </c>
      <c r="AJ941" s="1">
        <v>1</v>
      </c>
      <c r="AK941" s="1">
        <v>0</v>
      </c>
      <c r="AL941" s="1">
        <v>33</v>
      </c>
      <c r="AM941" s="1">
        <v>1</v>
      </c>
      <c r="AN941" s="1">
        <v>1</v>
      </c>
      <c r="AO941" s="1">
        <v>1</v>
      </c>
      <c r="AP941" s="1">
        <v>17</v>
      </c>
      <c r="AQ941" s="22">
        <v>22</v>
      </c>
      <c r="AR941" s="22">
        <v>39</v>
      </c>
      <c r="AS941" s="22">
        <v>1</v>
      </c>
      <c r="AT941" s="22">
        <v>0</v>
      </c>
      <c r="AU941" s="22">
        <v>6</v>
      </c>
      <c r="AV941" s="22">
        <v>7</v>
      </c>
      <c r="AW941" s="22">
        <v>1</v>
      </c>
      <c r="AX941" s="22">
        <v>6</v>
      </c>
      <c r="AY941" s="22">
        <v>1</v>
      </c>
      <c r="AZ941" s="22">
        <v>1</v>
      </c>
      <c r="BA941" s="22">
        <v>0</v>
      </c>
      <c r="BB941" s="22">
        <v>0</v>
      </c>
      <c r="BC941" s="22">
        <v>1</v>
      </c>
      <c r="BD941" s="22">
        <v>0</v>
      </c>
      <c r="BE941" s="22">
        <v>1</v>
      </c>
    </row>
    <row r="942" spans="1:57" s="23" customFormat="1" ht="13.7" customHeight="1">
      <c r="A942" s="19" t="s">
        <v>1180</v>
      </c>
      <c r="B942" s="19" t="s">
        <v>956</v>
      </c>
      <c r="C942" s="20" t="s">
        <v>964</v>
      </c>
      <c r="D942" s="21">
        <v>0</v>
      </c>
      <c r="E942" s="21" t="s">
        <v>1190</v>
      </c>
      <c r="F942" s="21" t="s">
        <v>1146</v>
      </c>
      <c r="G942" s="1">
        <v>21</v>
      </c>
      <c r="H942" s="1">
        <v>100</v>
      </c>
      <c r="I942" s="1">
        <v>83</v>
      </c>
      <c r="J942" s="1">
        <v>83</v>
      </c>
      <c r="K942" s="1">
        <v>96</v>
      </c>
      <c r="L942" s="1">
        <v>94</v>
      </c>
      <c r="M942" s="1">
        <v>83</v>
      </c>
      <c r="N942" s="1">
        <v>293</v>
      </c>
      <c r="O942" s="1">
        <v>246</v>
      </c>
      <c r="P942" s="1">
        <f t="shared" si="345"/>
        <v>539</v>
      </c>
      <c r="Q942" s="22">
        <v>1</v>
      </c>
      <c r="R942" s="22">
        <v>7</v>
      </c>
      <c r="S942" s="22">
        <v>0</v>
      </c>
      <c r="T942" s="22">
        <v>0</v>
      </c>
      <c r="U942" s="22">
        <v>0</v>
      </c>
      <c r="V942" s="22">
        <v>0</v>
      </c>
      <c r="W942" s="22">
        <v>0</v>
      </c>
      <c r="X942" s="22">
        <v>0</v>
      </c>
      <c r="Y942" s="22">
        <v>0</v>
      </c>
      <c r="Z942" s="22">
        <v>0</v>
      </c>
      <c r="AA942" s="22">
        <v>1</v>
      </c>
      <c r="AB942" s="22">
        <v>1</v>
      </c>
      <c r="AC942" s="22">
        <v>3</v>
      </c>
      <c r="AD942" s="22">
        <v>20</v>
      </c>
      <c r="AE942" s="22">
        <v>5</v>
      </c>
      <c r="AF942" s="22">
        <v>28</v>
      </c>
      <c r="AG942" s="1">
        <v>1</v>
      </c>
      <c r="AH942" s="1">
        <v>0</v>
      </c>
      <c r="AI942" s="1">
        <v>1</v>
      </c>
      <c r="AJ942" s="1">
        <v>1</v>
      </c>
      <c r="AK942" s="1">
        <v>0</v>
      </c>
      <c r="AL942" s="1">
        <v>29</v>
      </c>
      <c r="AM942" s="1">
        <v>1</v>
      </c>
      <c r="AN942" s="1">
        <v>1</v>
      </c>
      <c r="AO942" s="1">
        <v>0</v>
      </c>
      <c r="AP942" s="1">
        <v>19</v>
      </c>
      <c r="AQ942" s="22">
        <v>15</v>
      </c>
      <c r="AR942" s="22">
        <v>34</v>
      </c>
      <c r="AS942" s="22">
        <v>2</v>
      </c>
      <c r="AT942" s="22">
        <v>0</v>
      </c>
      <c r="AU942" s="22">
        <v>5</v>
      </c>
      <c r="AV942" s="22">
        <v>7</v>
      </c>
      <c r="AW942" s="22">
        <v>1</v>
      </c>
      <c r="AX942" s="22">
        <v>6</v>
      </c>
      <c r="AY942" s="22">
        <v>1</v>
      </c>
      <c r="AZ942" s="22">
        <v>1</v>
      </c>
      <c r="BA942" s="22">
        <v>0</v>
      </c>
      <c r="BB942" s="22">
        <v>0</v>
      </c>
      <c r="BC942" s="22">
        <v>1</v>
      </c>
      <c r="BD942" s="22">
        <v>0</v>
      </c>
      <c r="BE942" s="22">
        <v>1</v>
      </c>
    </row>
    <row r="943" spans="1:57" s="23" customFormat="1" ht="13.7" customHeight="1">
      <c r="A943" s="19" t="s">
        <v>1180</v>
      </c>
      <c r="B943" s="19" t="s">
        <v>956</v>
      </c>
      <c r="C943" s="20" t="s">
        <v>965</v>
      </c>
      <c r="D943" s="21">
        <v>0</v>
      </c>
      <c r="E943" s="21" t="s">
        <v>1190</v>
      </c>
      <c r="F943" s="21" t="s">
        <v>1146</v>
      </c>
      <c r="G943" s="1">
        <v>11</v>
      </c>
      <c r="H943" s="1">
        <v>49</v>
      </c>
      <c r="I943" s="1">
        <v>53</v>
      </c>
      <c r="J943" s="1">
        <v>40</v>
      </c>
      <c r="K943" s="1">
        <v>34</v>
      </c>
      <c r="L943" s="1">
        <v>32</v>
      </c>
      <c r="M943" s="1">
        <v>43</v>
      </c>
      <c r="N943" s="1">
        <v>134</v>
      </c>
      <c r="O943" s="1">
        <v>117</v>
      </c>
      <c r="P943" s="1">
        <f t="shared" si="345"/>
        <v>251</v>
      </c>
      <c r="Q943" s="22">
        <v>1</v>
      </c>
      <c r="R943" s="22">
        <v>1</v>
      </c>
      <c r="S943" s="22">
        <v>0</v>
      </c>
      <c r="T943" s="22">
        <v>0</v>
      </c>
      <c r="U943" s="22">
        <v>0</v>
      </c>
      <c r="V943" s="22">
        <v>0</v>
      </c>
      <c r="W943" s="22">
        <v>0</v>
      </c>
      <c r="X943" s="22">
        <v>0</v>
      </c>
      <c r="Y943" s="22">
        <v>0</v>
      </c>
      <c r="Z943" s="22">
        <v>0</v>
      </c>
      <c r="AA943" s="22">
        <v>1</v>
      </c>
      <c r="AB943" s="22">
        <v>1</v>
      </c>
      <c r="AC943" s="22">
        <v>1</v>
      </c>
      <c r="AD943" s="22">
        <v>7</v>
      </c>
      <c r="AE943" s="22">
        <v>3</v>
      </c>
      <c r="AF943" s="22">
        <v>9</v>
      </c>
      <c r="AG943" s="1">
        <v>1</v>
      </c>
      <c r="AH943" s="1">
        <v>0</v>
      </c>
      <c r="AI943" s="1">
        <v>1</v>
      </c>
      <c r="AJ943" s="1">
        <v>0</v>
      </c>
      <c r="AK943" s="1">
        <v>0</v>
      </c>
      <c r="AL943" s="1">
        <v>14</v>
      </c>
      <c r="AM943" s="1">
        <v>1</v>
      </c>
      <c r="AN943" s="1">
        <v>0</v>
      </c>
      <c r="AO943" s="1">
        <v>0</v>
      </c>
      <c r="AP943" s="1">
        <v>9</v>
      </c>
      <c r="AQ943" s="22">
        <v>8</v>
      </c>
      <c r="AR943" s="22">
        <v>17</v>
      </c>
      <c r="AS943" s="22">
        <v>1</v>
      </c>
      <c r="AT943" s="22">
        <v>0</v>
      </c>
      <c r="AU943" s="22">
        <v>3</v>
      </c>
      <c r="AV943" s="22">
        <v>4</v>
      </c>
      <c r="AW943" s="22">
        <v>1</v>
      </c>
      <c r="AX943" s="22">
        <v>1</v>
      </c>
      <c r="AY943" s="22">
        <v>1</v>
      </c>
      <c r="AZ943" s="22">
        <v>0</v>
      </c>
      <c r="BA943" s="22">
        <v>0</v>
      </c>
      <c r="BB943" s="22">
        <v>0</v>
      </c>
      <c r="BC943" s="22">
        <v>0</v>
      </c>
      <c r="BD943" s="22">
        <v>0</v>
      </c>
      <c r="BE943" s="22">
        <v>0</v>
      </c>
    </row>
    <row r="944" spans="1:57" s="23" customFormat="1" ht="13.7" customHeight="1">
      <c r="A944" s="19" t="s">
        <v>1180</v>
      </c>
      <c r="B944" s="19" t="s">
        <v>956</v>
      </c>
      <c r="C944" s="20" t="s">
        <v>659</v>
      </c>
      <c r="D944" s="21">
        <v>0</v>
      </c>
      <c r="E944" s="21" t="s">
        <v>1190</v>
      </c>
      <c r="F944" s="21" t="s">
        <v>1146</v>
      </c>
      <c r="G944" s="1">
        <v>8</v>
      </c>
      <c r="H944" s="1">
        <v>23</v>
      </c>
      <c r="I944" s="1">
        <v>23</v>
      </c>
      <c r="J944" s="1">
        <v>34</v>
      </c>
      <c r="K944" s="1">
        <v>35</v>
      </c>
      <c r="L944" s="1">
        <v>35</v>
      </c>
      <c r="M944" s="1">
        <v>37</v>
      </c>
      <c r="N944" s="1">
        <v>103</v>
      </c>
      <c r="O944" s="1">
        <v>84</v>
      </c>
      <c r="P944" s="1">
        <f t="shared" si="345"/>
        <v>187</v>
      </c>
      <c r="Q944" s="22">
        <v>1</v>
      </c>
      <c r="R944" s="22">
        <v>3</v>
      </c>
      <c r="S944" s="22">
        <v>0</v>
      </c>
      <c r="T944" s="22">
        <v>0</v>
      </c>
      <c r="U944" s="22">
        <v>0</v>
      </c>
      <c r="V944" s="22">
        <v>0</v>
      </c>
      <c r="W944" s="22">
        <v>0</v>
      </c>
      <c r="X944" s="22">
        <v>0</v>
      </c>
      <c r="Y944" s="22">
        <v>0</v>
      </c>
      <c r="Z944" s="22">
        <v>0</v>
      </c>
      <c r="AA944" s="22">
        <v>0</v>
      </c>
      <c r="AB944" s="22">
        <v>0</v>
      </c>
      <c r="AC944" s="22">
        <v>1</v>
      </c>
      <c r="AD944" s="22">
        <v>6</v>
      </c>
      <c r="AE944" s="22">
        <v>2</v>
      </c>
      <c r="AF944" s="22">
        <v>9</v>
      </c>
      <c r="AG944" s="1">
        <v>1</v>
      </c>
      <c r="AH944" s="1">
        <v>0</v>
      </c>
      <c r="AI944" s="1">
        <v>1</v>
      </c>
      <c r="AJ944" s="1">
        <v>0</v>
      </c>
      <c r="AK944" s="1">
        <v>0</v>
      </c>
      <c r="AL944" s="1">
        <v>10</v>
      </c>
      <c r="AM944" s="1">
        <v>1</v>
      </c>
      <c r="AN944" s="1">
        <v>0</v>
      </c>
      <c r="AO944" s="1">
        <v>0</v>
      </c>
      <c r="AP944" s="1">
        <v>5</v>
      </c>
      <c r="AQ944" s="22">
        <v>8</v>
      </c>
      <c r="AR944" s="22">
        <v>13</v>
      </c>
      <c r="AS944" s="22">
        <v>1</v>
      </c>
      <c r="AT944" s="22">
        <v>0</v>
      </c>
      <c r="AU944" s="22">
        <v>1</v>
      </c>
      <c r="AV944" s="22">
        <v>2</v>
      </c>
      <c r="AW944" s="22">
        <v>1</v>
      </c>
      <c r="AX944" s="22">
        <v>0</v>
      </c>
      <c r="AY944" s="22">
        <v>1</v>
      </c>
      <c r="AZ944" s="22">
        <v>0</v>
      </c>
      <c r="BA944" s="22">
        <v>0</v>
      </c>
      <c r="BB944" s="22">
        <v>0</v>
      </c>
      <c r="BC944" s="22">
        <v>0</v>
      </c>
      <c r="BD944" s="22">
        <v>0</v>
      </c>
      <c r="BE944" s="22">
        <v>0</v>
      </c>
    </row>
    <row r="945" spans="1:57" ht="13.7" customHeight="1">
      <c r="A945" s="19" t="s">
        <v>1180</v>
      </c>
      <c r="B945" s="19" t="s">
        <v>956</v>
      </c>
      <c r="C945" s="28" t="s">
        <v>1200</v>
      </c>
      <c r="D945" s="21">
        <v>0</v>
      </c>
      <c r="E945" s="21" t="s">
        <v>1190</v>
      </c>
      <c r="F945" s="21" t="s">
        <v>1146</v>
      </c>
      <c r="G945" s="1">
        <v>8</v>
      </c>
      <c r="H945" s="1">
        <v>19</v>
      </c>
      <c r="I945" s="1">
        <v>17</v>
      </c>
      <c r="J945" s="1">
        <v>24</v>
      </c>
      <c r="K945" s="1">
        <v>14</v>
      </c>
      <c r="L945" s="1">
        <v>30</v>
      </c>
      <c r="M945" s="1">
        <v>21</v>
      </c>
      <c r="N945" s="1">
        <v>57</v>
      </c>
      <c r="O945" s="1">
        <v>68</v>
      </c>
      <c r="P945" s="1">
        <f t="shared" si="345"/>
        <v>125</v>
      </c>
      <c r="Q945" s="22">
        <v>1</v>
      </c>
      <c r="R945" s="22">
        <v>1</v>
      </c>
      <c r="S945" s="22">
        <v>0</v>
      </c>
      <c r="T945" s="22">
        <v>0</v>
      </c>
      <c r="U945" s="22">
        <v>0</v>
      </c>
      <c r="V945" s="22">
        <v>0</v>
      </c>
      <c r="W945" s="22">
        <v>0</v>
      </c>
      <c r="X945" s="22">
        <v>0</v>
      </c>
      <c r="Y945" s="22">
        <v>0</v>
      </c>
      <c r="Z945" s="22">
        <v>0</v>
      </c>
      <c r="AA945" s="22">
        <v>0</v>
      </c>
      <c r="AB945" s="22">
        <v>0</v>
      </c>
      <c r="AC945" s="22">
        <v>1</v>
      </c>
      <c r="AD945" s="22">
        <v>5</v>
      </c>
      <c r="AE945" s="22">
        <v>2</v>
      </c>
      <c r="AF945" s="22">
        <v>6</v>
      </c>
      <c r="AG945" s="1">
        <v>1</v>
      </c>
      <c r="AH945" s="1">
        <v>0</v>
      </c>
      <c r="AI945" s="1">
        <v>1</v>
      </c>
      <c r="AJ945" s="1">
        <v>0</v>
      </c>
      <c r="AK945" s="1">
        <v>0</v>
      </c>
      <c r="AL945" s="1">
        <v>11</v>
      </c>
      <c r="AM945" s="1">
        <v>1</v>
      </c>
      <c r="AN945" s="1">
        <v>1</v>
      </c>
      <c r="AO945" s="1">
        <v>0</v>
      </c>
      <c r="AP945" s="1">
        <v>6</v>
      </c>
      <c r="AQ945" s="22">
        <v>9</v>
      </c>
      <c r="AR945" s="22">
        <v>15</v>
      </c>
      <c r="AS945" s="22">
        <v>1</v>
      </c>
      <c r="AT945" s="22">
        <v>0</v>
      </c>
      <c r="AU945" s="22">
        <v>2</v>
      </c>
      <c r="AV945" s="22">
        <v>3</v>
      </c>
      <c r="AW945" s="22">
        <v>1</v>
      </c>
      <c r="AX945" s="22">
        <v>1</v>
      </c>
      <c r="AY945" s="22">
        <v>1</v>
      </c>
      <c r="AZ945" s="22">
        <v>0</v>
      </c>
      <c r="BA945" s="22">
        <v>0</v>
      </c>
      <c r="BB945" s="22">
        <v>0</v>
      </c>
      <c r="BC945" s="22">
        <v>0</v>
      </c>
      <c r="BD945" s="22">
        <v>0</v>
      </c>
      <c r="BE945" s="22">
        <v>0</v>
      </c>
    </row>
    <row r="946" spans="1:57" s="23" customFormat="1" ht="13.7" customHeight="1">
      <c r="A946" s="19" t="s">
        <v>1180</v>
      </c>
      <c r="B946" s="19" t="s">
        <v>956</v>
      </c>
      <c r="C946" s="20" t="s">
        <v>665</v>
      </c>
      <c r="D946" s="21">
        <v>0</v>
      </c>
      <c r="E946" s="21">
        <v>1</v>
      </c>
      <c r="F946" s="21" t="s">
        <v>1146</v>
      </c>
      <c r="G946" s="1">
        <v>6</v>
      </c>
      <c r="H946" s="1">
        <v>3</v>
      </c>
      <c r="I946" s="1">
        <v>10</v>
      </c>
      <c r="J946" s="1">
        <v>5</v>
      </c>
      <c r="K946" s="1">
        <v>3</v>
      </c>
      <c r="L946" s="1">
        <v>10</v>
      </c>
      <c r="M946" s="1">
        <v>9</v>
      </c>
      <c r="N946" s="1">
        <v>18</v>
      </c>
      <c r="O946" s="1">
        <v>22</v>
      </c>
      <c r="P946" s="1">
        <f t="shared" si="345"/>
        <v>40</v>
      </c>
      <c r="Q946" s="22">
        <v>0</v>
      </c>
      <c r="R946" s="22">
        <v>0</v>
      </c>
      <c r="S946" s="22">
        <v>0</v>
      </c>
      <c r="T946" s="22">
        <v>0</v>
      </c>
      <c r="U946" s="22">
        <v>0</v>
      </c>
      <c r="V946" s="22">
        <v>0</v>
      </c>
      <c r="W946" s="22">
        <v>0</v>
      </c>
      <c r="X946" s="22">
        <v>0</v>
      </c>
      <c r="Y946" s="22">
        <v>0</v>
      </c>
      <c r="Z946" s="22">
        <v>0</v>
      </c>
      <c r="AA946" s="22">
        <v>1</v>
      </c>
      <c r="AB946" s="22">
        <v>1</v>
      </c>
      <c r="AC946" s="22">
        <v>1</v>
      </c>
      <c r="AD946" s="22">
        <v>2</v>
      </c>
      <c r="AE946" s="22">
        <v>2</v>
      </c>
      <c r="AF946" s="22">
        <v>3</v>
      </c>
      <c r="AG946" s="1">
        <v>1</v>
      </c>
      <c r="AH946" s="1">
        <v>0</v>
      </c>
      <c r="AI946" s="1">
        <v>1</v>
      </c>
      <c r="AJ946" s="1">
        <v>0</v>
      </c>
      <c r="AK946" s="1">
        <v>0</v>
      </c>
      <c r="AL946" s="1">
        <v>8</v>
      </c>
      <c r="AM946" s="1">
        <v>1</v>
      </c>
      <c r="AN946" s="1">
        <v>0</v>
      </c>
      <c r="AO946" s="1">
        <v>0</v>
      </c>
      <c r="AP946" s="1">
        <v>5</v>
      </c>
      <c r="AQ946" s="22">
        <v>6</v>
      </c>
      <c r="AR946" s="22">
        <v>11</v>
      </c>
      <c r="AS946" s="22">
        <v>1</v>
      </c>
      <c r="AT946" s="22">
        <v>0</v>
      </c>
      <c r="AU946" s="22">
        <v>1</v>
      </c>
      <c r="AV946" s="22">
        <v>2</v>
      </c>
      <c r="AW946" s="22">
        <v>1</v>
      </c>
      <c r="AX946" s="22">
        <v>1</v>
      </c>
      <c r="AY946" s="22">
        <v>1</v>
      </c>
      <c r="AZ946" s="22">
        <v>0</v>
      </c>
      <c r="BA946" s="22">
        <v>0</v>
      </c>
      <c r="BB946" s="22">
        <v>0</v>
      </c>
      <c r="BC946" s="22">
        <v>1</v>
      </c>
      <c r="BD946" s="22">
        <v>0</v>
      </c>
      <c r="BE946" s="22">
        <v>1</v>
      </c>
    </row>
    <row r="947" spans="1:57" ht="13.7" customHeight="1">
      <c r="A947" s="19" t="s">
        <v>1180</v>
      </c>
      <c r="B947" s="19" t="s">
        <v>956</v>
      </c>
      <c r="C947" s="20" t="s">
        <v>670</v>
      </c>
      <c r="D947" s="21">
        <v>0</v>
      </c>
      <c r="E947" s="21">
        <v>1</v>
      </c>
      <c r="F947" s="21" t="s">
        <v>1146</v>
      </c>
      <c r="G947" s="1">
        <v>9</v>
      </c>
      <c r="H947" s="1">
        <v>12</v>
      </c>
      <c r="I947" s="1">
        <v>16</v>
      </c>
      <c r="J947" s="1">
        <v>26</v>
      </c>
      <c r="K947" s="1">
        <v>15</v>
      </c>
      <c r="L947" s="1">
        <v>21</v>
      </c>
      <c r="M947" s="1">
        <v>20</v>
      </c>
      <c r="N947" s="1">
        <v>55</v>
      </c>
      <c r="O947" s="1">
        <v>55</v>
      </c>
      <c r="P947" s="1">
        <f t="shared" si="345"/>
        <v>110</v>
      </c>
      <c r="Q947" s="22">
        <v>1</v>
      </c>
      <c r="R947" s="22">
        <v>2</v>
      </c>
      <c r="S947" s="22">
        <v>0</v>
      </c>
      <c r="T947" s="22">
        <v>0</v>
      </c>
      <c r="U947" s="22">
        <v>0</v>
      </c>
      <c r="V947" s="22">
        <v>0</v>
      </c>
      <c r="W947" s="22">
        <v>0</v>
      </c>
      <c r="X947" s="22">
        <v>0</v>
      </c>
      <c r="Y947" s="22">
        <v>0</v>
      </c>
      <c r="Z947" s="22">
        <v>0</v>
      </c>
      <c r="AA947" s="22">
        <v>1</v>
      </c>
      <c r="AB947" s="22">
        <v>1</v>
      </c>
      <c r="AC947" s="22">
        <v>1</v>
      </c>
      <c r="AD947" s="22">
        <v>1</v>
      </c>
      <c r="AE947" s="22">
        <v>3</v>
      </c>
      <c r="AF947" s="22">
        <v>4</v>
      </c>
      <c r="AG947" s="1">
        <v>1</v>
      </c>
      <c r="AH947" s="1">
        <v>0</v>
      </c>
      <c r="AI947" s="1">
        <v>1</v>
      </c>
      <c r="AJ947" s="1">
        <v>0</v>
      </c>
      <c r="AK947" s="1">
        <v>0</v>
      </c>
      <c r="AL947" s="1">
        <v>11</v>
      </c>
      <c r="AM947" s="1">
        <v>1</v>
      </c>
      <c r="AN947" s="1">
        <v>1</v>
      </c>
      <c r="AO947" s="1">
        <v>0</v>
      </c>
      <c r="AP947" s="1">
        <v>7</v>
      </c>
      <c r="AQ947" s="22">
        <v>8</v>
      </c>
      <c r="AR947" s="22">
        <v>15</v>
      </c>
      <c r="AS947" s="22">
        <v>1</v>
      </c>
      <c r="AT947" s="22">
        <v>0</v>
      </c>
      <c r="AU947" s="22">
        <v>3</v>
      </c>
      <c r="AV947" s="22">
        <v>4</v>
      </c>
      <c r="AW947" s="22">
        <v>1</v>
      </c>
      <c r="AX947" s="22">
        <v>1</v>
      </c>
      <c r="AY947" s="22">
        <v>1</v>
      </c>
      <c r="AZ947" s="22">
        <v>0</v>
      </c>
      <c r="BA947" s="22">
        <v>0</v>
      </c>
      <c r="BB947" s="22">
        <v>0</v>
      </c>
      <c r="BC947" s="22">
        <v>0</v>
      </c>
      <c r="BD947" s="22">
        <v>0</v>
      </c>
      <c r="BE947" s="22">
        <v>0</v>
      </c>
    </row>
    <row r="948" spans="1:57" s="23" customFormat="1" ht="13.7" customHeight="1">
      <c r="A948" s="19" t="s">
        <v>1180</v>
      </c>
      <c r="B948" s="19" t="s">
        <v>956</v>
      </c>
      <c r="C948" s="20" t="s">
        <v>671</v>
      </c>
      <c r="D948" s="21">
        <v>0</v>
      </c>
      <c r="E948" s="21">
        <v>2</v>
      </c>
      <c r="F948" s="21" t="s">
        <v>1146</v>
      </c>
      <c r="G948" s="1">
        <v>3</v>
      </c>
      <c r="H948" s="1">
        <v>1</v>
      </c>
      <c r="I948" s="1">
        <v>2</v>
      </c>
      <c r="J948" s="1">
        <v>3</v>
      </c>
      <c r="K948" s="1">
        <v>2</v>
      </c>
      <c r="L948" s="1">
        <v>3</v>
      </c>
      <c r="M948" s="1">
        <v>5</v>
      </c>
      <c r="N948" s="1">
        <v>11</v>
      </c>
      <c r="O948" s="1">
        <v>5</v>
      </c>
      <c r="P948" s="1">
        <f t="shared" si="345"/>
        <v>16</v>
      </c>
      <c r="Q948" s="22">
        <v>0</v>
      </c>
      <c r="R948" s="22">
        <v>0</v>
      </c>
      <c r="S948" s="22">
        <v>0</v>
      </c>
      <c r="T948" s="22">
        <v>0</v>
      </c>
      <c r="U948" s="22">
        <v>0</v>
      </c>
      <c r="V948" s="22">
        <v>0</v>
      </c>
      <c r="W948" s="22">
        <v>0</v>
      </c>
      <c r="X948" s="22">
        <v>0</v>
      </c>
      <c r="Y948" s="22">
        <v>0</v>
      </c>
      <c r="Z948" s="22">
        <v>0</v>
      </c>
      <c r="AA948" s="22">
        <v>0</v>
      </c>
      <c r="AB948" s="22">
        <v>0</v>
      </c>
      <c r="AC948" s="22">
        <v>0</v>
      </c>
      <c r="AD948" s="22">
        <v>0</v>
      </c>
      <c r="AE948" s="22">
        <v>0</v>
      </c>
      <c r="AF948" s="22">
        <v>0</v>
      </c>
      <c r="AG948" s="1">
        <v>1</v>
      </c>
      <c r="AH948" s="1">
        <v>0</v>
      </c>
      <c r="AI948" s="1">
        <v>1</v>
      </c>
      <c r="AJ948" s="1">
        <v>0</v>
      </c>
      <c r="AK948" s="1">
        <v>0</v>
      </c>
      <c r="AL948" s="1">
        <v>4</v>
      </c>
      <c r="AM948" s="1">
        <v>1</v>
      </c>
      <c r="AN948" s="1">
        <v>0</v>
      </c>
      <c r="AO948" s="1">
        <v>0</v>
      </c>
      <c r="AP948" s="1">
        <v>4</v>
      </c>
      <c r="AQ948" s="22">
        <v>3</v>
      </c>
      <c r="AR948" s="22">
        <v>7</v>
      </c>
      <c r="AS948" s="22">
        <v>1</v>
      </c>
      <c r="AT948" s="22">
        <v>0</v>
      </c>
      <c r="AU948" s="22">
        <v>1</v>
      </c>
      <c r="AV948" s="22">
        <v>2</v>
      </c>
      <c r="AW948" s="22">
        <v>1</v>
      </c>
      <c r="AX948" s="22">
        <v>0</v>
      </c>
      <c r="AY948" s="22">
        <v>1</v>
      </c>
      <c r="AZ948" s="22">
        <v>0</v>
      </c>
      <c r="BA948" s="22">
        <v>0</v>
      </c>
      <c r="BB948" s="22">
        <v>0</v>
      </c>
      <c r="BC948" s="22">
        <v>1</v>
      </c>
      <c r="BD948" s="22">
        <v>0</v>
      </c>
      <c r="BE948" s="22">
        <v>1</v>
      </c>
    </row>
    <row r="949" spans="1:57" s="23" customFormat="1" ht="13.7" customHeight="1">
      <c r="A949" s="19" t="s">
        <v>1180</v>
      </c>
      <c r="B949" s="19" t="s">
        <v>956</v>
      </c>
      <c r="C949" s="20" t="s">
        <v>672</v>
      </c>
      <c r="D949" s="21">
        <v>0</v>
      </c>
      <c r="E949" s="21">
        <v>1</v>
      </c>
      <c r="F949" s="21" t="s">
        <v>1146</v>
      </c>
      <c r="G949" s="1">
        <v>5</v>
      </c>
      <c r="H949" s="1">
        <v>2</v>
      </c>
      <c r="I949" s="1">
        <v>1</v>
      </c>
      <c r="J949" s="1">
        <v>3</v>
      </c>
      <c r="K949" s="1">
        <v>5</v>
      </c>
      <c r="L949" s="1">
        <v>4</v>
      </c>
      <c r="M949" s="1">
        <v>2</v>
      </c>
      <c r="N949" s="1">
        <v>9</v>
      </c>
      <c r="O949" s="1">
        <v>8</v>
      </c>
      <c r="P949" s="1">
        <f t="shared" si="345"/>
        <v>17</v>
      </c>
      <c r="Q949" s="22">
        <v>1</v>
      </c>
      <c r="R949" s="22">
        <v>1</v>
      </c>
      <c r="S949" s="22">
        <v>0</v>
      </c>
      <c r="T949" s="22">
        <v>0</v>
      </c>
      <c r="U949" s="22">
        <v>0</v>
      </c>
      <c r="V949" s="22">
        <v>0</v>
      </c>
      <c r="W949" s="22">
        <v>0</v>
      </c>
      <c r="X949" s="22">
        <v>0</v>
      </c>
      <c r="Y949" s="22">
        <v>0</v>
      </c>
      <c r="Z949" s="22">
        <v>0</v>
      </c>
      <c r="AA949" s="22">
        <v>0</v>
      </c>
      <c r="AB949" s="22">
        <v>0</v>
      </c>
      <c r="AC949" s="22">
        <v>1</v>
      </c>
      <c r="AD949" s="22">
        <v>1</v>
      </c>
      <c r="AE949" s="22">
        <v>2</v>
      </c>
      <c r="AF949" s="22">
        <v>2</v>
      </c>
      <c r="AG949" s="1">
        <v>1</v>
      </c>
      <c r="AH949" s="1">
        <v>0</v>
      </c>
      <c r="AI949" s="1">
        <v>1</v>
      </c>
      <c r="AJ949" s="1">
        <v>0</v>
      </c>
      <c r="AK949" s="1">
        <v>0</v>
      </c>
      <c r="AL949" s="1">
        <v>4</v>
      </c>
      <c r="AM949" s="1">
        <v>1</v>
      </c>
      <c r="AN949" s="1">
        <v>0</v>
      </c>
      <c r="AO949" s="1">
        <v>0</v>
      </c>
      <c r="AP949" s="1">
        <v>3</v>
      </c>
      <c r="AQ949" s="22">
        <v>4</v>
      </c>
      <c r="AR949" s="22">
        <v>7</v>
      </c>
      <c r="AS949" s="22">
        <v>1</v>
      </c>
      <c r="AT949" s="22">
        <v>0</v>
      </c>
      <c r="AU949" s="22">
        <v>1</v>
      </c>
      <c r="AV949" s="22">
        <v>2</v>
      </c>
      <c r="AW949" s="22">
        <v>1</v>
      </c>
      <c r="AX949" s="22">
        <v>0</v>
      </c>
      <c r="AY949" s="22">
        <v>1</v>
      </c>
      <c r="AZ949" s="22">
        <v>0</v>
      </c>
      <c r="BA949" s="22">
        <v>0</v>
      </c>
      <c r="BB949" s="22">
        <v>0</v>
      </c>
      <c r="BC949" s="22">
        <v>0</v>
      </c>
      <c r="BD949" s="22">
        <v>0</v>
      </c>
      <c r="BE949" s="22">
        <v>0</v>
      </c>
    </row>
    <row r="950" spans="1:57" s="23" customFormat="1" ht="13.7" customHeight="1">
      <c r="A950" s="19" t="s">
        <v>1180</v>
      </c>
      <c r="B950" s="19" t="s">
        <v>956</v>
      </c>
      <c r="C950" s="20" t="s">
        <v>739</v>
      </c>
      <c r="D950" s="21">
        <v>0</v>
      </c>
      <c r="E950" s="21" t="s">
        <v>1190</v>
      </c>
      <c r="F950" s="21" t="s">
        <v>1146</v>
      </c>
      <c r="G950" s="1">
        <v>21</v>
      </c>
      <c r="H950" s="1">
        <v>77</v>
      </c>
      <c r="I950" s="1">
        <v>87</v>
      </c>
      <c r="J950" s="1">
        <v>73</v>
      </c>
      <c r="K950" s="1">
        <v>93</v>
      </c>
      <c r="L950" s="1">
        <v>81</v>
      </c>
      <c r="M950" s="1">
        <v>84</v>
      </c>
      <c r="N950" s="1">
        <v>240</v>
      </c>
      <c r="O950" s="1">
        <v>255</v>
      </c>
      <c r="P950" s="1">
        <f t="shared" si="345"/>
        <v>495</v>
      </c>
      <c r="Q950" s="22">
        <v>2</v>
      </c>
      <c r="R950" s="22">
        <v>10</v>
      </c>
      <c r="S950" s="22">
        <v>0</v>
      </c>
      <c r="T950" s="22">
        <v>0</v>
      </c>
      <c r="U950" s="22">
        <v>0</v>
      </c>
      <c r="V950" s="22">
        <v>0</v>
      </c>
      <c r="W950" s="22">
        <v>0</v>
      </c>
      <c r="X950" s="22">
        <v>0</v>
      </c>
      <c r="Y950" s="22">
        <v>0</v>
      </c>
      <c r="Z950" s="22">
        <v>0</v>
      </c>
      <c r="AA950" s="22">
        <v>1</v>
      </c>
      <c r="AB950" s="22">
        <v>1</v>
      </c>
      <c r="AC950" s="22">
        <v>2</v>
      </c>
      <c r="AD950" s="22">
        <v>15</v>
      </c>
      <c r="AE950" s="22">
        <v>5</v>
      </c>
      <c r="AF950" s="22">
        <v>26</v>
      </c>
      <c r="AG950" s="1">
        <v>1</v>
      </c>
      <c r="AH950" s="1">
        <v>0</v>
      </c>
      <c r="AI950" s="1">
        <v>1</v>
      </c>
      <c r="AJ950" s="1">
        <v>1</v>
      </c>
      <c r="AK950" s="1">
        <v>0</v>
      </c>
      <c r="AL950" s="1">
        <v>27</v>
      </c>
      <c r="AM950" s="1">
        <v>1</v>
      </c>
      <c r="AN950" s="1">
        <v>1</v>
      </c>
      <c r="AO950" s="1">
        <v>0</v>
      </c>
      <c r="AP950" s="1">
        <v>16</v>
      </c>
      <c r="AQ950" s="22">
        <v>16</v>
      </c>
      <c r="AR950" s="22">
        <v>32</v>
      </c>
      <c r="AS950" s="22">
        <v>1</v>
      </c>
      <c r="AT950" s="22">
        <v>0</v>
      </c>
      <c r="AU950" s="22">
        <v>11</v>
      </c>
      <c r="AV950" s="22">
        <v>12</v>
      </c>
      <c r="AW950" s="22">
        <v>1</v>
      </c>
      <c r="AX950" s="22">
        <v>6</v>
      </c>
      <c r="AY950" s="22">
        <v>1</v>
      </c>
      <c r="AZ950" s="22">
        <v>1</v>
      </c>
      <c r="BA950" s="22">
        <v>0</v>
      </c>
      <c r="BB950" s="22">
        <v>0</v>
      </c>
      <c r="BC950" s="22">
        <v>1</v>
      </c>
      <c r="BD950" s="22">
        <v>0</v>
      </c>
      <c r="BE950" s="22">
        <v>1</v>
      </c>
    </row>
    <row r="951" spans="1:57" s="23" customFormat="1" ht="13.7" customHeight="1">
      <c r="A951" s="19" t="s">
        <v>1180</v>
      </c>
      <c r="B951" s="19" t="s">
        <v>956</v>
      </c>
      <c r="C951" s="20" t="s">
        <v>599</v>
      </c>
      <c r="D951" s="21">
        <v>0</v>
      </c>
      <c r="E951" s="21" t="s">
        <v>1190</v>
      </c>
      <c r="F951" s="21" t="s">
        <v>1146</v>
      </c>
      <c r="G951" s="1">
        <v>11</v>
      </c>
      <c r="H951" s="1">
        <v>33</v>
      </c>
      <c r="I951" s="1">
        <v>32</v>
      </c>
      <c r="J951" s="1">
        <v>38</v>
      </c>
      <c r="K951" s="1">
        <v>46</v>
      </c>
      <c r="L951" s="1">
        <v>54</v>
      </c>
      <c r="M951" s="1">
        <v>43</v>
      </c>
      <c r="N951" s="1">
        <v>118</v>
      </c>
      <c r="O951" s="1">
        <v>128</v>
      </c>
      <c r="P951" s="1">
        <f t="shared" si="345"/>
        <v>246</v>
      </c>
      <c r="Q951" s="22">
        <v>1</v>
      </c>
      <c r="R951" s="22">
        <v>2</v>
      </c>
      <c r="S951" s="22">
        <v>0</v>
      </c>
      <c r="T951" s="22">
        <v>0</v>
      </c>
      <c r="U951" s="22">
        <v>0</v>
      </c>
      <c r="V951" s="22">
        <v>0</v>
      </c>
      <c r="W951" s="22">
        <v>0</v>
      </c>
      <c r="X951" s="22">
        <v>0</v>
      </c>
      <c r="Y951" s="22">
        <v>0</v>
      </c>
      <c r="Z951" s="22">
        <v>0</v>
      </c>
      <c r="AA951" s="22">
        <v>0</v>
      </c>
      <c r="AB951" s="22">
        <v>0</v>
      </c>
      <c r="AC951" s="22">
        <v>2</v>
      </c>
      <c r="AD951" s="22">
        <v>12</v>
      </c>
      <c r="AE951" s="22">
        <v>3</v>
      </c>
      <c r="AF951" s="22">
        <v>14</v>
      </c>
      <c r="AG951" s="1">
        <v>1</v>
      </c>
      <c r="AH951" s="1">
        <v>0</v>
      </c>
      <c r="AI951" s="1">
        <v>1</v>
      </c>
      <c r="AJ951" s="1">
        <v>0</v>
      </c>
      <c r="AK951" s="1">
        <v>0</v>
      </c>
      <c r="AL951" s="1">
        <v>16</v>
      </c>
      <c r="AM951" s="1">
        <v>1</v>
      </c>
      <c r="AN951" s="1">
        <v>0</v>
      </c>
      <c r="AO951" s="1">
        <v>0</v>
      </c>
      <c r="AP951" s="1">
        <v>8</v>
      </c>
      <c r="AQ951" s="22">
        <v>11</v>
      </c>
      <c r="AR951" s="22">
        <v>19</v>
      </c>
      <c r="AS951" s="22">
        <v>1</v>
      </c>
      <c r="AT951" s="22">
        <v>0</v>
      </c>
      <c r="AU951" s="22">
        <v>8</v>
      </c>
      <c r="AV951" s="22">
        <v>9</v>
      </c>
      <c r="AW951" s="22">
        <v>1</v>
      </c>
      <c r="AX951" s="22">
        <v>2</v>
      </c>
      <c r="AY951" s="22">
        <v>1</v>
      </c>
      <c r="AZ951" s="22">
        <v>1</v>
      </c>
      <c r="BA951" s="22">
        <v>0</v>
      </c>
      <c r="BB951" s="22">
        <v>0</v>
      </c>
      <c r="BC951" s="22">
        <v>0</v>
      </c>
      <c r="BD951" s="22">
        <v>1</v>
      </c>
      <c r="BE951" s="22">
        <v>0</v>
      </c>
    </row>
    <row r="952" spans="1:57" s="23" customFormat="1" ht="13.7" customHeight="1">
      <c r="A952" s="19" t="s">
        <v>1180</v>
      </c>
      <c r="B952" s="19" t="s">
        <v>956</v>
      </c>
      <c r="C952" s="20" t="s">
        <v>248</v>
      </c>
      <c r="D952" s="21">
        <v>0</v>
      </c>
      <c r="E952" s="21" t="s">
        <v>1190</v>
      </c>
      <c r="F952" s="21" t="s">
        <v>1146</v>
      </c>
      <c r="G952" s="1">
        <v>21</v>
      </c>
      <c r="H952" s="1">
        <v>71</v>
      </c>
      <c r="I952" s="1">
        <v>80</v>
      </c>
      <c r="J952" s="1">
        <v>63</v>
      </c>
      <c r="K952" s="1">
        <v>74</v>
      </c>
      <c r="L952" s="1">
        <v>74</v>
      </c>
      <c r="M952" s="1">
        <v>89</v>
      </c>
      <c r="N952" s="1">
        <v>224</v>
      </c>
      <c r="O952" s="1">
        <v>227</v>
      </c>
      <c r="P952" s="1">
        <f t="shared" si="345"/>
        <v>451</v>
      </c>
      <c r="Q952" s="22">
        <v>1</v>
      </c>
      <c r="R952" s="22">
        <v>4</v>
      </c>
      <c r="S952" s="22">
        <v>1</v>
      </c>
      <c r="T952" s="22">
        <v>2</v>
      </c>
      <c r="U952" s="22">
        <v>0</v>
      </c>
      <c r="V952" s="22">
        <v>0</v>
      </c>
      <c r="W952" s="22">
        <v>0</v>
      </c>
      <c r="X952" s="22">
        <v>0</v>
      </c>
      <c r="Y952" s="22">
        <v>1</v>
      </c>
      <c r="Z952" s="22">
        <v>2</v>
      </c>
      <c r="AA952" s="22">
        <v>1</v>
      </c>
      <c r="AB952" s="22">
        <v>2</v>
      </c>
      <c r="AC952" s="22">
        <v>3</v>
      </c>
      <c r="AD952" s="22">
        <v>21</v>
      </c>
      <c r="AE952" s="22">
        <v>7</v>
      </c>
      <c r="AF952" s="22">
        <v>31</v>
      </c>
      <c r="AG952" s="1">
        <v>1</v>
      </c>
      <c r="AH952" s="1">
        <v>0</v>
      </c>
      <c r="AI952" s="1">
        <v>1</v>
      </c>
      <c r="AJ952" s="1">
        <v>0</v>
      </c>
      <c r="AK952" s="1">
        <v>0</v>
      </c>
      <c r="AL952" s="1">
        <v>29</v>
      </c>
      <c r="AM952" s="1">
        <v>1</v>
      </c>
      <c r="AN952" s="1">
        <v>0</v>
      </c>
      <c r="AO952" s="1">
        <v>0</v>
      </c>
      <c r="AP952" s="1">
        <v>12</v>
      </c>
      <c r="AQ952" s="22">
        <v>20</v>
      </c>
      <c r="AR952" s="22">
        <v>32</v>
      </c>
      <c r="AS952" s="22">
        <v>1</v>
      </c>
      <c r="AT952" s="22">
        <v>0</v>
      </c>
      <c r="AU952" s="22">
        <v>6</v>
      </c>
      <c r="AV952" s="22">
        <v>7</v>
      </c>
      <c r="AW952" s="22">
        <v>1</v>
      </c>
      <c r="AX952" s="22">
        <v>6</v>
      </c>
      <c r="AY952" s="22">
        <v>1</v>
      </c>
      <c r="AZ952" s="22">
        <v>1</v>
      </c>
      <c r="BA952" s="22">
        <v>0</v>
      </c>
      <c r="BB952" s="22">
        <v>0</v>
      </c>
      <c r="BC952" s="22">
        <v>1</v>
      </c>
      <c r="BD952" s="22">
        <v>1</v>
      </c>
      <c r="BE952" s="22">
        <v>1</v>
      </c>
    </row>
    <row r="953" spans="1:57" s="23" customFormat="1" ht="13.7" customHeight="1">
      <c r="A953" s="24"/>
      <c r="B953" s="24" t="s">
        <v>1136</v>
      </c>
      <c r="C953" s="24">
        <f>COUNTA(C929:C952)</f>
        <v>24</v>
      </c>
      <c r="D953" s="25">
        <f>COUNTIF(D929:D952,"併")</f>
        <v>0</v>
      </c>
      <c r="E953" s="25">
        <v>7</v>
      </c>
      <c r="F953" s="25"/>
      <c r="G953" s="26">
        <f>SUM(G929:G952)</f>
        <v>287</v>
      </c>
      <c r="H953" s="26">
        <f t="shared" ref="H953:AF953" si="346">SUM(H929:H952)</f>
        <v>843</v>
      </c>
      <c r="I953" s="26">
        <f t="shared" si="346"/>
        <v>907</v>
      </c>
      <c r="J953" s="26">
        <f t="shared" si="346"/>
        <v>852</v>
      </c>
      <c r="K953" s="26">
        <f t="shared" si="346"/>
        <v>940</v>
      </c>
      <c r="L953" s="26">
        <f t="shared" si="346"/>
        <v>927</v>
      </c>
      <c r="M953" s="26">
        <f t="shared" si="346"/>
        <v>902</v>
      </c>
      <c r="N953" s="26">
        <f t="shared" si="346"/>
        <v>2752</v>
      </c>
      <c r="O953" s="26">
        <f t="shared" si="346"/>
        <v>2619</v>
      </c>
      <c r="P953" s="26">
        <f t="shared" si="346"/>
        <v>5371</v>
      </c>
      <c r="Q953" s="26">
        <f t="shared" si="346"/>
        <v>24</v>
      </c>
      <c r="R953" s="26">
        <f t="shared" si="346"/>
        <v>84</v>
      </c>
      <c r="S953" s="26">
        <f t="shared" si="346"/>
        <v>5</v>
      </c>
      <c r="T953" s="26">
        <f t="shared" si="346"/>
        <v>6</v>
      </c>
      <c r="U953" s="26">
        <f t="shared" si="346"/>
        <v>5</v>
      </c>
      <c r="V953" s="26">
        <f t="shared" si="346"/>
        <v>5</v>
      </c>
      <c r="W953" s="26">
        <f t="shared" si="346"/>
        <v>0</v>
      </c>
      <c r="X953" s="26">
        <f t="shared" si="346"/>
        <v>0</v>
      </c>
      <c r="Y953" s="26">
        <f t="shared" si="346"/>
        <v>3</v>
      </c>
      <c r="Z953" s="26">
        <f t="shared" si="346"/>
        <v>5</v>
      </c>
      <c r="AA953" s="26">
        <f t="shared" si="346"/>
        <v>11</v>
      </c>
      <c r="AB953" s="26">
        <f t="shared" si="346"/>
        <v>17</v>
      </c>
      <c r="AC953" s="26">
        <f t="shared" si="346"/>
        <v>33</v>
      </c>
      <c r="AD953" s="26">
        <f t="shared" si="346"/>
        <v>175</v>
      </c>
      <c r="AE953" s="26">
        <f t="shared" si="346"/>
        <v>81</v>
      </c>
      <c r="AF953" s="26">
        <f t="shared" si="346"/>
        <v>292</v>
      </c>
      <c r="AG953" s="26">
        <f t="shared" ref="AG953:BE953" si="347">SUM(AG929:AG952)</f>
        <v>24</v>
      </c>
      <c r="AH953" s="26">
        <f t="shared" si="347"/>
        <v>0</v>
      </c>
      <c r="AI953" s="26">
        <f t="shared" si="347"/>
        <v>25</v>
      </c>
      <c r="AJ953" s="26">
        <f t="shared" si="347"/>
        <v>6</v>
      </c>
      <c r="AK953" s="26">
        <f t="shared" si="347"/>
        <v>0</v>
      </c>
      <c r="AL953" s="26">
        <f t="shared" si="347"/>
        <v>379</v>
      </c>
      <c r="AM953" s="26">
        <f t="shared" si="347"/>
        <v>24</v>
      </c>
      <c r="AN953" s="26">
        <f t="shared" si="347"/>
        <v>8</v>
      </c>
      <c r="AO953" s="26">
        <f t="shared" si="347"/>
        <v>1</v>
      </c>
      <c r="AP953" s="26">
        <f t="shared" si="347"/>
        <v>223</v>
      </c>
      <c r="AQ953" s="26">
        <f t="shared" si="347"/>
        <v>244</v>
      </c>
      <c r="AR953" s="26">
        <f t="shared" si="347"/>
        <v>467</v>
      </c>
      <c r="AS953" s="26">
        <f t="shared" si="347"/>
        <v>26</v>
      </c>
      <c r="AT953" s="26">
        <f t="shared" si="347"/>
        <v>0</v>
      </c>
      <c r="AU953" s="26">
        <f t="shared" si="347"/>
        <v>106</v>
      </c>
      <c r="AV953" s="26">
        <f t="shared" si="347"/>
        <v>132</v>
      </c>
      <c r="AW953" s="26">
        <f t="shared" si="347"/>
        <v>24</v>
      </c>
      <c r="AX953" s="26">
        <f t="shared" si="347"/>
        <v>61</v>
      </c>
      <c r="AY953" s="26">
        <f t="shared" si="347"/>
        <v>24</v>
      </c>
      <c r="AZ953" s="26">
        <f t="shared" si="347"/>
        <v>11</v>
      </c>
      <c r="BA953" s="26">
        <f t="shared" si="347"/>
        <v>0</v>
      </c>
      <c r="BB953" s="26">
        <f t="shared" si="347"/>
        <v>6</v>
      </c>
      <c r="BC953" s="26">
        <f t="shared" si="347"/>
        <v>11</v>
      </c>
      <c r="BD953" s="26">
        <f t="shared" si="347"/>
        <v>3</v>
      </c>
      <c r="BE953" s="26">
        <f t="shared" si="347"/>
        <v>11</v>
      </c>
    </row>
    <row r="954" spans="1:57" s="23" customFormat="1" ht="13.7" customHeight="1">
      <c r="A954" s="19" t="s">
        <v>1180</v>
      </c>
      <c r="B954" s="19" t="s">
        <v>974</v>
      </c>
      <c r="C954" s="20" t="s">
        <v>975</v>
      </c>
      <c r="D954" s="21">
        <v>0</v>
      </c>
      <c r="E954" s="21" t="s">
        <v>1190</v>
      </c>
      <c r="F954" s="21" t="s">
        <v>1146</v>
      </c>
      <c r="G954" s="1">
        <v>18</v>
      </c>
      <c r="H954" s="1">
        <v>50</v>
      </c>
      <c r="I954" s="1">
        <v>40</v>
      </c>
      <c r="J954" s="1">
        <v>53</v>
      </c>
      <c r="K954" s="1">
        <v>55</v>
      </c>
      <c r="L954" s="1">
        <v>51</v>
      </c>
      <c r="M954" s="1">
        <v>47</v>
      </c>
      <c r="N954" s="1">
        <v>150</v>
      </c>
      <c r="O954" s="1">
        <v>146</v>
      </c>
      <c r="P954" s="1">
        <f>SUM(H954:M954)</f>
        <v>296</v>
      </c>
      <c r="Q954" s="22">
        <v>1</v>
      </c>
      <c r="R954" s="22">
        <v>1</v>
      </c>
      <c r="S954" s="22">
        <v>1</v>
      </c>
      <c r="T954" s="22">
        <v>1</v>
      </c>
      <c r="U954" s="22">
        <v>1</v>
      </c>
      <c r="V954" s="22">
        <v>1</v>
      </c>
      <c r="W954" s="22">
        <v>0</v>
      </c>
      <c r="X954" s="22">
        <v>0</v>
      </c>
      <c r="Y954" s="22">
        <v>0</v>
      </c>
      <c r="Z954" s="22">
        <v>0</v>
      </c>
      <c r="AA954" s="22">
        <v>1</v>
      </c>
      <c r="AB954" s="22">
        <v>1</v>
      </c>
      <c r="AC954" s="22">
        <v>2</v>
      </c>
      <c r="AD954" s="22">
        <v>11</v>
      </c>
      <c r="AE954" s="22">
        <v>6</v>
      </c>
      <c r="AF954" s="22">
        <v>15</v>
      </c>
      <c r="AG954" s="1">
        <v>1</v>
      </c>
      <c r="AH954" s="1">
        <v>0</v>
      </c>
      <c r="AI954" s="1">
        <v>1</v>
      </c>
      <c r="AJ954" s="1">
        <v>3</v>
      </c>
      <c r="AK954" s="1">
        <v>0</v>
      </c>
      <c r="AL954" s="1">
        <v>26</v>
      </c>
      <c r="AM954" s="1">
        <v>1</v>
      </c>
      <c r="AN954" s="1">
        <v>1</v>
      </c>
      <c r="AO954" s="1">
        <v>0</v>
      </c>
      <c r="AP954" s="1">
        <v>19</v>
      </c>
      <c r="AQ954" s="22">
        <v>14</v>
      </c>
      <c r="AR954" s="22">
        <v>33</v>
      </c>
      <c r="AS954" s="22">
        <v>2</v>
      </c>
      <c r="AT954" s="22">
        <v>0</v>
      </c>
      <c r="AU954" s="22">
        <v>5</v>
      </c>
      <c r="AV954" s="22">
        <v>7</v>
      </c>
      <c r="AW954" s="22">
        <v>1</v>
      </c>
      <c r="AX954" s="22">
        <v>6</v>
      </c>
      <c r="AY954" s="22">
        <v>1</v>
      </c>
      <c r="AZ954" s="22">
        <v>1</v>
      </c>
      <c r="BA954" s="22">
        <v>3</v>
      </c>
      <c r="BB954" s="22">
        <v>0</v>
      </c>
      <c r="BC954" s="22">
        <v>0</v>
      </c>
      <c r="BD954" s="22">
        <v>0</v>
      </c>
      <c r="BE954" s="22">
        <v>0</v>
      </c>
    </row>
    <row r="955" spans="1:57" s="23" customFormat="1" ht="13.7" customHeight="1">
      <c r="A955" s="19" t="s">
        <v>1180</v>
      </c>
      <c r="B955" s="19" t="s">
        <v>974</v>
      </c>
      <c r="C955" s="20" t="s">
        <v>735</v>
      </c>
      <c r="D955" s="21">
        <v>0</v>
      </c>
      <c r="E955" s="21" t="s">
        <v>1190</v>
      </c>
      <c r="F955" s="21" t="s">
        <v>1146</v>
      </c>
      <c r="G955" s="1">
        <v>13</v>
      </c>
      <c r="H955" s="1">
        <v>39</v>
      </c>
      <c r="I955" s="1">
        <v>39</v>
      </c>
      <c r="J955" s="1">
        <v>36</v>
      </c>
      <c r="K955" s="1">
        <v>41</v>
      </c>
      <c r="L955" s="1">
        <v>40</v>
      </c>
      <c r="M955" s="1">
        <v>32</v>
      </c>
      <c r="N955" s="1">
        <v>109</v>
      </c>
      <c r="O955" s="1">
        <v>118</v>
      </c>
      <c r="P955" s="1">
        <f t="shared" ref="P955:P962" si="348">SUM(H955:M955)</f>
        <v>227</v>
      </c>
      <c r="Q955" s="22">
        <v>1</v>
      </c>
      <c r="R955" s="22">
        <v>1</v>
      </c>
      <c r="S955" s="22">
        <v>0</v>
      </c>
      <c r="T955" s="22">
        <v>0</v>
      </c>
      <c r="U955" s="22">
        <v>1</v>
      </c>
      <c r="V955" s="22">
        <v>1</v>
      </c>
      <c r="W955" s="22">
        <v>0</v>
      </c>
      <c r="X955" s="22">
        <v>0</v>
      </c>
      <c r="Y955" s="22">
        <v>0</v>
      </c>
      <c r="Z955" s="22">
        <v>0</v>
      </c>
      <c r="AA955" s="22">
        <v>1</v>
      </c>
      <c r="AB955" s="22">
        <v>1</v>
      </c>
      <c r="AC955" s="22">
        <v>2</v>
      </c>
      <c r="AD955" s="22">
        <v>9</v>
      </c>
      <c r="AE955" s="22">
        <v>5</v>
      </c>
      <c r="AF955" s="22">
        <v>12</v>
      </c>
      <c r="AG955" s="1">
        <v>1</v>
      </c>
      <c r="AH955" s="1">
        <v>0</v>
      </c>
      <c r="AI955" s="1">
        <v>1</v>
      </c>
      <c r="AJ955" s="1">
        <v>1</v>
      </c>
      <c r="AK955" s="1">
        <v>0</v>
      </c>
      <c r="AL955" s="1">
        <v>22</v>
      </c>
      <c r="AM955" s="1">
        <v>1</v>
      </c>
      <c r="AN955" s="1">
        <v>2</v>
      </c>
      <c r="AO955" s="1">
        <v>0</v>
      </c>
      <c r="AP955" s="1">
        <v>12</v>
      </c>
      <c r="AQ955" s="22">
        <v>16</v>
      </c>
      <c r="AR955" s="22">
        <v>28</v>
      </c>
      <c r="AS955" s="22">
        <v>1</v>
      </c>
      <c r="AT955" s="22">
        <v>0</v>
      </c>
      <c r="AU955" s="22">
        <v>5</v>
      </c>
      <c r="AV955" s="22">
        <v>6</v>
      </c>
      <c r="AW955" s="22">
        <v>1</v>
      </c>
      <c r="AX955" s="22">
        <v>5</v>
      </c>
      <c r="AY955" s="22">
        <v>1</v>
      </c>
      <c r="AZ955" s="22">
        <v>1</v>
      </c>
      <c r="BA955" s="22">
        <v>0</v>
      </c>
      <c r="BB955" s="22">
        <v>0</v>
      </c>
      <c r="BC955" s="22">
        <v>2</v>
      </c>
      <c r="BD955" s="22">
        <v>0</v>
      </c>
      <c r="BE955" s="22">
        <v>2</v>
      </c>
    </row>
    <row r="956" spans="1:57" s="23" customFormat="1" ht="13.7" customHeight="1">
      <c r="A956" s="19" t="s">
        <v>1180</v>
      </c>
      <c r="B956" s="19" t="s">
        <v>974</v>
      </c>
      <c r="C956" s="20" t="s">
        <v>565</v>
      </c>
      <c r="D956" s="21">
        <v>0</v>
      </c>
      <c r="E956" s="21" t="s">
        <v>1190</v>
      </c>
      <c r="F956" s="21" t="s">
        <v>1146</v>
      </c>
      <c r="G956" s="1">
        <v>9</v>
      </c>
      <c r="H956" s="1">
        <v>29</v>
      </c>
      <c r="I956" s="1">
        <v>31</v>
      </c>
      <c r="J956" s="1">
        <v>24</v>
      </c>
      <c r="K956" s="1">
        <v>28</v>
      </c>
      <c r="L956" s="1">
        <v>18</v>
      </c>
      <c r="M956" s="1">
        <v>25</v>
      </c>
      <c r="N956" s="1">
        <v>78</v>
      </c>
      <c r="O956" s="1">
        <v>77</v>
      </c>
      <c r="P956" s="1">
        <f t="shared" si="348"/>
        <v>155</v>
      </c>
      <c r="Q956" s="22">
        <v>1</v>
      </c>
      <c r="R956" s="22">
        <v>1</v>
      </c>
      <c r="S956" s="22">
        <v>0</v>
      </c>
      <c r="T956" s="22">
        <v>0</v>
      </c>
      <c r="U956" s="22">
        <v>0</v>
      </c>
      <c r="V956" s="22">
        <v>0</v>
      </c>
      <c r="W956" s="22">
        <v>0</v>
      </c>
      <c r="X956" s="22">
        <v>0</v>
      </c>
      <c r="Y956" s="22">
        <v>0</v>
      </c>
      <c r="Z956" s="22">
        <v>0</v>
      </c>
      <c r="AA956" s="22">
        <v>1</v>
      </c>
      <c r="AB956" s="22">
        <v>1</v>
      </c>
      <c r="AC956" s="22">
        <v>1</v>
      </c>
      <c r="AD956" s="22">
        <v>8</v>
      </c>
      <c r="AE956" s="22">
        <v>3</v>
      </c>
      <c r="AF956" s="22">
        <v>10</v>
      </c>
      <c r="AG956" s="1">
        <v>1</v>
      </c>
      <c r="AH956" s="1">
        <v>0</v>
      </c>
      <c r="AI956" s="1">
        <v>1</v>
      </c>
      <c r="AJ956" s="1">
        <v>0</v>
      </c>
      <c r="AK956" s="1">
        <v>0</v>
      </c>
      <c r="AL956" s="1">
        <v>17</v>
      </c>
      <c r="AM956" s="1">
        <v>1</v>
      </c>
      <c r="AN956" s="1">
        <v>0</v>
      </c>
      <c r="AO956" s="1">
        <v>0</v>
      </c>
      <c r="AP956" s="1">
        <v>7</v>
      </c>
      <c r="AQ956" s="22">
        <v>13</v>
      </c>
      <c r="AR956" s="22">
        <v>20</v>
      </c>
      <c r="AS956" s="22">
        <v>1</v>
      </c>
      <c r="AT956" s="22">
        <v>0</v>
      </c>
      <c r="AU956" s="22">
        <v>1</v>
      </c>
      <c r="AV956" s="22">
        <v>2</v>
      </c>
      <c r="AW956" s="22">
        <v>1</v>
      </c>
      <c r="AX956" s="22">
        <v>2</v>
      </c>
      <c r="AY956" s="22">
        <v>1</v>
      </c>
      <c r="AZ956" s="22">
        <v>0</v>
      </c>
      <c r="BA956" s="22">
        <v>0</v>
      </c>
      <c r="BB956" s="22">
        <v>0</v>
      </c>
      <c r="BC956" s="22">
        <v>2</v>
      </c>
      <c r="BD956" s="22">
        <v>0</v>
      </c>
      <c r="BE956" s="22">
        <v>2</v>
      </c>
    </row>
    <row r="957" spans="1:57" ht="13.7" customHeight="1">
      <c r="A957" s="19" t="s">
        <v>1180</v>
      </c>
      <c r="B957" s="19" t="s">
        <v>974</v>
      </c>
      <c r="C957" s="20" t="s">
        <v>976</v>
      </c>
      <c r="D957" s="21" t="s">
        <v>761</v>
      </c>
      <c r="E957" s="21" t="s">
        <v>1192</v>
      </c>
      <c r="F957" s="21" t="s">
        <v>1146</v>
      </c>
      <c r="G957" s="1">
        <v>5</v>
      </c>
      <c r="H957" s="1">
        <v>7</v>
      </c>
      <c r="I957" s="1">
        <v>4</v>
      </c>
      <c r="J957" s="1">
        <v>8</v>
      </c>
      <c r="K957" s="1">
        <v>7</v>
      </c>
      <c r="L957" s="1">
        <v>4</v>
      </c>
      <c r="M957" s="1">
        <v>9</v>
      </c>
      <c r="N957" s="1">
        <v>17</v>
      </c>
      <c r="O957" s="1">
        <v>22</v>
      </c>
      <c r="P957" s="1">
        <f t="shared" si="348"/>
        <v>39</v>
      </c>
      <c r="Q957" s="22">
        <v>0</v>
      </c>
      <c r="R957" s="22">
        <v>0</v>
      </c>
      <c r="S957" s="22">
        <v>0</v>
      </c>
      <c r="T957" s="22">
        <v>0</v>
      </c>
      <c r="U957" s="22">
        <v>0</v>
      </c>
      <c r="V957" s="22">
        <v>0</v>
      </c>
      <c r="W957" s="22">
        <v>0</v>
      </c>
      <c r="X957" s="22">
        <v>0</v>
      </c>
      <c r="Y957" s="22">
        <v>0</v>
      </c>
      <c r="Z957" s="22">
        <v>0</v>
      </c>
      <c r="AA957" s="22">
        <v>0</v>
      </c>
      <c r="AB957" s="22">
        <v>0</v>
      </c>
      <c r="AC957" s="22">
        <v>1</v>
      </c>
      <c r="AD957" s="22">
        <v>1</v>
      </c>
      <c r="AE957" s="22">
        <v>1</v>
      </c>
      <c r="AF957" s="22">
        <v>1</v>
      </c>
      <c r="AG957" s="1">
        <v>1</v>
      </c>
      <c r="AH957" s="1">
        <v>0</v>
      </c>
      <c r="AI957" s="1">
        <v>1</v>
      </c>
      <c r="AJ957" s="1">
        <v>0</v>
      </c>
      <c r="AK957" s="1">
        <v>0</v>
      </c>
      <c r="AL957" s="1">
        <v>5</v>
      </c>
      <c r="AM957" s="1">
        <v>1</v>
      </c>
      <c r="AN957" s="1">
        <v>0</v>
      </c>
      <c r="AO957" s="1">
        <v>0</v>
      </c>
      <c r="AP957" s="1">
        <v>5</v>
      </c>
      <c r="AQ957" s="22">
        <v>3</v>
      </c>
      <c r="AR957" s="22">
        <v>8</v>
      </c>
      <c r="AS957" s="22">
        <v>1</v>
      </c>
      <c r="AT957" s="22">
        <v>0</v>
      </c>
      <c r="AU957" s="22">
        <v>1</v>
      </c>
      <c r="AV957" s="22">
        <v>2</v>
      </c>
      <c r="AW957" s="22">
        <v>1</v>
      </c>
      <c r="AX957" s="22">
        <v>0</v>
      </c>
      <c r="AY957" s="22">
        <v>1</v>
      </c>
      <c r="AZ957" s="22">
        <v>0</v>
      </c>
      <c r="BA957" s="22">
        <v>0</v>
      </c>
      <c r="BB957" s="22">
        <v>0</v>
      </c>
      <c r="BC957" s="22">
        <v>0</v>
      </c>
      <c r="BD957" s="22">
        <v>0</v>
      </c>
      <c r="BE957" s="22">
        <v>0</v>
      </c>
    </row>
    <row r="958" spans="1:57" s="23" customFormat="1" ht="13.7" customHeight="1">
      <c r="A958" s="19" t="s">
        <v>1258</v>
      </c>
      <c r="B958" s="19" t="s">
        <v>974</v>
      </c>
      <c r="C958" s="20" t="s">
        <v>751</v>
      </c>
      <c r="D958" s="21">
        <v>0</v>
      </c>
      <c r="E958" s="21" t="s">
        <v>1230</v>
      </c>
      <c r="F958" s="21" t="s">
        <v>1146</v>
      </c>
      <c r="G958" s="1">
        <v>15</v>
      </c>
      <c r="H958" s="1">
        <v>44</v>
      </c>
      <c r="I958" s="1">
        <v>54</v>
      </c>
      <c r="J958" s="1">
        <v>44</v>
      </c>
      <c r="K958" s="1">
        <v>51</v>
      </c>
      <c r="L958" s="1">
        <v>49</v>
      </c>
      <c r="M958" s="1">
        <v>47</v>
      </c>
      <c r="N958" s="1">
        <v>162</v>
      </c>
      <c r="O958" s="1">
        <v>127</v>
      </c>
      <c r="P958" s="1">
        <f t="shared" si="348"/>
        <v>289</v>
      </c>
      <c r="Q958" s="22">
        <v>1</v>
      </c>
      <c r="R958" s="22">
        <v>2</v>
      </c>
      <c r="S958" s="22">
        <v>0</v>
      </c>
      <c r="T958" s="22">
        <v>0</v>
      </c>
      <c r="U958" s="22">
        <v>0</v>
      </c>
      <c r="V958" s="22">
        <v>0</v>
      </c>
      <c r="W958" s="22">
        <v>0</v>
      </c>
      <c r="X958" s="22">
        <v>0</v>
      </c>
      <c r="Y958" s="22">
        <v>0</v>
      </c>
      <c r="Z958" s="22">
        <v>0</v>
      </c>
      <c r="AA958" s="22">
        <v>0</v>
      </c>
      <c r="AB958" s="22">
        <v>0</v>
      </c>
      <c r="AC958" s="22">
        <v>2</v>
      </c>
      <c r="AD958" s="22">
        <v>11</v>
      </c>
      <c r="AE958" s="22">
        <v>3</v>
      </c>
      <c r="AF958" s="22">
        <v>13</v>
      </c>
      <c r="AG958" s="1">
        <v>1</v>
      </c>
      <c r="AH958" s="1">
        <v>0</v>
      </c>
      <c r="AI958" s="1">
        <v>1</v>
      </c>
      <c r="AJ958" s="1">
        <v>0</v>
      </c>
      <c r="AK958" s="1">
        <v>0</v>
      </c>
      <c r="AL958" s="1">
        <v>23</v>
      </c>
      <c r="AM958" s="1">
        <v>2</v>
      </c>
      <c r="AN958" s="1">
        <v>1</v>
      </c>
      <c r="AO958" s="1">
        <v>0</v>
      </c>
      <c r="AP958" s="1">
        <v>10</v>
      </c>
      <c r="AQ958" s="22">
        <v>18</v>
      </c>
      <c r="AR958" s="22">
        <v>28</v>
      </c>
      <c r="AS958" s="22">
        <v>1</v>
      </c>
      <c r="AT958" s="22">
        <v>0</v>
      </c>
      <c r="AU958" s="22">
        <v>5</v>
      </c>
      <c r="AV958" s="22">
        <v>6</v>
      </c>
      <c r="AW958" s="22">
        <v>1</v>
      </c>
      <c r="AX958" s="22">
        <v>6</v>
      </c>
      <c r="AY958" s="22">
        <v>1</v>
      </c>
      <c r="AZ958" s="22">
        <v>1</v>
      </c>
      <c r="BA958" s="22">
        <v>0</v>
      </c>
      <c r="BB958" s="22">
        <v>0</v>
      </c>
      <c r="BC958" s="22">
        <v>3</v>
      </c>
      <c r="BD958" s="22">
        <v>0</v>
      </c>
      <c r="BE958" s="22">
        <v>3</v>
      </c>
    </row>
    <row r="959" spans="1:57" s="23" customFormat="1" ht="13.7" customHeight="1">
      <c r="A959" s="19" t="s">
        <v>1258</v>
      </c>
      <c r="B959" s="19" t="s">
        <v>974</v>
      </c>
      <c r="C959" s="20" t="s">
        <v>1026</v>
      </c>
      <c r="D959" s="21">
        <v>0</v>
      </c>
      <c r="E959" s="21" t="s">
        <v>1230</v>
      </c>
      <c r="F959" s="21" t="s">
        <v>1146</v>
      </c>
      <c r="G959" s="1">
        <v>25</v>
      </c>
      <c r="H959" s="1">
        <v>97</v>
      </c>
      <c r="I959" s="1">
        <v>90</v>
      </c>
      <c r="J959" s="1">
        <v>84</v>
      </c>
      <c r="K959" s="1">
        <v>72</v>
      </c>
      <c r="L959" s="1">
        <v>75</v>
      </c>
      <c r="M959" s="1">
        <v>93</v>
      </c>
      <c r="N959" s="1">
        <v>275</v>
      </c>
      <c r="O959" s="1">
        <v>236</v>
      </c>
      <c r="P959" s="1">
        <f t="shared" si="348"/>
        <v>511</v>
      </c>
      <c r="Q959" s="22">
        <v>2</v>
      </c>
      <c r="R959" s="22">
        <v>12</v>
      </c>
      <c r="S959" s="22">
        <v>1</v>
      </c>
      <c r="T959" s="22">
        <v>1</v>
      </c>
      <c r="U959" s="22">
        <v>1</v>
      </c>
      <c r="V959" s="22">
        <v>1</v>
      </c>
      <c r="W959" s="22">
        <v>0</v>
      </c>
      <c r="X959" s="22">
        <v>0</v>
      </c>
      <c r="Y959" s="22">
        <v>0</v>
      </c>
      <c r="Z959" s="22">
        <v>0</v>
      </c>
      <c r="AA959" s="22">
        <v>1</v>
      </c>
      <c r="AB959" s="22">
        <v>1</v>
      </c>
      <c r="AC959" s="22">
        <v>5</v>
      </c>
      <c r="AD959" s="22">
        <v>22</v>
      </c>
      <c r="AE959" s="22">
        <v>10</v>
      </c>
      <c r="AF959" s="22">
        <v>37</v>
      </c>
      <c r="AG959" s="1">
        <v>1</v>
      </c>
      <c r="AH959" s="1">
        <v>0</v>
      </c>
      <c r="AI959" s="1">
        <v>1</v>
      </c>
      <c r="AJ959" s="1">
        <v>1</v>
      </c>
      <c r="AK959" s="1">
        <v>0</v>
      </c>
      <c r="AL959" s="1">
        <v>32</v>
      </c>
      <c r="AM959" s="1">
        <v>1</v>
      </c>
      <c r="AN959" s="1">
        <v>0</v>
      </c>
      <c r="AO959" s="1">
        <v>0</v>
      </c>
      <c r="AP959" s="1">
        <v>13</v>
      </c>
      <c r="AQ959" s="22">
        <v>23</v>
      </c>
      <c r="AR959" s="22">
        <v>36</v>
      </c>
      <c r="AS959" s="22">
        <v>1</v>
      </c>
      <c r="AT959" s="22">
        <v>0</v>
      </c>
      <c r="AU959" s="22">
        <v>5</v>
      </c>
      <c r="AV959" s="22">
        <v>6</v>
      </c>
      <c r="AW959" s="22">
        <v>1</v>
      </c>
      <c r="AX959" s="22">
        <v>6</v>
      </c>
      <c r="AY959" s="22">
        <v>1</v>
      </c>
      <c r="AZ959" s="22">
        <v>1</v>
      </c>
      <c r="BA959" s="22">
        <v>0</v>
      </c>
      <c r="BB959" s="22">
        <v>1</v>
      </c>
      <c r="BC959" s="22">
        <v>2</v>
      </c>
      <c r="BD959" s="22">
        <v>0</v>
      </c>
      <c r="BE959" s="22">
        <v>2</v>
      </c>
    </row>
    <row r="960" spans="1:57" ht="13.7" customHeight="1">
      <c r="A960" s="19" t="s">
        <v>1258</v>
      </c>
      <c r="B960" s="19" t="s">
        <v>974</v>
      </c>
      <c r="C960" s="20" t="s">
        <v>587</v>
      </c>
      <c r="D960" s="21">
        <v>0</v>
      </c>
      <c r="E960" s="21" t="s">
        <v>1191</v>
      </c>
      <c r="F960" s="21" t="s">
        <v>1146</v>
      </c>
      <c r="G960" s="1">
        <v>7</v>
      </c>
      <c r="H960" s="1">
        <v>14</v>
      </c>
      <c r="I960" s="1">
        <v>13</v>
      </c>
      <c r="J960" s="1">
        <v>5</v>
      </c>
      <c r="K960" s="1">
        <v>13</v>
      </c>
      <c r="L960" s="1">
        <v>5</v>
      </c>
      <c r="M960" s="1">
        <v>5</v>
      </c>
      <c r="N960" s="1">
        <v>24</v>
      </c>
      <c r="O960" s="1">
        <v>31</v>
      </c>
      <c r="P960" s="1">
        <f t="shared" si="348"/>
        <v>55</v>
      </c>
      <c r="Q960" s="22">
        <v>0</v>
      </c>
      <c r="R960" s="22">
        <v>0</v>
      </c>
      <c r="S960" s="22">
        <v>0</v>
      </c>
      <c r="T960" s="22">
        <v>0</v>
      </c>
      <c r="U960" s="22">
        <v>0</v>
      </c>
      <c r="V960" s="22">
        <v>0</v>
      </c>
      <c r="W960" s="22">
        <v>0</v>
      </c>
      <c r="X960" s="22">
        <v>0</v>
      </c>
      <c r="Y960" s="22">
        <v>0</v>
      </c>
      <c r="Z960" s="22">
        <v>0</v>
      </c>
      <c r="AA960" s="22">
        <v>1</v>
      </c>
      <c r="AB960" s="22">
        <v>1</v>
      </c>
      <c r="AC960" s="22">
        <v>1</v>
      </c>
      <c r="AD960" s="22">
        <v>1</v>
      </c>
      <c r="AE960" s="22">
        <v>2</v>
      </c>
      <c r="AF960" s="22">
        <v>2</v>
      </c>
      <c r="AG960" s="1">
        <v>1</v>
      </c>
      <c r="AH960" s="1">
        <v>0</v>
      </c>
      <c r="AI960" s="1">
        <v>1</v>
      </c>
      <c r="AJ960" s="1">
        <v>0</v>
      </c>
      <c r="AK960" s="1">
        <v>0</v>
      </c>
      <c r="AL960" s="1">
        <v>8</v>
      </c>
      <c r="AM960" s="1">
        <v>1</v>
      </c>
      <c r="AN960" s="1">
        <v>1</v>
      </c>
      <c r="AO960" s="1">
        <v>0</v>
      </c>
      <c r="AP960" s="1">
        <v>8</v>
      </c>
      <c r="AQ960" s="22">
        <v>4</v>
      </c>
      <c r="AR960" s="22">
        <v>12</v>
      </c>
      <c r="AS960" s="22">
        <v>1</v>
      </c>
      <c r="AT960" s="22">
        <v>0</v>
      </c>
      <c r="AU960" s="22">
        <v>1</v>
      </c>
      <c r="AV960" s="22">
        <v>2</v>
      </c>
      <c r="AW960" s="22">
        <v>1</v>
      </c>
      <c r="AX960" s="22">
        <v>2</v>
      </c>
      <c r="AY960" s="22">
        <v>1</v>
      </c>
      <c r="AZ960" s="22">
        <v>0</v>
      </c>
      <c r="BA960" s="22">
        <v>0</v>
      </c>
      <c r="BB960" s="22">
        <v>0</v>
      </c>
      <c r="BC960" s="22">
        <v>0</v>
      </c>
      <c r="BD960" s="22">
        <v>0</v>
      </c>
      <c r="BE960" s="22">
        <v>0</v>
      </c>
    </row>
    <row r="961" spans="1:57" s="23" customFormat="1" ht="13.7" customHeight="1">
      <c r="A961" s="19" t="s">
        <v>1259</v>
      </c>
      <c r="B961" s="19" t="s">
        <v>974</v>
      </c>
      <c r="C961" s="20" t="s">
        <v>925</v>
      </c>
      <c r="D961" s="21">
        <v>0</v>
      </c>
      <c r="E961" s="21">
        <v>1</v>
      </c>
      <c r="F961" s="21" t="s">
        <v>1146</v>
      </c>
      <c r="G961" s="1">
        <v>8</v>
      </c>
      <c r="H961" s="1">
        <v>10</v>
      </c>
      <c r="I961" s="1">
        <v>7</v>
      </c>
      <c r="J961" s="1">
        <v>12</v>
      </c>
      <c r="K961" s="1">
        <v>10</v>
      </c>
      <c r="L961" s="1">
        <v>5</v>
      </c>
      <c r="M961" s="1">
        <v>10</v>
      </c>
      <c r="N961" s="1">
        <v>29</v>
      </c>
      <c r="O961" s="1">
        <v>25</v>
      </c>
      <c r="P961" s="1">
        <f t="shared" si="348"/>
        <v>54</v>
      </c>
      <c r="Q961" s="22">
        <v>1</v>
      </c>
      <c r="R961" s="22">
        <v>1</v>
      </c>
      <c r="S961" s="22">
        <v>0</v>
      </c>
      <c r="T961" s="22">
        <v>0</v>
      </c>
      <c r="U961" s="22">
        <v>0</v>
      </c>
      <c r="V961" s="22">
        <v>0</v>
      </c>
      <c r="W961" s="22">
        <v>0</v>
      </c>
      <c r="X961" s="22">
        <v>0</v>
      </c>
      <c r="Y961" s="22">
        <v>0</v>
      </c>
      <c r="Z961" s="22">
        <v>0</v>
      </c>
      <c r="AA961" s="22">
        <v>1</v>
      </c>
      <c r="AB961" s="22">
        <v>1</v>
      </c>
      <c r="AC961" s="22">
        <v>1</v>
      </c>
      <c r="AD961" s="22">
        <v>3</v>
      </c>
      <c r="AE961" s="22">
        <v>3</v>
      </c>
      <c r="AF961" s="22">
        <v>5</v>
      </c>
      <c r="AG961" s="1">
        <v>1</v>
      </c>
      <c r="AH961" s="1">
        <v>0</v>
      </c>
      <c r="AI961" s="1">
        <v>1</v>
      </c>
      <c r="AJ961" s="1">
        <v>0</v>
      </c>
      <c r="AK961" s="1">
        <v>0</v>
      </c>
      <c r="AL961" s="1">
        <v>10</v>
      </c>
      <c r="AM961" s="1">
        <v>1</v>
      </c>
      <c r="AN961" s="1">
        <v>0</v>
      </c>
      <c r="AO961" s="1">
        <v>0</v>
      </c>
      <c r="AP961" s="1">
        <v>6</v>
      </c>
      <c r="AQ961" s="22">
        <v>7</v>
      </c>
      <c r="AR961" s="22">
        <v>13</v>
      </c>
      <c r="AS961" s="22">
        <v>1</v>
      </c>
      <c r="AT961" s="22">
        <v>0</v>
      </c>
      <c r="AU961" s="22">
        <v>1</v>
      </c>
      <c r="AV961" s="22">
        <v>2</v>
      </c>
      <c r="AW961" s="22">
        <v>1</v>
      </c>
      <c r="AX961" s="22">
        <v>1</v>
      </c>
      <c r="AY961" s="22">
        <v>1</v>
      </c>
      <c r="AZ961" s="22">
        <v>0</v>
      </c>
      <c r="BA961" s="22">
        <v>0</v>
      </c>
      <c r="BB961" s="22">
        <v>0</v>
      </c>
      <c r="BC961" s="22">
        <v>1</v>
      </c>
      <c r="BD961" s="22">
        <v>0</v>
      </c>
      <c r="BE961" s="22">
        <v>1</v>
      </c>
    </row>
    <row r="962" spans="1:57" s="23" customFormat="1" ht="13.7" customHeight="1">
      <c r="A962" s="19" t="s">
        <v>1259</v>
      </c>
      <c r="B962" s="19" t="s">
        <v>974</v>
      </c>
      <c r="C962" s="20" t="s">
        <v>79</v>
      </c>
      <c r="D962" s="21">
        <v>0</v>
      </c>
      <c r="E962" s="21">
        <v>2</v>
      </c>
      <c r="F962" s="21" t="s">
        <v>1146</v>
      </c>
      <c r="G962" s="1">
        <v>8</v>
      </c>
      <c r="H962" s="1">
        <v>14</v>
      </c>
      <c r="I962" s="1">
        <v>15</v>
      </c>
      <c r="J962" s="1">
        <v>12</v>
      </c>
      <c r="K962" s="1">
        <v>7</v>
      </c>
      <c r="L962" s="1">
        <v>11</v>
      </c>
      <c r="M962" s="1">
        <v>12</v>
      </c>
      <c r="N962" s="1">
        <v>43</v>
      </c>
      <c r="O962" s="1">
        <v>28</v>
      </c>
      <c r="P962" s="1">
        <f t="shared" si="348"/>
        <v>71</v>
      </c>
      <c r="Q962" s="22">
        <v>1</v>
      </c>
      <c r="R962" s="22">
        <v>3</v>
      </c>
      <c r="S962" s="22">
        <v>0</v>
      </c>
      <c r="T962" s="22">
        <v>0</v>
      </c>
      <c r="U962" s="22">
        <v>0</v>
      </c>
      <c r="V962" s="22">
        <v>0</v>
      </c>
      <c r="W962" s="22">
        <v>0</v>
      </c>
      <c r="X962" s="22">
        <v>0</v>
      </c>
      <c r="Y962" s="22">
        <v>0</v>
      </c>
      <c r="Z962" s="22">
        <v>0</v>
      </c>
      <c r="AA962" s="22">
        <v>1</v>
      </c>
      <c r="AB962" s="22">
        <v>2</v>
      </c>
      <c r="AC962" s="22">
        <v>1</v>
      </c>
      <c r="AD962" s="22">
        <v>2</v>
      </c>
      <c r="AE962" s="22">
        <v>3</v>
      </c>
      <c r="AF962" s="22">
        <v>7</v>
      </c>
      <c r="AG962" s="1">
        <v>1</v>
      </c>
      <c r="AH962" s="1">
        <v>0</v>
      </c>
      <c r="AI962" s="1">
        <v>1</v>
      </c>
      <c r="AJ962" s="1">
        <v>0</v>
      </c>
      <c r="AK962" s="1">
        <v>0</v>
      </c>
      <c r="AL962" s="1">
        <v>11</v>
      </c>
      <c r="AM962" s="1">
        <v>1</v>
      </c>
      <c r="AN962" s="1">
        <v>1</v>
      </c>
      <c r="AO962" s="1">
        <v>0</v>
      </c>
      <c r="AP962" s="1">
        <v>8</v>
      </c>
      <c r="AQ962" s="22">
        <v>7</v>
      </c>
      <c r="AR962" s="22">
        <v>15</v>
      </c>
      <c r="AS962" s="22">
        <v>1</v>
      </c>
      <c r="AT962" s="22">
        <v>0</v>
      </c>
      <c r="AU962" s="22">
        <v>1</v>
      </c>
      <c r="AV962" s="22">
        <v>2</v>
      </c>
      <c r="AW962" s="22">
        <v>1</v>
      </c>
      <c r="AX962" s="22">
        <v>0</v>
      </c>
      <c r="AY962" s="22">
        <v>1</v>
      </c>
      <c r="AZ962" s="22">
        <v>0</v>
      </c>
      <c r="BA962" s="22">
        <v>0</v>
      </c>
      <c r="BB962" s="22">
        <v>0</v>
      </c>
      <c r="BC962" s="22">
        <v>2</v>
      </c>
      <c r="BD962" s="22">
        <v>0</v>
      </c>
      <c r="BE962" s="22">
        <v>2</v>
      </c>
    </row>
    <row r="963" spans="1:57" s="23" customFormat="1" ht="13.7" customHeight="1">
      <c r="A963" s="24"/>
      <c r="B963" s="24" t="s">
        <v>1136</v>
      </c>
      <c r="C963" s="24">
        <f>COUNTA(C954:C962)</f>
        <v>9</v>
      </c>
      <c r="D963" s="25">
        <f>COUNTIF(D954:D962,"併")</f>
        <v>1</v>
      </c>
      <c r="E963" s="25">
        <v>4</v>
      </c>
      <c r="F963" s="25"/>
      <c r="G963" s="26">
        <f>SUM(G954:G962)</f>
        <v>108</v>
      </c>
      <c r="H963" s="26">
        <f t="shared" ref="H963:AE963" si="349">SUM(H954:H962)</f>
        <v>304</v>
      </c>
      <c r="I963" s="26">
        <f t="shared" si="349"/>
        <v>293</v>
      </c>
      <c r="J963" s="26">
        <f t="shared" si="349"/>
        <v>278</v>
      </c>
      <c r="K963" s="26">
        <f t="shared" si="349"/>
        <v>284</v>
      </c>
      <c r="L963" s="26">
        <f t="shared" si="349"/>
        <v>258</v>
      </c>
      <c r="M963" s="26">
        <f t="shared" si="349"/>
        <v>280</v>
      </c>
      <c r="N963" s="26">
        <f t="shared" si="349"/>
        <v>887</v>
      </c>
      <c r="O963" s="26">
        <f t="shared" si="349"/>
        <v>810</v>
      </c>
      <c r="P963" s="26">
        <f t="shared" si="349"/>
        <v>1697</v>
      </c>
      <c r="Q963" s="26">
        <f t="shared" si="349"/>
        <v>8</v>
      </c>
      <c r="R963" s="26">
        <f t="shared" si="349"/>
        <v>21</v>
      </c>
      <c r="S963" s="26">
        <f t="shared" si="349"/>
        <v>2</v>
      </c>
      <c r="T963" s="26">
        <f t="shared" si="349"/>
        <v>2</v>
      </c>
      <c r="U963" s="26">
        <f t="shared" si="349"/>
        <v>3</v>
      </c>
      <c r="V963" s="26">
        <f t="shared" si="349"/>
        <v>3</v>
      </c>
      <c r="W963" s="26">
        <f t="shared" si="349"/>
        <v>0</v>
      </c>
      <c r="X963" s="26">
        <f t="shared" si="349"/>
        <v>0</v>
      </c>
      <c r="Y963" s="26">
        <f t="shared" si="349"/>
        <v>0</v>
      </c>
      <c r="Z963" s="26">
        <f t="shared" si="349"/>
        <v>0</v>
      </c>
      <c r="AA963" s="26">
        <f t="shared" si="349"/>
        <v>7</v>
      </c>
      <c r="AB963" s="26">
        <f t="shared" si="349"/>
        <v>8</v>
      </c>
      <c r="AC963" s="26">
        <f t="shared" si="349"/>
        <v>16</v>
      </c>
      <c r="AD963" s="26">
        <f t="shared" si="349"/>
        <v>68</v>
      </c>
      <c r="AE963" s="26">
        <f t="shared" si="349"/>
        <v>36</v>
      </c>
      <c r="AF963" s="26">
        <f>SUM(AF954:AF962)</f>
        <v>102</v>
      </c>
      <c r="AG963" s="26">
        <f>SUM(AG954:AG962)</f>
        <v>9</v>
      </c>
      <c r="AH963" s="26">
        <f t="shared" ref="AH963:BE963" si="350">SUM(AH954:AH962)</f>
        <v>0</v>
      </c>
      <c r="AI963" s="26">
        <f t="shared" si="350"/>
        <v>9</v>
      </c>
      <c r="AJ963" s="26">
        <f t="shared" si="350"/>
        <v>5</v>
      </c>
      <c r="AK963" s="26">
        <f t="shared" si="350"/>
        <v>0</v>
      </c>
      <c r="AL963" s="26">
        <f t="shared" si="350"/>
        <v>154</v>
      </c>
      <c r="AM963" s="26">
        <f t="shared" si="350"/>
        <v>10</v>
      </c>
      <c r="AN963" s="26">
        <f t="shared" si="350"/>
        <v>6</v>
      </c>
      <c r="AO963" s="26">
        <f t="shared" si="350"/>
        <v>0</v>
      </c>
      <c r="AP963" s="26">
        <f t="shared" si="350"/>
        <v>88</v>
      </c>
      <c r="AQ963" s="26">
        <f t="shared" si="350"/>
        <v>105</v>
      </c>
      <c r="AR963" s="26">
        <f t="shared" si="350"/>
        <v>193</v>
      </c>
      <c r="AS963" s="26">
        <f t="shared" si="350"/>
        <v>10</v>
      </c>
      <c r="AT963" s="26">
        <f t="shared" si="350"/>
        <v>0</v>
      </c>
      <c r="AU963" s="26">
        <f t="shared" si="350"/>
        <v>25</v>
      </c>
      <c r="AV963" s="26">
        <f t="shared" si="350"/>
        <v>35</v>
      </c>
      <c r="AW963" s="26">
        <f t="shared" si="350"/>
        <v>9</v>
      </c>
      <c r="AX963" s="26">
        <f t="shared" si="350"/>
        <v>28</v>
      </c>
      <c r="AY963" s="26">
        <f t="shared" si="350"/>
        <v>9</v>
      </c>
      <c r="AZ963" s="26">
        <f t="shared" si="350"/>
        <v>4</v>
      </c>
      <c r="BA963" s="26">
        <f t="shared" si="350"/>
        <v>3</v>
      </c>
      <c r="BB963" s="26">
        <f t="shared" si="350"/>
        <v>1</v>
      </c>
      <c r="BC963" s="26">
        <f t="shared" si="350"/>
        <v>12</v>
      </c>
      <c r="BD963" s="26">
        <f t="shared" si="350"/>
        <v>0</v>
      </c>
      <c r="BE963" s="26">
        <f t="shared" si="350"/>
        <v>12</v>
      </c>
    </row>
    <row r="964" spans="1:57" ht="13.7" customHeight="1">
      <c r="A964" s="19" t="s">
        <v>1259</v>
      </c>
      <c r="B964" s="19" t="s">
        <v>1024</v>
      </c>
      <c r="C964" s="20" t="s">
        <v>1025</v>
      </c>
      <c r="D964" s="21">
        <v>0</v>
      </c>
      <c r="E964" s="21" t="s">
        <v>1215</v>
      </c>
      <c r="F964" s="21" t="s">
        <v>1146</v>
      </c>
      <c r="G964" s="1">
        <v>16</v>
      </c>
      <c r="H964" s="1">
        <v>53</v>
      </c>
      <c r="I964" s="1">
        <v>64</v>
      </c>
      <c r="J964" s="1">
        <v>53</v>
      </c>
      <c r="K964" s="1">
        <v>56</v>
      </c>
      <c r="L964" s="1">
        <v>56</v>
      </c>
      <c r="M964" s="1">
        <v>49</v>
      </c>
      <c r="N964" s="1">
        <v>171</v>
      </c>
      <c r="O964" s="1">
        <v>160</v>
      </c>
      <c r="P964" s="1">
        <f>SUM(H964:M964)</f>
        <v>331</v>
      </c>
      <c r="Q964" s="22">
        <v>1</v>
      </c>
      <c r="R964" s="22">
        <v>2</v>
      </c>
      <c r="S964" s="22">
        <v>0</v>
      </c>
      <c r="T964" s="22">
        <v>0</v>
      </c>
      <c r="U964" s="22">
        <v>0</v>
      </c>
      <c r="V964" s="22">
        <v>0</v>
      </c>
      <c r="W964" s="22">
        <v>0</v>
      </c>
      <c r="X964" s="22">
        <v>0</v>
      </c>
      <c r="Y964" s="22">
        <v>0</v>
      </c>
      <c r="Z964" s="22">
        <v>0</v>
      </c>
      <c r="AA964" s="22">
        <v>1</v>
      </c>
      <c r="AB964" s="22">
        <v>2</v>
      </c>
      <c r="AC964" s="22">
        <v>2</v>
      </c>
      <c r="AD964" s="22">
        <v>9</v>
      </c>
      <c r="AE964" s="22">
        <v>4</v>
      </c>
      <c r="AF964" s="22">
        <v>13</v>
      </c>
      <c r="AG964" s="1">
        <v>1</v>
      </c>
      <c r="AH964" s="1">
        <v>0</v>
      </c>
      <c r="AI964" s="1">
        <v>1</v>
      </c>
      <c r="AJ964" s="1">
        <v>1</v>
      </c>
      <c r="AK964" s="1">
        <v>0</v>
      </c>
      <c r="AL964" s="1">
        <v>31</v>
      </c>
      <c r="AM964" s="1">
        <v>1</v>
      </c>
      <c r="AN964" s="1">
        <v>0</v>
      </c>
      <c r="AO964" s="1">
        <v>0</v>
      </c>
      <c r="AP964" s="1">
        <v>16</v>
      </c>
      <c r="AQ964" s="22">
        <v>19</v>
      </c>
      <c r="AR964" s="22">
        <v>35</v>
      </c>
      <c r="AS964" s="22">
        <v>1</v>
      </c>
      <c r="AT964" s="22">
        <v>0</v>
      </c>
      <c r="AU964" s="22">
        <v>9</v>
      </c>
      <c r="AV964" s="22">
        <v>10</v>
      </c>
      <c r="AW964" s="22">
        <v>1</v>
      </c>
      <c r="AX964" s="22">
        <v>6</v>
      </c>
      <c r="AY964" s="22">
        <v>1</v>
      </c>
      <c r="AZ964" s="22">
        <v>1</v>
      </c>
      <c r="BA964" s="22">
        <v>0</v>
      </c>
      <c r="BB964" s="22">
        <v>0</v>
      </c>
      <c r="BC964" s="22">
        <v>1</v>
      </c>
      <c r="BD964" s="22">
        <v>1</v>
      </c>
      <c r="BE964" s="22">
        <v>1</v>
      </c>
    </row>
    <row r="965" spans="1:57" s="23" customFormat="1" ht="13.7" customHeight="1">
      <c r="A965" s="19" t="s">
        <v>1259</v>
      </c>
      <c r="B965" s="19" t="s">
        <v>1024</v>
      </c>
      <c r="C965" s="20" t="s">
        <v>1026</v>
      </c>
      <c r="D965" s="21">
        <v>0</v>
      </c>
      <c r="E965" s="21" t="s">
        <v>1215</v>
      </c>
      <c r="F965" s="21" t="s">
        <v>1146</v>
      </c>
      <c r="G965" s="1">
        <v>19</v>
      </c>
      <c r="H965" s="1">
        <v>77</v>
      </c>
      <c r="I965" s="1">
        <v>72</v>
      </c>
      <c r="J965" s="1">
        <v>52</v>
      </c>
      <c r="K965" s="1">
        <v>70</v>
      </c>
      <c r="L965" s="1">
        <v>62</v>
      </c>
      <c r="M965" s="1">
        <v>68</v>
      </c>
      <c r="N965" s="1">
        <v>212</v>
      </c>
      <c r="O965" s="1">
        <v>189</v>
      </c>
      <c r="P965" s="1">
        <f t="shared" ref="P965:P973" si="351">SUM(H965:M965)</f>
        <v>401</v>
      </c>
      <c r="Q965" s="22">
        <v>1</v>
      </c>
      <c r="R965" s="22">
        <v>1</v>
      </c>
      <c r="S965" s="22">
        <v>1</v>
      </c>
      <c r="T965" s="22">
        <v>2</v>
      </c>
      <c r="U965" s="22">
        <v>1</v>
      </c>
      <c r="V965" s="22">
        <v>1</v>
      </c>
      <c r="W965" s="22">
        <v>0</v>
      </c>
      <c r="X965" s="22">
        <v>0</v>
      </c>
      <c r="Y965" s="22">
        <v>0</v>
      </c>
      <c r="Z965" s="22">
        <v>0</v>
      </c>
      <c r="AA965" s="22">
        <v>1</v>
      </c>
      <c r="AB965" s="22">
        <v>1</v>
      </c>
      <c r="AC965" s="22">
        <v>2</v>
      </c>
      <c r="AD965" s="22">
        <v>9</v>
      </c>
      <c r="AE965" s="22">
        <v>6</v>
      </c>
      <c r="AF965" s="22">
        <v>14</v>
      </c>
      <c r="AG965" s="1">
        <v>1</v>
      </c>
      <c r="AH965" s="1">
        <v>0</v>
      </c>
      <c r="AI965" s="1">
        <v>1</v>
      </c>
      <c r="AJ965" s="1">
        <v>1</v>
      </c>
      <c r="AK965" s="1">
        <v>0</v>
      </c>
      <c r="AL965" s="1">
        <v>27</v>
      </c>
      <c r="AM965" s="1">
        <v>2</v>
      </c>
      <c r="AN965" s="1">
        <v>2</v>
      </c>
      <c r="AO965" s="1">
        <v>0</v>
      </c>
      <c r="AP965" s="1">
        <v>15</v>
      </c>
      <c r="AQ965" s="22">
        <v>19</v>
      </c>
      <c r="AR965" s="22">
        <v>34</v>
      </c>
      <c r="AS965" s="22">
        <v>1</v>
      </c>
      <c r="AT965" s="22">
        <v>0</v>
      </c>
      <c r="AU965" s="22">
        <v>1</v>
      </c>
      <c r="AV965" s="22">
        <v>2</v>
      </c>
      <c r="AW965" s="22">
        <v>1</v>
      </c>
      <c r="AX965" s="22">
        <v>6</v>
      </c>
      <c r="AY965" s="22">
        <v>1</v>
      </c>
      <c r="AZ965" s="22">
        <v>1</v>
      </c>
      <c r="BA965" s="22">
        <v>0</v>
      </c>
      <c r="BB965" s="22">
        <v>0</v>
      </c>
      <c r="BC965" s="22">
        <v>3</v>
      </c>
      <c r="BD965" s="22">
        <v>1</v>
      </c>
      <c r="BE965" s="22">
        <v>3</v>
      </c>
    </row>
    <row r="966" spans="1:57" s="23" customFormat="1" ht="13.7" customHeight="1">
      <c r="A966" s="19" t="s">
        <v>1259</v>
      </c>
      <c r="B966" s="19" t="s">
        <v>1024</v>
      </c>
      <c r="C966" s="20" t="s">
        <v>1027</v>
      </c>
      <c r="D966" s="21">
        <v>0</v>
      </c>
      <c r="E966" s="21">
        <v>1</v>
      </c>
      <c r="F966" s="21" t="s">
        <v>1146</v>
      </c>
      <c r="G966" s="1">
        <v>3</v>
      </c>
      <c r="H966" s="1">
        <v>1</v>
      </c>
      <c r="I966" s="1">
        <v>3</v>
      </c>
      <c r="J966" s="1">
        <v>3</v>
      </c>
      <c r="K966" s="1">
        <v>0</v>
      </c>
      <c r="L966" s="1">
        <v>3</v>
      </c>
      <c r="M966" s="1">
        <v>1</v>
      </c>
      <c r="N966" s="1">
        <v>6</v>
      </c>
      <c r="O966" s="1">
        <v>5</v>
      </c>
      <c r="P966" s="1">
        <f t="shared" si="351"/>
        <v>11</v>
      </c>
      <c r="Q966" s="22">
        <v>0</v>
      </c>
      <c r="R966" s="22">
        <v>0</v>
      </c>
      <c r="S966" s="22">
        <v>0</v>
      </c>
      <c r="T966" s="22">
        <v>0</v>
      </c>
      <c r="U966" s="22">
        <v>0</v>
      </c>
      <c r="V966" s="22">
        <v>0</v>
      </c>
      <c r="W966" s="22">
        <v>0</v>
      </c>
      <c r="X966" s="22">
        <v>0</v>
      </c>
      <c r="Y966" s="22">
        <v>0</v>
      </c>
      <c r="Z966" s="22">
        <v>0</v>
      </c>
      <c r="AA966" s="22">
        <v>0</v>
      </c>
      <c r="AB966" s="22">
        <v>0</v>
      </c>
      <c r="AC966" s="22">
        <v>0</v>
      </c>
      <c r="AD966" s="22">
        <v>0</v>
      </c>
      <c r="AE966" s="22">
        <v>0</v>
      </c>
      <c r="AF966" s="22">
        <v>0</v>
      </c>
      <c r="AG966" s="1">
        <v>1</v>
      </c>
      <c r="AH966" s="1">
        <v>0</v>
      </c>
      <c r="AI966" s="1">
        <v>1</v>
      </c>
      <c r="AJ966" s="1">
        <v>0</v>
      </c>
      <c r="AK966" s="1">
        <v>0</v>
      </c>
      <c r="AL966" s="1">
        <v>2</v>
      </c>
      <c r="AM966" s="1">
        <v>1</v>
      </c>
      <c r="AN966" s="1">
        <v>0</v>
      </c>
      <c r="AO966" s="1">
        <v>0</v>
      </c>
      <c r="AP966" s="1">
        <v>4</v>
      </c>
      <c r="AQ966" s="22">
        <v>1</v>
      </c>
      <c r="AR966" s="22">
        <v>5</v>
      </c>
      <c r="AS966" s="22">
        <v>0</v>
      </c>
      <c r="AT966" s="22">
        <v>0</v>
      </c>
      <c r="AU966" s="22">
        <v>1</v>
      </c>
      <c r="AV966" s="22">
        <v>1</v>
      </c>
      <c r="AW966" s="22">
        <v>1</v>
      </c>
      <c r="AX966" s="22">
        <v>0</v>
      </c>
      <c r="AY966" s="22">
        <v>1</v>
      </c>
      <c r="AZ966" s="22">
        <v>0</v>
      </c>
      <c r="BA966" s="22">
        <v>0</v>
      </c>
      <c r="BB966" s="22">
        <v>0</v>
      </c>
      <c r="BC966" s="22">
        <v>0</v>
      </c>
      <c r="BD966" s="22">
        <v>0</v>
      </c>
      <c r="BE966" s="22">
        <v>0</v>
      </c>
    </row>
    <row r="967" spans="1:57" ht="13.7" customHeight="1">
      <c r="A967" s="19" t="s">
        <v>1259</v>
      </c>
      <c r="B967" s="19" t="s">
        <v>1024</v>
      </c>
      <c r="C967" s="20" t="s">
        <v>282</v>
      </c>
      <c r="D967" s="21">
        <v>0</v>
      </c>
      <c r="E967" s="21" t="s">
        <v>1192</v>
      </c>
      <c r="F967" s="21" t="s">
        <v>1146</v>
      </c>
      <c r="G967" s="1">
        <v>3</v>
      </c>
      <c r="H967" s="1">
        <v>5</v>
      </c>
      <c r="I967" s="1">
        <v>0</v>
      </c>
      <c r="J967" s="1">
        <v>0</v>
      </c>
      <c r="K967" s="1">
        <v>1</v>
      </c>
      <c r="L967" s="1">
        <v>0</v>
      </c>
      <c r="M967" s="1">
        <v>5</v>
      </c>
      <c r="N967" s="1">
        <v>8</v>
      </c>
      <c r="O967" s="1">
        <v>3</v>
      </c>
      <c r="P967" s="1">
        <f t="shared" si="351"/>
        <v>11</v>
      </c>
      <c r="Q967" s="22">
        <v>1</v>
      </c>
      <c r="R967" s="22">
        <v>3</v>
      </c>
      <c r="S967" s="22">
        <v>0</v>
      </c>
      <c r="T967" s="22">
        <v>0</v>
      </c>
      <c r="U967" s="22">
        <v>0</v>
      </c>
      <c r="V967" s="22">
        <v>0</v>
      </c>
      <c r="W967" s="22">
        <v>0</v>
      </c>
      <c r="X967" s="22">
        <v>0</v>
      </c>
      <c r="Y967" s="22">
        <v>0</v>
      </c>
      <c r="Z967" s="22">
        <v>0</v>
      </c>
      <c r="AA967" s="22">
        <v>0</v>
      </c>
      <c r="AB967" s="22">
        <v>0</v>
      </c>
      <c r="AC967" s="22">
        <v>0</v>
      </c>
      <c r="AD967" s="22">
        <v>0</v>
      </c>
      <c r="AE967" s="22">
        <v>1</v>
      </c>
      <c r="AF967" s="22">
        <v>3</v>
      </c>
      <c r="AG967" s="1">
        <v>1</v>
      </c>
      <c r="AH967" s="1">
        <v>0</v>
      </c>
      <c r="AI967" s="1">
        <v>1</v>
      </c>
      <c r="AJ967" s="1">
        <v>0</v>
      </c>
      <c r="AK967" s="1">
        <v>0</v>
      </c>
      <c r="AL967" s="1">
        <v>2</v>
      </c>
      <c r="AM967" s="1">
        <v>1</v>
      </c>
      <c r="AN967" s="1">
        <v>0</v>
      </c>
      <c r="AO967" s="1">
        <v>0</v>
      </c>
      <c r="AP967" s="1">
        <v>4</v>
      </c>
      <c r="AQ967" s="22">
        <v>1</v>
      </c>
      <c r="AR967" s="22">
        <v>5</v>
      </c>
      <c r="AS967" s="22">
        <v>0</v>
      </c>
      <c r="AT967" s="22">
        <v>0</v>
      </c>
      <c r="AU967" s="22">
        <v>1</v>
      </c>
      <c r="AV967" s="22">
        <v>1</v>
      </c>
      <c r="AW967" s="22">
        <v>1</v>
      </c>
      <c r="AX967" s="22">
        <v>0</v>
      </c>
      <c r="AY967" s="22">
        <v>1</v>
      </c>
      <c r="AZ967" s="22">
        <v>0</v>
      </c>
      <c r="BA967" s="22">
        <v>0</v>
      </c>
      <c r="BB967" s="22">
        <v>0</v>
      </c>
      <c r="BC967" s="22">
        <v>0</v>
      </c>
      <c r="BD967" s="22">
        <v>0</v>
      </c>
      <c r="BE967" s="22">
        <v>0</v>
      </c>
    </row>
    <row r="968" spans="1:57" s="23" customFormat="1" ht="13.7" customHeight="1">
      <c r="A968" s="19" t="s">
        <v>1258</v>
      </c>
      <c r="B968" s="19" t="s">
        <v>1024</v>
      </c>
      <c r="C968" s="20" t="s">
        <v>283</v>
      </c>
      <c r="D968" s="21">
        <v>0</v>
      </c>
      <c r="E968" s="21">
        <v>1</v>
      </c>
      <c r="F968" s="21" t="s">
        <v>1146</v>
      </c>
      <c r="G968" s="1">
        <v>3</v>
      </c>
      <c r="H968" s="1">
        <v>1</v>
      </c>
      <c r="I968" s="1">
        <v>2</v>
      </c>
      <c r="J968" s="1">
        <v>2</v>
      </c>
      <c r="K968" s="22">
        <v>0</v>
      </c>
      <c r="L968" s="22">
        <v>1</v>
      </c>
      <c r="M968" s="1">
        <v>1</v>
      </c>
      <c r="N968" s="1">
        <v>6</v>
      </c>
      <c r="O968" s="1">
        <v>1</v>
      </c>
      <c r="P968" s="1">
        <f t="shared" si="351"/>
        <v>7</v>
      </c>
      <c r="Q968" s="22">
        <v>0</v>
      </c>
      <c r="R968" s="22">
        <v>0</v>
      </c>
      <c r="S968" s="22">
        <v>0</v>
      </c>
      <c r="T968" s="22">
        <v>0</v>
      </c>
      <c r="U968" s="22">
        <v>0</v>
      </c>
      <c r="V968" s="22">
        <v>0</v>
      </c>
      <c r="W968" s="22">
        <v>0</v>
      </c>
      <c r="X968" s="22">
        <v>0</v>
      </c>
      <c r="Y968" s="22">
        <v>0</v>
      </c>
      <c r="Z968" s="22">
        <v>0</v>
      </c>
      <c r="AA968" s="22">
        <v>0</v>
      </c>
      <c r="AB968" s="22">
        <v>0</v>
      </c>
      <c r="AC968" s="22">
        <v>0</v>
      </c>
      <c r="AD968" s="22">
        <v>0</v>
      </c>
      <c r="AE968" s="22">
        <v>0</v>
      </c>
      <c r="AF968" s="22">
        <v>0</v>
      </c>
      <c r="AG968" s="1">
        <v>1</v>
      </c>
      <c r="AH968" s="1">
        <v>0</v>
      </c>
      <c r="AI968" s="1">
        <v>1</v>
      </c>
      <c r="AJ968" s="1">
        <v>0</v>
      </c>
      <c r="AK968" s="22">
        <v>0</v>
      </c>
      <c r="AL968" s="22">
        <v>2</v>
      </c>
      <c r="AM968" s="1">
        <v>0</v>
      </c>
      <c r="AN968" s="1">
        <v>0</v>
      </c>
      <c r="AO968" s="1">
        <v>0</v>
      </c>
      <c r="AP968" s="1">
        <v>3</v>
      </c>
      <c r="AQ968" s="22">
        <v>1</v>
      </c>
      <c r="AR968" s="22">
        <v>4</v>
      </c>
      <c r="AS968" s="22">
        <v>0</v>
      </c>
      <c r="AT968" s="22">
        <v>0</v>
      </c>
      <c r="AU968" s="22">
        <v>0</v>
      </c>
      <c r="AV968" s="22">
        <v>0</v>
      </c>
      <c r="AW968" s="22">
        <v>1</v>
      </c>
      <c r="AX968" s="22">
        <v>0</v>
      </c>
      <c r="AY968" s="22">
        <v>1</v>
      </c>
      <c r="AZ968" s="22">
        <v>0</v>
      </c>
      <c r="BA968" s="22">
        <v>0</v>
      </c>
      <c r="BB968" s="22">
        <v>0</v>
      </c>
      <c r="BC968" s="22">
        <v>0</v>
      </c>
      <c r="BD968" s="22">
        <v>0</v>
      </c>
      <c r="BE968" s="22">
        <v>0</v>
      </c>
    </row>
    <row r="969" spans="1:57" s="23" customFormat="1" ht="13.7" customHeight="1">
      <c r="A969" s="19" t="s">
        <v>1258</v>
      </c>
      <c r="B969" s="19" t="s">
        <v>1024</v>
      </c>
      <c r="C969" s="20" t="s">
        <v>284</v>
      </c>
      <c r="D969" s="21">
        <v>0</v>
      </c>
      <c r="E969" s="21" t="s">
        <v>1230</v>
      </c>
      <c r="F969" s="21" t="s">
        <v>1146</v>
      </c>
      <c r="G969" s="1">
        <v>9</v>
      </c>
      <c r="H969" s="1">
        <v>22</v>
      </c>
      <c r="I969" s="1">
        <v>15</v>
      </c>
      <c r="J969" s="1">
        <v>20</v>
      </c>
      <c r="K969" s="1">
        <v>12</v>
      </c>
      <c r="L969" s="1">
        <v>20</v>
      </c>
      <c r="M969" s="1">
        <v>21</v>
      </c>
      <c r="N969" s="1">
        <v>50</v>
      </c>
      <c r="O969" s="1">
        <v>60</v>
      </c>
      <c r="P969" s="1">
        <f t="shared" si="351"/>
        <v>110</v>
      </c>
      <c r="Q969" s="22">
        <v>1</v>
      </c>
      <c r="R969" s="22">
        <v>2</v>
      </c>
      <c r="S969" s="22">
        <v>0</v>
      </c>
      <c r="T969" s="22">
        <v>0</v>
      </c>
      <c r="U969" s="22">
        <v>0</v>
      </c>
      <c r="V969" s="22">
        <v>0</v>
      </c>
      <c r="W969" s="22">
        <v>0</v>
      </c>
      <c r="X969" s="22">
        <v>0</v>
      </c>
      <c r="Y969" s="22">
        <v>0</v>
      </c>
      <c r="Z969" s="22">
        <v>0</v>
      </c>
      <c r="AA969" s="22">
        <v>1</v>
      </c>
      <c r="AB969" s="22">
        <v>1</v>
      </c>
      <c r="AC969" s="22">
        <v>1</v>
      </c>
      <c r="AD969" s="22">
        <v>1</v>
      </c>
      <c r="AE969" s="22">
        <v>3</v>
      </c>
      <c r="AF969" s="22">
        <v>4</v>
      </c>
      <c r="AG969" s="1">
        <v>1</v>
      </c>
      <c r="AH969" s="1">
        <v>0</v>
      </c>
      <c r="AI969" s="1">
        <v>1</v>
      </c>
      <c r="AJ969" s="1">
        <v>0</v>
      </c>
      <c r="AK969" s="1">
        <v>0</v>
      </c>
      <c r="AL969" s="1">
        <v>15</v>
      </c>
      <c r="AM969" s="1">
        <v>1</v>
      </c>
      <c r="AN969" s="1">
        <v>0</v>
      </c>
      <c r="AO969" s="1">
        <v>0</v>
      </c>
      <c r="AP969" s="1">
        <v>10</v>
      </c>
      <c r="AQ969" s="22">
        <v>8</v>
      </c>
      <c r="AR969" s="22">
        <v>18</v>
      </c>
      <c r="AS969" s="22">
        <v>1</v>
      </c>
      <c r="AT969" s="22">
        <v>0</v>
      </c>
      <c r="AU969" s="22">
        <v>1</v>
      </c>
      <c r="AV969" s="22">
        <v>2</v>
      </c>
      <c r="AW969" s="22">
        <v>1</v>
      </c>
      <c r="AX969" s="22">
        <v>1</v>
      </c>
      <c r="AY969" s="22">
        <v>1</v>
      </c>
      <c r="AZ969" s="22">
        <v>1</v>
      </c>
      <c r="BA969" s="22">
        <v>0</v>
      </c>
      <c r="BB969" s="22">
        <v>0</v>
      </c>
      <c r="BC969" s="22">
        <v>0</v>
      </c>
      <c r="BD969" s="22">
        <v>0</v>
      </c>
      <c r="BE969" s="22">
        <v>0</v>
      </c>
    </row>
    <row r="970" spans="1:57" ht="13.7" customHeight="1">
      <c r="A970" s="24"/>
      <c r="B970" s="24" t="s">
        <v>1136</v>
      </c>
      <c r="C970" s="24">
        <f>COUNTA(C964:C969)</f>
        <v>6</v>
      </c>
      <c r="D970" s="25">
        <f>COUNTIF(D964:D969,"併")</f>
        <v>0</v>
      </c>
      <c r="E970" s="25">
        <v>3</v>
      </c>
      <c r="F970" s="25"/>
      <c r="G970" s="26">
        <f t="shared" ref="G970" si="352">SUM(G964:G969)</f>
        <v>53</v>
      </c>
      <c r="H970" s="26">
        <f t="shared" ref="H970:AE970" si="353">SUM(H964:H969)</f>
        <v>159</v>
      </c>
      <c r="I970" s="26">
        <f t="shared" si="353"/>
        <v>156</v>
      </c>
      <c r="J970" s="26">
        <f t="shared" si="353"/>
        <v>130</v>
      </c>
      <c r="K970" s="26">
        <f t="shared" si="353"/>
        <v>139</v>
      </c>
      <c r="L970" s="26">
        <f t="shared" si="353"/>
        <v>142</v>
      </c>
      <c r="M970" s="26">
        <f t="shared" si="353"/>
        <v>145</v>
      </c>
      <c r="N970" s="26">
        <f t="shared" si="353"/>
        <v>453</v>
      </c>
      <c r="O970" s="26">
        <f t="shared" si="353"/>
        <v>418</v>
      </c>
      <c r="P970" s="26">
        <f t="shared" si="353"/>
        <v>871</v>
      </c>
      <c r="Q970" s="26">
        <f t="shared" si="353"/>
        <v>4</v>
      </c>
      <c r="R970" s="26">
        <f t="shared" si="353"/>
        <v>8</v>
      </c>
      <c r="S970" s="26">
        <f t="shared" si="353"/>
        <v>1</v>
      </c>
      <c r="T970" s="26">
        <f t="shared" si="353"/>
        <v>2</v>
      </c>
      <c r="U970" s="26">
        <f t="shared" si="353"/>
        <v>1</v>
      </c>
      <c r="V970" s="26">
        <f t="shared" si="353"/>
        <v>1</v>
      </c>
      <c r="W970" s="26">
        <f t="shared" si="353"/>
        <v>0</v>
      </c>
      <c r="X970" s="26">
        <f t="shared" si="353"/>
        <v>0</v>
      </c>
      <c r="Y970" s="26">
        <f t="shared" si="353"/>
        <v>0</v>
      </c>
      <c r="Z970" s="26">
        <f t="shared" si="353"/>
        <v>0</v>
      </c>
      <c r="AA970" s="26">
        <f t="shared" si="353"/>
        <v>3</v>
      </c>
      <c r="AB970" s="26">
        <f t="shared" si="353"/>
        <v>4</v>
      </c>
      <c r="AC970" s="26">
        <f t="shared" si="353"/>
        <v>5</v>
      </c>
      <c r="AD970" s="26">
        <f t="shared" si="353"/>
        <v>19</v>
      </c>
      <c r="AE970" s="26">
        <f t="shared" si="353"/>
        <v>14</v>
      </c>
      <c r="AF970" s="26">
        <f>SUM(AF964:AF969)</f>
        <v>34</v>
      </c>
      <c r="AG970" s="26">
        <f t="shared" ref="AG970:BE970" si="354">SUM(AG964:AG969)</f>
        <v>6</v>
      </c>
      <c r="AH970" s="26">
        <f t="shared" si="354"/>
        <v>0</v>
      </c>
      <c r="AI970" s="26">
        <f t="shared" si="354"/>
        <v>6</v>
      </c>
      <c r="AJ970" s="26">
        <f t="shared" si="354"/>
        <v>2</v>
      </c>
      <c r="AK970" s="26">
        <f t="shared" si="354"/>
        <v>0</v>
      </c>
      <c r="AL970" s="26">
        <f t="shared" si="354"/>
        <v>79</v>
      </c>
      <c r="AM970" s="26">
        <f t="shared" si="354"/>
        <v>6</v>
      </c>
      <c r="AN970" s="26">
        <f t="shared" si="354"/>
        <v>2</v>
      </c>
      <c r="AO970" s="26">
        <f t="shared" si="354"/>
        <v>0</v>
      </c>
      <c r="AP970" s="26">
        <f t="shared" si="354"/>
        <v>52</v>
      </c>
      <c r="AQ970" s="26">
        <f t="shared" si="354"/>
        <v>49</v>
      </c>
      <c r="AR970" s="26">
        <f t="shared" si="354"/>
        <v>101</v>
      </c>
      <c r="AS970" s="26">
        <f t="shared" si="354"/>
        <v>3</v>
      </c>
      <c r="AT970" s="26">
        <f t="shared" si="354"/>
        <v>0</v>
      </c>
      <c r="AU970" s="26">
        <f t="shared" si="354"/>
        <v>13</v>
      </c>
      <c r="AV970" s="26">
        <f t="shared" si="354"/>
        <v>16</v>
      </c>
      <c r="AW970" s="26">
        <f t="shared" si="354"/>
        <v>6</v>
      </c>
      <c r="AX970" s="26">
        <f t="shared" si="354"/>
        <v>13</v>
      </c>
      <c r="AY970" s="26">
        <f t="shared" si="354"/>
        <v>6</v>
      </c>
      <c r="AZ970" s="26">
        <f t="shared" si="354"/>
        <v>3</v>
      </c>
      <c r="BA970" s="26">
        <f t="shared" si="354"/>
        <v>0</v>
      </c>
      <c r="BB970" s="26">
        <f t="shared" si="354"/>
        <v>0</v>
      </c>
      <c r="BC970" s="26">
        <f t="shared" si="354"/>
        <v>4</v>
      </c>
      <c r="BD970" s="26">
        <f t="shared" si="354"/>
        <v>2</v>
      </c>
      <c r="BE970" s="26">
        <f t="shared" si="354"/>
        <v>4</v>
      </c>
    </row>
    <row r="971" spans="1:57" ht="13.7" customHeight="1">
      <c r="A971" s="19" t="s">
        <v>1258</v>
      </c>
      <c r="B971" s="19" t="s">
        <v>717</v>
      </c>
      <c r="C971" s="20" t="s">
        <v>718</v>
      </c>
      <c r="D971" s="21">
        <v>0</v>
      </c>
      <c r="E971" s="21" t="s">
        <v>1230</v>
      </c>
      <c r="F971" s="21" t="s">
        <v>1146</v>
      </c>
      <c r="G971" s="27">
        <v>18</v>
      </c>
      <c r="H971" s="1">
        <v>55</v>
      </c>
      <c r="I971" s="1">
        <v>68</v>
      </c>
      <c r="J971" s="1">
        <v>49</v>
      </c>
      <c r="K971" s="1">
        <v>70</v>
      </c>
      <c r="L971" s="1">
        <v>43</v>
      </c>
      <c r="M971" s="1">
        <v>71</v>
      </c>
      <c r="N971" s="1">
        <v>179</v>
      </c>
      <c r="O971" s="1">
        <v>177</v>
      </c>
      <c r="P971" s="1">
        <f t="shared" si="351"/>
        <v>356</v>
      </c>
      <c r="Q971" s="22">
        <v>1</v>
      </c>
      <c r="R971" s="22">
        <v>3</v>
      </c>
      <c r="S971" s="22">
        <v>1</v>
      </c>
      <c r="T971" s="22">
        <v>1</v>
      </c>
      <c r="U971" s="22">
        <v>0</v>
      </c>
      <c r="V971" s="22">
        <v>0</v>
      </c>
      <c r="W971" s="22">
        <v>0</v>
      </c>
      <c r="X971" s="22">
        <v>0</v>
      </c>
      <c r="Y971" s="22">
        <v>0</v>
      </c>
      <c r="Z971" s="22">
        <v>0</v>
      </c>
      <c r="AA971" s="22">
        <v>1</v>
      </c>
      <c r="AB971" s="22">
        <v>2</v>
      </c>
      <c r="AC971" s="22">
        <v>3</v>
      </c>
      <c r="AD971" s="22">
        <v>21</v>
      </c>
      <c r="AE971" s="22">
        <v>6</v>
      </c>
      <c r="AF971" s="22">
        <v>27</v>
      </c>
      <c r="AG971" s="27">
        <v>1</v>
      </c>
      <c r="AH971" s="1">
        <v>0</v>
      </c>
      <c r="AI971" s="1">
        <v>1</v>
      </c>
      <c r="AJ971" s="1">
        <v>1</v>
      </c>
      <c r="AK971" s="1">
        <v>0</v>
      </c>
      <c r="AL971" s="1">
        <v>27</v>
      </c>
      <c r="AM971" s="1">
        <v>1</v>
      </c>
      <c r="AN971" s="1">
        <v>0</v>
      </c>
      <c r="AO971" s="1">
        <v>0</v>
      </c>
      <c r="AP971" s="1">
        <v>17</v>
      </c>
      <c r="AQ971" s="22">
        <v>14</v>
      </c>
      <c r="AR971" s="22">
        <v>31</v>
      </c>
      <c r="AS971" s="22">
        <v>1</v>
      </c>
      <c r="AT971" s="22">
        <v>0</v>
      </c>
      <c r="AU971" s="22">
        <v>8</v>
      </c>
      <c r="AV971" s="22">
        <v>9</v>
      </c>
      <c r="AW971" s="22">
        <v>1</v>
      </c>
      <c r="AX971" s="22">
        <v>6</v>
      </c>
      <c r="AY971" s="22">
        <v>1</v>
      </c>
      <c r="AZ971" s="22">
        <v>1</v>
      </c>
      <c r="BA971" s="22">
        <v>0</v>
      </c>
      <c r="BB971" s="22">
        <v>0</v>
      </c>
      <c r="BC971" s="22">
        <v>0</v>
      </c>
      <c r="BD971" s="22">
        <v>0</v>
      </c>
      <c r="BE971" s="22">
        <v>0</v>
      </c>
    </row>
    <row r="972" spans="1:57" s="23" customFormat="1" ht="13.7" customHeight="1">
      <c r="A972" s="19" t="s">
        <v>1258</v>
      </c>
      <c r="B972" s="19" t="s">
        <v>717</v>
      </c>
      <c r="C972" s="20" t="s">
        <v>719</v>
      </c>
      <c r="D972" s="21">
        <v>0</v>
      </c>
      <c r="E972" s="21" t="s">
        <v>1230</v>
      </c>
      <c r="F972" s="21" t="s">
        <v>1146</v>
      </c>
      <c r="G972" s="1">
        <v>19</v>
      </c>
      <c r="H972" s="1">
        <v>53</v>
      </c>
      <c r="I972" s="1">
        <v>52</v>
      </c>
      <c r="J972" s="1">
        <v>62</v>
      </c>
      <c r="K972" s="1">
        <v>47</v>
      </c>
      <c r="L972" s="1">
        <v>50</v>
      </c>
      <c r="M972" s="1">
        <v>48</v>
      </c>
      <c r="N972" s="1">
        <v>164</v>
      </c>
      <c r="O972" s="1">
        <v>148</v>
      </c>
      <c r="P972" s="1">
        <f t="shared" si="351"/>
        <v>312</v>
      </c>
      <c r="Q972" s="22">
        <v>1</v>
      </c>
      <c r="R972" s="22">
        <v>3</v>
      </c>
      <c r="S972" s="22">
        <v>0</v>
      </c>
      <c r="T972" s="22">
        <v>0</v>
      </c>
      <c r="U972" s="22">
        <v>1</v>
      </c>
      <c r="V972" s="22">
        <v>1</v>
      </c>
      <c r="W972" s="22">
        <v>0</v>
      </c>
      <c r="X972" s="22">
        <v>0</v>
      </c>
      <c r="Y972" s="22">
        <v>1</v>
      </c>
      <c r="Z972" s="22">
        <v>1</v>
      </c>
      <c r="AA972" s="22">
        <v>1</v>
      </c>
      <c r="AB972" s="22">
        <v>3</v>
      </c>
      <c r="AC972" s="22">
        <v>3</v>
      </c>
      <c r="AD972" s="22">
        <v>24</v>
      </c>
      <c r="AE972" s="22">
        <v>7</v>
      </c>
      <c r="AF972" s="22">
        <v>32</v>
      </c>
      <c r="AG972" s="1">
        <v>1</v>
      </c>
      <c r="AH972" s="1">
        <v>0</v>
      </c>
      <c r="AI972" s="1">
        <v>1</v>
      </c>
      <c r="AJ972" s="1">
        <v>1</v>
      </c>
      <c r="AK972" s="1">
        <v>0</v>
      </c>
      <c r="AL972" s="1">
        <v>23</v>
      </c>
      <c r="AM972" s="1">
        <v>1</v>
      </c>
      <c r="AN972" s="1">
        <v>0</v>
      </c>
      <c r="AO972" s="1">
        <v>0</v>
      </c>
      <c r="AP972" s="1">
        <v>12</v>
      </c>
      <c r="AQ972" s="22">
        <v>15</v>
      </c>
      <c r="AR972" s="22">
        <v>27</v>
      </c>
      <c r="AS972" s="22">
        <v>1</v>
      </c>
      <c r="AT972" s="22">
        <v>0</v>
      </c>
      <c r="AU972" s="22">
        <v>8</v>
      </c>
      <c r="AV972" s="22">
        <v>9</v>
      </c>
      <c r="AW972" s="22">
        <v>1</v>
      </c>
      <c r="AX972" s="22">
        <v>7</v>
      </c>
      <c r="AY972" s="22">
        <v>1</v>
      </c>
      <c r="AZ972" s="22">
        <v>1</v>
      </c>
      <c r="BA972" s="22">
        <v>0</v>
      </c>
      <c r="BB972" s="22">
        <v>0</v>
      </c>
      <c r="BC972" s="22">
        <v>0</v>
      </c>
      <c r="BD972" s="22">
        <v>0</v>
      </c>
      <c r="BE972" s="22">
        <v>0</v>
      </c>
    </row>
    <row r="973" spans="1:57" s="23" customFormat="1" ht="13.7" customHeight="1">
      <c r="A973" s="19" t="s">
        <v>1258</v>
      </c>
      <c r="B973" s="19" t="s">
        <v>717</v>
      </c>
      <c r="C973" s="20" t="s">
        <v>754</v>
      </c>
      <c r="D973" s="21">
        <v>0</v>
      </c>
      <c r="E973" s="21" t="s">
        <v>1230</v>
      </c>
      <c r="F973" s="21" t="s">
        <v>1146</v>
      </c>
      <c r="G973" s="1">
        <v>12</v>
      </c>
      <c r="H973" s="1">
        <v>41</v>
      </c>
      <c r="I973" s="1">
        <v>29</v>
      </c>
      <c r="J973" s="1">
        <v>37</v>
      </c>
      <c r="K973" s="1">
        <v>35</v>
      </c>
      <c r="L973" s="1">
        <v>33</v>
      </c>
      <c r="M973" s="1">
        <v>43</v>
      </c>
      <c r="N973" s="1">
        <v>105</v>
      </c>
      <c r="O973" s="1">
        <v>113</v>
      </c>
      <c r="P973" s="1">
        <f t="shared" si="351"/>
        <v>218</v>
      </c>
      <c r="Q973" s="22">
        <v>1</v>
      </c>
      <c r="R973" s="22">
        <v>1</v>
      </c>
      <c r="S973" s="22">
        <v>0</v>
      </c>
      <c r="T973" s="22">
        <v>0</v>
      </c>
      <c r="U973" s="22">
        <v>0</v>
      </c>
      <c r="V973" s="22">
        <v>0</v>
      </c>
      <c r="W973" s="22">
        <v>0</v>
      </c>
      <c r="X973" s="22">
        <v>0</v>
      </c>
      <c r="Y973" s="22">
        <v>0</v>
      </c>
      <c r="Z973" s="22">
        <v>0</v>
      </c>
      <c r="AA973" s="22">
        <v>1</v>
      </c>
      <c r="AB973" s="22">
        <v>3</v>
      </c>
      <c r="AC973" s="22">
        <v>3</v>
      </c>
      <c r="AD973" s="22">
        <v>18</v>
      </c>
      <c r="AE973" s="22">
        <v>5</v>
      </c>
      <c r="AF973" s="22">
        <v>22</v>
      </c>
      <c r="AG973" s="1">
        <v>1</v>
      </c>
      <c r="AH973" s="1">
        <v>0</v>
      </c>
      <c r="AI973" s="1">
        <v>1</v>
      </c>
      <c r="AJ973" s="1">
        <v>0</v>
      </c>
      <c r="AK973" s="1">
        <v>0</v>
      </c>
      <c r="AL973" s="1">
        <v>16</v>
      </c>
      <c r="AM973" s="1">
        <v>1</v>
      </c>
      <c r="AN973" s="1">
        <v>1</v>
      </c>
      <c r="AO973" s="1">
        <v>0</v>
      </c>
      <c r="AP973" s="1">
        <v>9</v>
      </c>
      <c r="AQ973" s="22">
        <v>11</v>
      </c>
      <c r="AR973" s="22">
        <v>20</v>
      </c>
      <c r="AS973" s="22">
        <v>1</v>
      </c>
      <c r="AT973" s="22">
        <v>0</v>
      </c>
      <c r="AU973" s="22">
        <v>5</v>
      </c>
      <c r="AV973" s="22">
        <v>6</v>
      </c>
      <c r="AW973" s="22">
        <v>1</v>
      </c>
      <c r="AX973" s="22">
        <v>6</v>
      </c>
      <c r="AY973" s="22">
        <v>1</v>
      </c>
      <c r="AZ973" s="22">
        <v>1</v>
      </c>
      <c r="BA973" s="22">
        <v>0</v>
      </c>
      <c r="BB973" s="22">
        <v>0</v>
      </c>
      <c r="BC973" s="22">
        <v>1</v>
      </c>
      <c r="BD973" s="22">
        <v>0</v>
      </c>
      <c r="BE973" s="22">
        <v>1</v>
      </c>
    </row>
    <row r="974" spans="1:57" s="23" customFormat="1" ht="13.7" customHeight="1">
      <c r="A974" s="24"/>
      <c r="B974" s="24" t="s">
        <v>1136</v>
      </c>
      <c r="C974" s="24">
        <f>COUNTA(C971:C973)</f>
        <v>3</v>
      </c>
      <c r="D974" s="25">
        <f>COUNTIF(D971:D973,"併")</f>
        <v>0</v>
      </c>
      <c r="E974" s="25">
        <v>0</v>
      </c>
      <c r="F974" s="25"/>
      <c r="G974" s="26">
        <f>SUM(G971:G973)</f>
        <v>49</v>
      </c>
      <c r="H974" s="26">
        <f t="shared" ref="H974:AE974" si="355">SUM(H971:H973)</f>
        <v>149</v>
      </c>
      <c r="I974" s="26">
        <f t="shared" si="355"/>
        <v>149</v>
      </c>
      <c r="J974" s="26">
        <f t="shared" si="355"/>
        <v>148</v>
      </c>
      <c r="K974" s="26">
        <f t="shared" si="355"/>
        <v>152</v>
      </c>
      <c r="L974" s="26">
        <f t="shared" si="355"/>
        <v>126</v>
      </c>
      <c r="M974" s="26">
        <f t="shared" si="355"/>
        <v>162</v>
      </c>
      <c r="N974" s="26">
        <f t="shared" si="355"/>
        <v>448</v>
      </c>
      <c r="O974" s="26">
        <f t="shared" si="355"/>
        <v>438</v>
      </c>
      <c r="P974" s="26">
        <f t="shared" si="355"/>
        <v>886</v>
      </c>
      <c r="Q974" s="26">
        <f t="shared" si="355"/>
        <v>3</v>
      </c>
      <c r="R974" s="26">
        <f t="shared" si="355"/>
        <v>7</v>
      </c>
      <c r="S974" s="26">
        <f t="shared" si="355"/>
        <v>1</v>
      </c>
      <c r="T974" s="26">
        <f t="shared" si="355"/>
        <v>1</v>
      </c>
      <c r="U974" s="26">
        <f t="shared" si="355"/>
        <v>1</v>
      </c>
      <c r="V974" s="26">
        <f t="shared" si="355"/>
        <v>1</v>
      </c>
      <c r="W974" s="26">
        <f t="shared" si="355"/>
        <v>0</v>
      </c>
      <c r="X974" s="26">
        <f t="shared" si="355"/>
        <v>0</v>
      </c>
      <c r="Y974" s="26">
        <f t="shared" si="355"/>
        <v>1</v>
      </c>
      <c r="Z974" s="26">
        <f t="shared" si="355"/>
        <v>1</v>
      </c>
      <c r="AA974" s="26">
        <f t="shared" si="355"/>
        <v>3</v>
      </c>
      <c r="AB974" s="26">
        <f t="shared" si="355"/>
        <v>8</v>
      </c>
      <c r="AC974" s="26">
        <f t="shared" si="355"/>
        <v>9</v>
      </c>
      <c r="AD974" s="26">
        <f t="shared" si="355"/>
        <v>63</v>
      </c>
      <c r="AE974" s="26">
        <f t="shared" si="355"/>
        <v>18</v>
      </c>
      <c r="AF974" s="26">
        <f>SUM(AF971:AF973)</f>
        <v>81</v>
      </c>
      <c r="AG974" s="26">
        <f>SUM(AG971:AG973)</f>
        <v>3</v>
      </c>
      <c r="AH974" s="26">
        <f t="shared" ref="AH974:BE974" si="356">SUM(AH971:AH973)</f>
        <v>0</v>
      </c>
      <c r="AI974" s="26">
        <f t="shared" si="356"/>
        <v>3</v>
      </c>
      <c r="AJ974" s="26">
        <f t="shared" si="356"/>
        <v>2</v>
      </c>
      <c r="AK974" s="26">
        <f t="shared" si="356"/>
        <v>0</v>
      </c>
      <c r="AL974" s="26">
        <f t="shared" si="356"/>
        <v>66</v>
      </c>
      <c r="AM974" s="26">
        <f t="shared" si="356"/>
        <v>3</v>
      </c>
      <c r="AN974" s="26">
        <f t="shared" si="356"/>
        <v>1</v>
      </c>
      <c r="AO974" s="26">
        <f t="shared" si="356"/>
        <v>0</v>
      </c>
      <c r="AP974" s="26">
        <f t="shared" si="356"/>
        <v>38</v>
      </c>
      <c r="AQ974" s="26">
        <f t="shared" si="356"/>
        <v>40</v>
      </c>
      <c r="AR974" s="26">
        <f t="shared" si="356"/>
        <v>78</v>
      </c>
      <c r="AS974" s="26">
        <f t="shared" si="356"/>
        <v>3</v>
      </c>
      <c r="AT974" s="26">
        <f t="shared" si="356"/>
        <v>0</v>
      </c>
      <c r="AU974" s="26">
        <f t="shared" si="356"/>
        <v>21</v>
      </c>
      <c r="AV974" s="26">
        <f t="shared" si="356"/>
        <v>24</v>
      </c>
      <c r="AW974" s="26">
        <f t="shared" si="356"/>
        <v>3</v>
      </c>
      <c r="AX974" s="26">
        <f t="shared" si="356"/>
        <v>19</v>
      </c>
      <c r="AY974" s="26">
        <f t="shared" si="356"/>
        <v>3</v>
      </c>
      <c r="AZ974" s="26">
        <f t="shared" si="356"/>
        <v>3</v>
      </c>
      <c r="BA974" s="26">
        <f t="shared" si="356"/>
        <v>0</v>
      </c>
      <c r="BB974" s="26">
        <f t="shared" si="356"/>
        <v>0</v>
      </c>
      <c r="BC974" s="26">
        <f t="shared" si="356"/>
        <v>1</v>
      </c>
      <c r="BD974" s="26">
        <f t="shared" si="356"/>
        <v>0</v>
      </c>
      <c r="BE974" s="26">
        <f t="shared" si="356"/>
        <v>1</v>
      </c>
    </row>
    <row r="975" spans="1:57" s="23" customFormat="1" ht="13.7" customHeight="1">
      <c r="A975" s="19" t="s">
        <v>1258</v>
      </c>
      <c r="B975" s="19" t="s">
        <v>720</v>
      </c>
      <c r="C975" s="20" t="s">
        <v>721</v>
      </c>
      <c r="D975" s="21">
        <v>0</v>
      </c>
      <c r="E975" s="21" t="s">
        <v>1191</v>
      </c>
      <c r="F975" s="21" t="s">
        <v>1146</v>
      </c>
      <c r="G975" s="1">
        <v>11</v>
      </c>
      <c r="H975" s="1">
        <v>17</v>
      </c>
      <c r="I975" s="1">
        <v>37</v>
      </c>
      <c r="J975" s="1">
        <v>33</v>
      </c>
      <c r="K975" s="1">
        <v>26</v>
      </c>
      <c r="L975" s="1">
        <v>19</v>
      </c>
      <c r="M975" s="1">
        <v>29</v>
      </c>
      <c r="N975" s="1">
        <v>82</v>
      </c>
      <c r="O975" s="1">
        <v>79</v>
      </c>
      <c r="P975" s="1">
        <f t="shared" ref="P975" si="357">SUM(H975:M975)</f>
        <v>161</v>
      </c>
      <c r="Q975" s="22">
        <v>2</v>
      </c>
      <c r="R975" s="22">
        <v>15</v>
      </c>
      <c r="S975" s="22">
        <v>0</v>
      </c>
      <c r="T975" s="22">
        <v>0</v>
      </c>
      <c r="U975" s="22">
        <v>0</v>
      </c>
      <c r="V975" s="22">
        <v>0</v>
      </c>
      <c r="W975" s="22">
        <v>0</v>
      </c>
      <c r="X975" s="22">
        <v>0</v>
      </c>
      <c r="Y975" s="22">
        <v>0</v>
      </c>
      <c r="Z975" s="22">
        <v>0</v>
      </c>
      <c r="AA975" s="22">
        <v>1</v>
      </c>
      <c r="AB975" s="22">
        <v>4</v>
      </c>
      <c r="AC975" s="22">
        <v>2</v>
      </c>
      <c r="AD975" s="22">
        <v>16</v>
      </c>
      <c r="AE975" s="22">
        <v>5</v>
      </c>
      <c r="AF975" s="22">
        <v>35</v>
      </c>
      <c r="AG975" s="1">
        <v>1</v>
      </c>
      <c r="AH975" s="1">
        <v>0</v>
      </c>
      <c r="AI975" s="1">
        <v>1</v>
      </c>
      <c r="AJ975" s="1">
        <v>0</v>
      </c>
      <c r="AK975" s="1">
        <v>0</v>
      </c>
      <c r="AL975" s="1">
        <v>16</v>
      </c>
      <c r="AM975" s="1">
        <v>1</v>
      </c>
      <c r="AN975" s="1">
        <v>1</v>
      </c>
      <c r="AO975" s="1">
        <v>0</v>
      </c>
      <c r="AP975" s="1">
        <v>8</v>
      </c>
      <c r="AQ975" s="22">
        <v>12</v>
      </c>
      <c r="AR975" s="22">
        <v>20</v>
      </c>
      <c r="AS975" s="22">
        <v>1</v>
      </c>
      <c r="AT975" s="22">
        <v>0</v>
      </c>
      <c r="AU975" s="22">
        <v>1</v>
      </c>
      <c r="AV975" s="22">
        <v>2</v>
      </c>
      <c r="AW975" s="22">
        <v>1</v>
      </c>
      <c r="AX975" s="22">
        <v>0</v>
      </c>
      <c r="AY975" s="22">
        <v>1</v>
      </c>
      <c r="AZ975" s="22">
        <v>0</v>
      </c>
      <c r="BA975" s="22">
        <v>0</v>
      </c>
      <c r="BB975" s="22">
        <v>0</v>
      </c>
      <c r="BC975" s="22">
        <v>0</v>
      </c>
      <c r="BD975" s="22">
        <v>0</v>
      </c>
      <c r="BE975" s="22">
        <v>0</v>
      </c>
    </row>
    <row r="976" spans="1:57" s="23" customFormat="1" ht="13.7" customHeight="1">
      <c r="A976" s="24"/>
      <c r="B976" s="24" t="s">
        <v>1136</v>
      </c>
      <c r="C976" s="24">
        <f>COUNTA(C975:C975)</f>
        <v>1</v>
      </c>
      <c r="D976" s="25">
        <f>COUNTIF(D975,"併")</f>
        <v>0</v>
      </c>
      <c r="E976" s="25">
        <v>1</v>
      </c>
      <c r="F976" s="25"/>
      <c r="G976" s="26">
        <f t="shared" ref="G976:AE976" si="358">SUM(G975:G975)</f>
        <v>11</v>
      </c>
      <c r="H976" s="26">
        <f t="shared" si="358"/>
        <v>17</v>
      </c>
      <c r="I976" s="26">
        <f t="shared" si="358"/>
        <v>37</v>
      </c>
      <c r="J976" s="26">
        <f t="shared" si="358"/>
        <v>33</v>
      </c>
      <c r="K976" s="26">
        <f t="shared" si="358"/>
        <v>26</v>
      </c>
      <c r="L976" s="26">
        <f t="shared" si="358"/>
        <v>19</v>
      </c>
      <c r="M976" s="26">
        <f t="shared" si="358"/>
        <v>29</v>
      </c>
      <c r="N976" s="26">
        <f t="shared" si="358"/>
        <v>82</v>
      </c>
      <c r="O976" s="26">
        <f t="shared" si="358"/>
        <v>79</v>
      </c>
      <c r="P976" s="26">
        <f t="shared" si="358"/>
        <v>161</v>
      </c>
      <c r="Q976" s="26">
        <f t="shared" si="358"/>
        <v>2</v>
      </c>
      <c r="R976" s="26">
        <f t="shared" si="358"/>
        <v>15</v>
      </c>
      <c r="S976" s="26">
        <f t="shared" si="358"/>
        <v>0</v>
      </c>
      <c r="T976" s="26">
        <f t="shared" si="358"/>
        <v>0</v>
      </c>
      <c r="U976" s="26">
        <f t="shared" si="358"/>
        <v>0</v>
      </c>
      <c r="V976" s="26">
        <f t="shared" si="358"/>
        <v>0</v>
      </c>
      <c r="W976" s="26">
        <f t="shared" si="358"/>
        <v>0</v>
      </c>
      <c r="X976" s="26">
        <f t="shared" si="358"/>
        <v>0</v>
      </c>
      <c r="Y976" s="26">
        <f t="shared" si="358"/>
        <v>0</v>
      </c>
      <c r="Z976" s="26">
        <f t="shared" si="358"/>
        <v>0</v>
      </c>
      <c r="AA976" s="26">
        <f t="shared" si="358"/>
        <v>1</v>
      </c>
      <c r="AB976" s="26">
        <f t="shared" si="358"/>
        <v>4</v>
      </c>
      <c r="AC976" s="26">
        <f t="shared" si="358"/>
        <v>2</v>
      </c>
      <c r="AD976" s="26">
        <f t="shared" si="358"/>
        <v>16</v>
      </c>
      <c r="AE976" s="26">
        <f t="shared" si="358"/>
        <v>5</v>
      </c>
      <c r="AF976" s="26">
        <f>SUM(AF975:AF975)</f>
        <v>35</v>
      </c>
      <c r="AG976" s="26">
        <f t="shared" ref="AG976:BE976" si="359">SUM(AG975:AG975)</f>
        <v>1</v>
      </c>
      <c r="AH976" s="26">
        <f t="shared" si="359"/>
        <v>0</v>
      </c>
      <c r="AI976" s="26">
        <f t="shared" si="359"/>
        <v>1</v>
      </c>
      <c r="AJ976" s="26">
        <f t="shared" si="359"/>
        <v>0</v>
      </c>
      <c r="AK976" s="26">
        <f t="shared" si="359"/>
        <v>0</v>
      </c>
      <c r="AL976" s="26">
        <f t="shared" si="359"/>
        <v>16</v>
      </c>
      <c r="AM976" s="26">
        <f t="shared" si="359"/>
        <v>1</v>
      </c>
      <c r="AN976" s="26">
        <f t="shared" si="359"/>
        <v>1</v>
      </c>
      <c r="AO976" s="26">
        <f t="shared" si="359"/>
        <v>0</v>
      </c>
      <c r="AP976" s="26">
        <f t="shared" si="359"/>
        <v>8</v>
      </c>
      <c r="AQ976" s="26">
        <f t="shared" si="359"/>
        <v>12</v>
      </c>
      <c r="AR976" s="26">
        <f t="shared" si="359"/>
        <v>20</v>
      </c>
      <c r="AS976" s="26">
        <f t="shared" si="359"/>
        <v>1</v>
      </c>
      <c r="AT976" s="26">
        <f t="shared" si="359"/>
        <v>0</v>
      </c>
      <c r="AU976" s="26">
        <f t="shared" si="359"/>
        <v>1</v>
      </c>
      <c r="AV976" s="26">
        <f t="shared" si="359"/>
        <v>2</v>
      </c>
      <c r="AW976" s="26">
        <f t="shared" si="359"/>
        <v>1</v>
      </c>
      <c r="AX976" s="26">
        <f t="shared" si="359"/>
        <v>0</v>
      </c>
      <c r="AY976" s="26">
        <f t="shared" si="359"/>
        <v>1</v>
      </c>
      <c r="AZ976" s="26">
        <f t="shared" si="359"/>
        <v>0</v>
      </c>
      <c r="BA976" s="26">
        <f t="shared" si="359"/>
        <v>0</v>
      </c>
      <c r="BB976" s="26">
        <f t="shared" si="359"/>
        <v>0</v>
      </c>
      <c r="BC976" s="26">
        <f t="shared" si="359"/>
        <v>0</v>
      </c>
      <c r="BD976" s="26">
        <f t="shared" si="359"/>
        <v>0</v>
      </c>
      <c r="BE976" s="26">
        <f t="shared" si="359"/>
        <v>0</v>
      </c>
    </row>
    <row r="977" spans="1:57" s="23" customFormat="1" ht="13.7" customHeight="1">
      <c r="A977" s="19" t="s">
        <v>1259</v>
      </c>
      <c r="B977" s="19" t="s">
        <v>722</v>
      </c>
      <c r="C977" s="20" t="s">
        <v>723</v>
      </c>
      <c r="D977" s="21">
        <v>0</v>
      </c>
      <c r="E977" s="21">
        <v>1</v>
      </c>
      <c r="F977" s="21" t="s">
        <v>1146</v>
      </c>
      <c r="G977" s="1">
        <v>16</v>
      </c>
      <c r="H977" s="1">
        <v>68</v>
      </c>
      <c r="I977" s="1">
        <v>49</v>
      </c>
      <c r="J977" s="1">
        <v>60</v>
      </c>
      <c r="K977" s="1">
        <v>58</v>
      </c>
      <c r="L977" s="1">
        <v>48</v>
      </c>
      <c r="M977" s="1">
        <v>63</v>
      </c>
      <c r="N977" s="1">
        <v>178</v>
      </c>
      <c r="O977" s="1">
        <v>168</v>
      </c>
      <c r="P977" s="1">
        <f t="shared" ref="P977:P978" si="360">SUM(H977:M977)</f>
        <v>346</v>
      </c>
      <c r="Q977" s="22">
        <v>1</v>
      </c>
      <c r="R977" s="22">
        <v>7</v>
      </c>
      <c r="S977" s="22">
        <v>0</v>
      </c>
      <c r="T977" s="22">
        <v>0</v>
      </c>
      <c r="U977" s="22">
        <v>0</v>
      </c>
      <c r="V977" s="22">
        <v>0</v>
      </c>
      <c r="W977" s="22">
        <v>0</v>
      </c>
      <c r="X977" s="22">
        <v>0</v>
      </c>
      <c r="Y977" s="22">
        <v>0</v>
      </c>
      <c r="Z977" s="22">
        <v>0</v>
      </c>
      <c r="AA977" s="22">
        <v>1</v>
      </c>
      <c r="AB977" s="22">
        <v>2</v>
      </c>
      <c r="AC977" s="22">
        <v>2</v>
      </c>
      <c r="AD977" s="22">
        <v>10</v>
      </c>
      <c r="AE977" s="22">
        <v>4</v>
      </c>
      <c r="AF977" s="22">
        <v>19</v>
      </c>
      <c r="AG977" s="1">
        <v>1</v>
      </c>
      <c r="AH977" s="1">
        <v>0</v>
      </c>
      <c r="AI977" s="1">
        <v>1</v>
      </c>
      <c r="AJ977" s="1">
        <v>0</v>
      </c>
      <c r="AK977" s="1">
        <v>0</v>
      </c>
      <c r="AL977" s="1">
        <v>26</v>
      </c>
      <c r="AM977" s="1">
        <v>1</v>
      </c>
      <c r="AN977" s="1">
        <v>2</v>
      </c>
      <c r="AO977" s="1">
        <v>0</v>
      </c>
      <c r="AP977" s="1">
        <v>11</v>
      </c>
      <c r="AQ977" s="22">
        <v>20</v>
      </c>
      <c r="AR977" s="22">
        <v>31</v>
      </c>
      <c r="AS977" s="22">
        <v>1</v>
      </c>
      <c r="AT977" s="22">
        <v>0</v>
      </c>
      <c r="AU977" s="22">
        <v>5</v>
      </c>
      <c r="AV977" s="22">
        <v>6</v>
      </c>
      <c r="AW977" s="22">
        <v>1</v>
      </c>
      <c r="AX977" s="22">
        <v>6</v>
      </c>
      <c r="AY977" s="22">
        <v>1</v>
      </c>
      <c r="AZ977" s="22">
        <v>1</v>
      </c>
      <c r="BA977" s="22">
        <v>0</v>
      </c>
      <c r="BB977" s="22">
        <v>0</v>
      </c>
      <c r="BC977" s="22">
        <v>3</v>
      </c>
      <c r="BD977" s="22">
        <v>0</v>
      </c>
      <c r="BE977" s="22">
        <v>3</v>
      </c>
    </row>
    <row r="978" spans="1:57" s="23" customFormat="1" ht="13.7" customHeight="1">
      <c r="A978" s="19" t="s">
        <v>1259</v>
      </c>
      <c r="B978" s="19" t="s">
        <v>722</v>
      </c>
      <c r="C978" s="20" t="s">
        <v>612</v>
      </c>
      <c r="D978" s="21">
        <v>0</v>
      </c>
      <c r="E978" s="21">
        <v>1</v>
      </c>
      <c r="F978" s="21" t="s">
        <v>1146</v>
      </c>
      <c r="G978" s="1">
        <v>11</v>
      </c>
      <c r="H978" s="1">
        <v>38</v>
      </c>
      <c r="I978" s="1">
        <v>29</v>
      </c>
      <c r="J978" s="1">
        <v>24</v>
      </c>
      <c r="K978" s="1">
        <v>40</v>
      </c>
      <c r="L978" s="1">
        <v>23</v>
      </c>
      <c r="M978" s="1">
        <v>27</v>
      </c>
      <c r="N978" s="1">
        <v>93</v>
      </c>
      <c r="O978" s="1">
        <v>88</v>
      </c>
      <c r="P978" s="1">
        <f t="shared" si="360"/>
        <v>181</v>
      </c>
      <c r="Q978" s="22">
        <v>1</v>
      </c>
      <c r="R978" s="22">
        <v>1</v>
      </c>
      <c r="S978" s="22">
        <v>1</v>
      </c>
      <c r="T978" s="22">
        <v>1</v>
      </c>
      <c r="U978" s="22">
        <v>1</v>
      </c>
      <c r="V978" s="22">
        <v>1</v>
      </c>
      <c r="W978" s="22">
        <v>0</v>
      </c>
      <c r="X978" s="22">
        <v>0</v>
      </c>
      <c r="Y978" s="22">
        <v>0</v>
      </c>
      <c r="Z978" s="22">
        <v>0</v>
      </c>
      <c r="AA978" s="22">
        <v>0</v>
      </c>
      <c r="AB978" s="22">
        <v>0</v>
      </c>
      <c r="AC978" s="22">
        <v>1</v>
      </c>
      <c r="AD978" s="22">
        <v>8</v>
      </c>
      <c r="AE978" s="22">
        <v>4</v>
      </c>
      <c r="AF978" s="22">
        <v>11</v>
      </c>
      <c r="AG978" s="1">
        <v>1</v>
      </c>
      <c r="AH978" s="1">
        <v>0</v>
      </c>
      <c r="AI978" s="1">
        <v>1</v>
      </c>
      <c r="AJ978" s="1">
        <v>0</v>
      </c>
      <c r="AK978" s="1">
        <v>0</v>
      </c>
      <c r="AL978" s="1">
        <v>16</v>
      </c>
      <c r="AM978" s="1">
        <v>1</v>
      </c>
      <c r="AN978" s="1">
        <v>0</v>
      </c>
      <c r="AO978" s="1">
        <v>0</v>
      </c>
      <c r="AP978" s="1">
        <v>10</v>
      </c>
      <c r="AQ978" s="22">
        <v>9</v>
      </c>
      <c r="AR978" s="22">
        <v>19</v>
      </c>
      <c r="AS978" s="22">
        <v>1</v>
      </c>
      <c r="AT978" s="22">
        <v>0</v>
      </c>
      <c r="AU978" s="22">
        <v>3</v>
      </c>
      <c r="AV978" s="22">
        <v>4</v>
      </c>
      <c r="AW978" s="22">
        <v>1</v>
      </c>
      <c r="AX978" s="22">
        <v>3</v>
      </c>
      <c r="AY978" s="22">
        <v>1</v>
      </c>
      <c r="AZ978" s="22">
        <v>0</v>
      </c>
      <c r="BA978" s="22">
        <v>0</v>
      </c>
      <c r="BB978" s="22">
        <v>0</v>
      </c>
      <c r="BC978" s="22">
        <v>1</v>
      </c>
      <c r="BD978" s="22">
        <v>0</v>
      </c>
      <c r="BE978" s="22">
        <v>1</v>
      </c>
    </row>
    <row r="979" spans="1:57" s="23" customFormat="1" ht="13.7" customHeight="1">
      <c r="A979" s="24"/>
      <c r="B979" s="24" t="s">
        <v>1136</v>
      </c>
      <c r="C979" s="24">
        <f>COUNTA(C977:C978)</f>
        <v>2</v>
      </c>
      <c r="D979" s="25">
        <f>COUNTIF(D977:D978,"併")</f>
        <v>0</v>
      </c>
      <c r="E979" s="25">
        <v>2</v>
      </c>
      <c r="F979" s="25"/>
      <c r="G979" s="26">
        <f t="shared" ref="G979" si="361">SUM(G977:G978)</f>
        <v>27</v>
      </c>
      <c r="H979" s="26">
        <f t="shared" ref="H979:AE979" si="362">SUM(H977:H978)</f>
        <v>106</v>
      </c>
      <c r="I979" s="26">
        <f t="shared" si="362"/>
        <v>78</v>
      </c>
      <c r="J979" s="26">
        <f t="shared" si="362"/>
        <v>84</v>
      </c>
      <c r="K979" s="26">
        <f t="shared" si="362"/>
        <v>98</v>
      </c>
      <c r="L979" s="26">
        <f t="shared" si="362"/>
        <v>71</v>
      </c>
      <c r="M979" s="26">
        <f t="shared" si="362"/>
        <v>90</v>
      </c>
      <c r="N979" s="26">
        <f t="shared" si="362"/>
        <v>271</v>
      </c>
      <c r="O979" s="26">
        <f t="shared" si="362"/>
        <v>256</v>
      </c>
      <c r="P979" s="26">
        <f t="shared" si="362"/>
        <v>527</v>
      </c>
      <c r="Q979" s="26">
        <f t="shared" si="362"/>
        <v>2</v>
      </c>
      <c r="R979" s="26">
        <f t="shared" si="362"/>
        <v>8</v>
      </c>
      <c r="S979" s="26">
        <f t="shared" si="362"/>
        <v>1</v>
      </c>
      <c r="T979" s="26">
        <f t="shared" si="362"/>
        <v>1</v>
      </c>
      <c r="U979" s="26">
        <f t="shared" si="362"/>
        <v>1</v>
      </c>
      <c r="V979" s="26">
        <f t="shared" si="362"/>
        <v>1</v>
      </c>
      <c r="W979" s="26">
        <f t="shared" si="362"/>
        <v>0</v>
      </c>
      <c r="X979" s="26">
        <f t="shared" si="362"/>
        <v>0</v>
      </c>
      <c r="Y979" s="26">
        <f t="shared" si="362"/>
        <v>0</v>
      </c>
      <c r="Z979" s="26">
        <f t="shared" si="362"/>
        <v>0</v>
      </c>
      <c r="AA979" s="26">
        <f t="shared" si="362"/>
        <v>1</v>
      </c>
      <c r="AB979" s="26">
        <f t="shared" si="362"/>
        <v>2</v>
      </c>
      <c r="AC979" s="26">
        <f t="shared" si="362"/>
        <v>3</v>
      </c>
      <c r="AD979" s="26">
        <f t="shared" si="362"/>
        <v>18</v>
      </c>
      <c r="AE979" s="26">
        <f t="shared" si="362"/>
        <v>8</v>
      </c>
      <c r="AF979" s="26">
        <f>SUM(AF977:AF978)</f>
        <v>30</v>
      </c>
      <c r="AG979" s="26">
        <f t="shared" ref="AG979:BE979" si="363">SUM(AG977:AG978)</f>
        <v>2</v>
      </c>
      <c r="AH979" s="26">
        <f t="shared" si="363"/>
        <v>0</v>
      </c>
      <c r="AI979" s="26">
        <f t="shared" si="363"/>
        <v>2</v>
      </c>
      <c r="AJ979" s="26">
        <f t="shared" si="363"/>
        <v>0</v>
      </c>
      <c r="AK979" s="26">
        <f t="shared" si="363"/>
        <v>0</v>
      </c>
      <c r="AL979" s="26">
        <f t="shared" si="363"/>
        <v>42</v>
      </c>
      <c r="AM979" s="26">
        <f t="shared" si="363"/>
        <v>2</v>
      </c>
      <c r="AN979" s="26">
        <f t="shared" si="363"/>
        <v>2</v>
      </c>
      <c r="AO979" s="26">
        <f t="shared" si="363"/>
        <v>0</v>
      </c>
      <c r="AP979" s="26">
        <f t="shared" si="363"/>
        <v>21</v>
      </c>
      <c r="AQ979" s="26">
        <f t="shared" si="363"/>
        <v>29</v>
      </c>
      <c r="AR979" s="26">
        <f t="shared" si="363"/>
        <v>50</v>
      </c>
      <c r="AS979" s="26">
        <f t="shared" si="363"/>
        <v>2</v>
      </c>
      <c r="AT979" s="26">
        <f t="shared" si="363"/>
        <v>0</v>
      </c>
      <c r="AU979" s="26">
        <f t="shared" si="363"/>
        <v>8</v>
      </c>
      <c r="AV979" s="26">
        <f t="shared" si="363"/>
        <v>10</v>
      </c>
      <c r="AW979" s="26">
        <f t="shared" si="363"/>
        <v>2</v>
      </c>
      <c r="AX979" s="26">
        <f t="shared" si="363"/>
        <v>9</v>
      </c>
      <c r="AY979" s="26">
        <f t="shared" si="363"/>
        <v>2</v>
      </c>
      <c r="AZ979" s="26">
        <f t="shared" si="363"/>
        <v>1</v>
      </c>
      <c r="BA979" s="26">
        <f t="shared" si="363"/>
        <v>0</v>
      </c>
      <c r="BB979" s="26">
        <f t="shared" si="363"/>
        <v>0</v>
      </c>
      <c r="BC979" s="26">
        <f t="shared" si="363"/>
        <v>4</v>
      </c>
      <c r="BD979" s="26">
        <f t="shared" si="363"/>
        <v>0</v>
      </c>
      <c r="BE979" s="26">
        <f t="shared" si="363"/>
        <v>4</v>
      </c>
    </row>
    <row r="980" spans="1:57" s="23" customFormat="1" ht="13.7" customHeight="1">
      <c r="A980" s="19" t="s">
        <v>1259</v>
      </c>
      <c r="B980" s="19" t="s">
        <v>654</v>
      </c>
      <c r="C980" s="20" t="s">
        <v>655</v>
      </c>
      <c r="D980" s="21">
        <v>0</v>
      </c>
      <c r="E980" s="21">
        <v>1</v>
      </c>
      <c r="F980" s="21" t="s">
        <v>1146</v>
      </c>
      <c r="G980" s="1">
        <v>13</v>
      </c>
      <c r="H980" s="1">
        <v>38</v>
      </c>
      <c r="I980" s="1">
        <v>29</v>
      </c>
      <c r="J980" s="1">
        <v>32</v>
      </c>
      <c r="K980" s="1">
        <v>32</v>
      </c>
      <c r="L980" s="1">
        <v>33</v>
      </c>
      <c r="M980" s="1">
        <v>25</v>
      </c>
      <c r="N980" s="1">
        <v>104</v>
      </c>
      <c r="O980" s="1">
        <v>85</v>
      </c>
      <c r="P980" s="1">
        <f t="shared" ref="P980:P981" si="364">SUM(H980:M980)</f>
        <v>189</v>
      </c>
      <c r="Q980" s="22">
        <v>1</v>
      </c>
      <c r="R980" s="22">
        <v>3</v>
      </c>
      <c r="S980" s="22">
        <v>1</v>
      </c>
      <c r="T980" s="22">
        <v>3</v>
      </c>
      <c r="U980" s="22">
        <v>1</v>
      </c>
      <c r="V980" s="22">
        <v>1</v>
      </c>
      <c r="W980" s="22">
        <v>0</v>
      </c>
      <c r="X980" s="22">
        <v>0</v>
      </c>
      <c r="Y980" s="22">
        <v>0</v>
      </c>
      <c r="Z980" s="22">
        <v>0</v>
      </c>
      <c r="AA980" s="22">
        <v>1</v>
      </c>
      <c r="AB980" s="22">
        <v>2</v>
      </c>
      <c r="AC980" s="22">
        <v>2</v>
      </c>
      <c r="AD980" s="22">
        <v>9</v>
      </c>
      <c r="AE980" s="22">
        <v>6</v>
      </c>
      <c r="AF980" s="22">
        <v>18</v>
      </c>
      <c r="AG980" s="1">
        <v>1</v>
      </c>
      <c r="AH980" s="1">
        <v>0</v>
      </c>
      <c r="AI980" s="1">
        <v>1</v>
      </c>
      <c r="AJ980" s="1">
        <v>0</v>
      </c>
      <c r="AK980" s="1">
        <v>0</v>
      </c>
      <c r="AL980" s="1">
        <v>21</v>
      </c>
      <c r="AM980" s="1">
        <v>1</v>
      </c>
      <c r="AN980" s="1">
        <v>1</v>
      </c>
      <c r="AO980" s="1">
        <v>0</v>
      </c>
      <c r="AP980" s="1">
        <v>11</v>
      </c>
      <c r="AQ980" s="22">
        <v>14</v>
      </c>
      <c r="AR980" s="22">
        <v>25</v>
      </c>
      <c r="AS980" s="22">
        <v>1</v>
      </c>
      <c r="AT980" s="22">
        <v>0</v>
      </c>
      <c r="AU980" s="22">
        <v>1</v>
      </c>
      <c r="AV980" s="22">
        <v>2</v>
      </c>
      <c r="AW980" s="22">
        <v>1</v>
      </c>
      <c r="AX980" s="22">
        <v>2</v>
      </c>
      <c r="AY980" s="22">
        <v>1</v>
      </c>
      <c r="AZ980" s="22">
        <v>1</v>
      </c>
      <c r="BA980" s="22">
        <v>0</v>
      </c>
      <c r="BB980" s="22">
        <v>0</v>
      </c>
      <c r="BC980" s="22">
        <v>4</v>
      </c>
      <c r="BD980" s="22">
        <v>0</v>
      </c>
      <c r="BE980" s="22">
        <v>4</v>
      </c>
    </row>
    <row r="981" spans="1:57" s="23" customFormat="1" ht="13.7" customHeight="1">
      <c r="A981" s="19" t="s">
        <v>1259</v>
      </c>
      <c r="B981" s="19" t="s">
        <v>654</v>
      </c>
      <c r="C981" s="20" t="s">
        <v>656</v>
      </c>
      <c r="D981" s="21">
        <v>0</v>
      </c>
      <c r="E981" s="21">
        <v>1</v>
      </c>
      <c r="F981" s="21" t="s">
        <v>1146</v>
      </c>
      <c r="G981" s="1">
        <v>3</v>
      </c>
      <c r="H981" s="1">
        <v>0</v>
      </c>
      <c r="I981" s="1">
        <v>6</v>
      </c>
      <c r="J981" s="1">
        <v>0</v>
      </c>
      <c r="K981" s="1">
        <v>1</v>
      </c>
      <c r="L981" s="1">
        <v>1</v>
      </c>
      <c r="M981" s="1">
        <v>5</v>
      </c>
      <c r="N981" s="1">
        <v>5</v>
      </c>
      <c r="O981" s="1">
        <v>8</v>
      </c>
      <c r="P981" s="1">
        <f t="shared" si="364"/>
        <v>13</v>
      </c>
      <c r="Q981" s="22">
        <v>0</v>
      </c>
      <c r="R981" s="22">
        <v>0</v>
      </c>
      <c r="S981" s="22">
        <v>0</v>
      </c>
      <c r="T981" s="22">
        <v>0</v>
      </c>
      <c r="U981" s="22">
        <v>0</v>
      </c>
      <c r="V981" s="22">
        <v>0</v>
      </c>
      <c r="W981" s="22">
        <v>0</v>
      </c>
      <c r="X981" s="22">
        <v>0</v>
      </c>
      <c r="Y981" s="22">
        <v>0</v>
      </c>
      <c r="Z981" s="22">
        <v>0</v>
      </c>
      <c r="AA981" s="22">
        <v>0</v>
      </c>
      <c r="AB981" s="22">
        <v>0</v>
      </c>
      <c r="AC981" s="22">
        <v>1</v>
      </c>
      <c r="AD981" s="22">
        <v>1</v>
      </c>
      <c r="AE981" s="22">
        <v>1</v>
      </c>
      <c r="AF981" s="22">
        <v>1</v>
      </c>
      <c r="AG981" s="1">
        <v>1</v>
      </c>
      <c r="AH981" s="1">
        <v>0</v>
      </c>
      <c r="AI981" s="1">
        <v>1</v>
      </c>
      <c r="AJ981" s="1">
        <v>0</v>
      </c>
      <c r="AK981" s="1">
        <v>0</v>
      </c>
      <c r="AL981" s="1">
        <v>3</v>
      </c>
      <c r="AM981" s="1">
        <v>1</v>
      </c>
      <c r="AN981" s="1">
        <v>0</v>
      </c>
      <c r="AO981" s="1">
        <v>0</v>
      </c>
      <c r="AP981" s="1">
        <v>4</v>
      </c>
      <c r="AQ981" s="22">
        <v>2</v>
      </c>
      <c r="AR981" s="22">
        <v>6</v>
      </c>
      <c r="AS981" s="22">
        <v>0</v>
      </c>
      <c r="AT981" s="22">
        <v>0</v>
      </c>
      <c r="AU981" s="22">
        <v>2</v>
      </c>
      <c r="AV981" s="22">
        <v>2</v>
      </c>
      <c r="AW981" s="22">
        <v>1</v>
      </c>
      <c r="AX981" s="22">
        <v>0</v>
      </c>
      <c r="AY981" s="22">
        <v>1</v>
      </c>
      <c r="AZ981" s="22">
        <v>0</v>
      </c>
      <c r="BA981" s="22">
        <v>0</v>
      </c>
      <c r="BB981" s="22">
        <v>0</v>
      </c>
      <c r="BC981" s="22">
        <v>1</v>
      </c>
      <c r="BD981" s="22">
        <v>0</v>
      </c>
      <c r="BE981" s="22">
        <v>1</v>
      </c>
    </row>
    <row r="982" spans="1:57" s="23" customFormat="1" ht="13.7" customHeight="1">
      <c r="A982" s="24"/>
      <c r="B982" s="24" t="s">
        <v>1136</v>
      </c>
      <c r="C982" s="24">
        <f>COUNTA(C980:C981)</f>
        <v>2</v>
      </c>
      <c r="D982" s="25">
        <f>COUNTIF(D980:D981,"併")</f>
        <v>0</v>
      </c>
      <c r="E982" s="25">
        <v>2</v>
      </c>
      <c r="F982" s="25"/>
      <c r="G982" s="26">
        <f t="shared" ref="G982" si="365">SUM(G980:G981)</f>
        <v>16</v>
      </c>
      <c r="H982" s="26">
        <f t="shared" ref="H982:AF982" si="366">SUM(H980:H981)</f>
        <v>38</v>
      </c>
      <c r="I982" s="26">
        <f t="shared" si="366"/>
        <v>35</v>
      </c>
      <c r="J982" s="26">
        <f t="shared" si="366"/>
        <v>32</v>
      </c>
      <c r="K982" s="26">
        <f t="shared" si="366"/>
        <v>33</v>
      </c>
      <c r="L982" s="26">
        <f t="shared" si="366"/>
        <v>34</v>
      </c>
      <c r="M982" s="26">
        <f t="shared" si="366"/>
        <v>30</v>
      </c>
      <c r="N982" s="26">
        <f t="shared" si="366"/>
        <v>109</v>
      </c>
      <c r="O982" s="26">
        <f t="shared" si="366"/>
        <v>93</v>
      </c>
      <c r="P982" s="26">
        <f t="shared" si="366"/>
        <v>202</v>
      </c>
      <c r="Q982" s="26">
        <f t="shared" si="366"/>
        <v>1</v>
      </c>
      <c r="R982" s="26">
        <f t="shared" si="366"/>
        <v>3</v>
      </c>
      <c r="S982" s="26">
        <f t="shared" si="366"/>
        <v>1</v>
      </c>
      <c r="T982" s="26">
        <f t="shared" si="366"/>
        <v>3</v>
      </c>
      <c r="U982" s="26">
        <f t="shared" si="366"/>
        <v>1</v>
      </c>
      <c r="V982" s="26">
        <f t="shared" si="366"/>
        <v>1</v>
      </c>
      <c r="W982" s="26">
        <f t="shared" si="366"/>
        <v>0</v>
      </c>
      <c r="X982" s="26">
        <f t="shared" si="366"/>
        <v>0</v>
      </c>
      <c r="Y982" s="26">
        <f t="shared" si="366"/>
        <v>0</v>
      </c>
      <c r="Z982" s="26">
        <f t="shared" si="366"/>
        <v>0</v>
      </c>
      <c r="AA982" s="26">
        <f t="shared" si="366"/>
        <v>1</v>
      </c>
      <c r="AB982" s="26">
        <f t="shared" si="366"/>
        <v>2</v>
      </c>
      <c r="AC982" s="26">
        <f t="shared" si="366"/>
        <v>3</v>
      </c>
      <c r="AD982" s="26">
        <f t="shared" si="366"/>
        <v>10</v>
      </c>
      <c r="AE982" s="26">
        <f t="shared" si="366"/>
        <v>7</v>
      </c>
      <c r="AF982" s="26">
        <f t="shared" si="366"/>
        <v>19</v>
      </c>
      <c r="AG982" s="26">
        <f t="shared" ref="AG982:BE982" si="367">SUM(AG980:AG981)</f>
        <v>2</v>
      </c>
      <c r="AH982" s="26">
        <f t="shared" si="367"/>
        <v>0</v>
      </c>
      <c r="AI982" s="26">
        <f t="shared" si="367"/>
        <v>2</v>
      </c>
      <c r="AJ982" s="26">
        <f t="shared" si="367"/>
        <v>0</v>
      </c>
      <c r="AK982" s="26">
        <f t="shared" si="367"/>
        <v>0</v>
      </c>
      <c r="AL982" s="26">
        <f t="shared" si="367"/>
        <v>24</v>
      </c>
      <c r="AM982" s="26">
        <f t="shared" si="367"/>
        <v>2</v>
      </c>
      <c r="AN982" s="26">
        <f t="shared" si="367"/>
        <v>1</v>
      </c>
      <c r="AO982" s="26">
        <f t="shared" si="367"/>
        <v>0</v>
      </c>
      <c r="AP982" s="26">
        <f t="shared" si="367"/>
        <v>15</v>
      </c>
      <c r="AQ982" s="26">
        <f t="shared" si="367"/>
        <v>16</v>
      </c>
      <c r="AR982" s="26">
        <f t="shared" si="367"/>
        <v>31</v>
      </c>
      <c r="AS982" s="26">
        <f t="shared" si="367"/>
        <v>1</v>
      </c>
      <c r="AT982" s="26">
        <f t="shared" si="367"/>
        <v>0</v>
      </c>
      <c r="AU982" s="26">
        <f t="shared" si="367"/>
        <v>3</v>
      </c>
      <c r="AV982" s="26">
        <f t="shared" si="367"/>
        <v>4</v>
      </c>
      <c r="AW982" s="26">
        <f t="shared" si="367"/>
        <v>2</v>
      </c>
      <c r="AX982" s="26">
        <f t="shared" si="367"/>
        <v>2</v>
      </c>
      <c r="AY982" s="26">
        <f t="shared" si="367"/>
        <v>2</v>
      </c>
      <c r="AZ982" s="26">
        <f t="shared" si="367"/>
        <v>1</v>
      </c>
      <c r="BA982" s="26">
        <f t="shared" si="367"/>
        <v>0</v>
      </c>
      <c r="BB982" s="26">
        <f t="shared" si="367"/>
        <v>0</v>
      </c>
      <c r="BC982" s="26">
        <f t="shared" si="367"/>
        <v>5</v>
      </c>
      <c r="BD982" s="26">
        <f t="shared" si="367"/>
        <v>0</v>
      </c>
      <c r="BE982" s="26">
        <f t="shared" si="367"/>
        <v>5</v>
      </c>
    </row>
    <row r="983" spans="1:57" s="23" customFormat="1" ht="13.7" customHeight="1">
      <c r="A983" s="19" t="s">
        <v>1259</v>
      </c>
      <c r="B983" s="19" t="s">
        <v>657</v>
      </c>
      <c r="C983" s="20" t="s">
        <v>658</v>
      </c>
      <c r="D983" s="21">
        <v>0</v>
      </c>
      <c r="E983" s="21">
        <v>1</v>
      </c>
      <c r="F983" s="21" t="s">
        <v>1146</v>
      </c>
      <c r="G983" s="1">
        <v>12</v>
      </c>
      <c r="H983" s="1">
        <v>40</v>
      </c>
      <c r="I983" s="1">
        <v>40</v>
      </c>
      <c r="J983" s="1">
        <v>39</v>
      </c>
      <c r="K983" s="1">
        <v>41</v>
      </c>
      <c r="L983" s="1">
        <v>34</v>
      </c>
      <c r="M983" s="1">
        <v>31</v>
      </c>
      <c r="N983" s="1">
        <v>116</v>
      </c>
      <c r="O983" s="1">
        <v>109</v>
      </c>
      <c r="P983" s="1">
        <f t="shared" ref="P983:P988" si="368">SUM(H983:M983)</f>
        <v>225</v>
      </c>
      <c r="Q983" s="22">
        <v>1</v>
      </c>
      <c r="R983" s="22">
        <v>4</v>
      </c>
      <c r="S983" s="22">
        <v>0</v>
      </c>
      <c r="T983" s="22">
        <v>0</v>
      </c>
      <c r="U983" s="22">
        <v>1</v>
      </c>
      <c r="V983" s="22">
        <v>1</v>
      </c>
      <c r="W983" s="22">
        <v>0</v>
      </c>
      <c r="X983" s="22">
        <v>0</v>
      </c>
      <c r="Y983" s="22">
        <v>0</v>
      </c>
      <c r="Z983" s="22">
        <v>0</v>
      </c>
      <c r="AA983" s="22">
        <v>1</v>
      </c>
      <c r="AB983" s="22">
        <v>1</v>
      </c>
      <c r="AC983" s="22">
        <v>2</v>
      </c>
      <c r="AD983" s="22">
        <v>9</v>
      </c>
      <c r="AE983" s="22">
        <v>5</v>
      </c>
      <c r="AF983" s="22">
        <v>15</v>
      </c>
      <c r="AG983" s="1">
        <v>1</v>
      </c>
      <c r="AH983" s="1">
        <v>0</v>
      </c>
      <c r="AI983" s="1">
        <v>1</v>
      </c>
      <c r="AJ983" s="1">
        <v>0</v>
      </c>
      <c r="AK983" s="1">
        <v>0</v>
      </c>
      <c r="AL983" s="1">
        <v>18</v>
      </c>
      <c r="AM983" s="1">
        <v>1</v>
      </c>
      <c r="AN983" s="1">
        <v>1</v>
      </c>
      <c r="AO983" s="1">
        <v>0</v>
      </c>
      <c r="AP983" s="1">
        <v>9</v>
      </c>
      <c r="AQ983" s="22">
        <v>13</v>
      </c>
      <c r="AR983" s="22">
        <v>22</v>
      </c>
      <c r="AS983" s="22">
        <v>1</v>
      </c>
      <c r="AT983" s="22">
        <v>0</v>
      </c>
      <c r="AU983" s="22">
        <v>1</v>
      </c>
      <c r="AV983" s="22">
        <v>2</v>
      </c>
      <c r="AW983" s="22">
        <v>1</v>
      </c>
      <c r="AX983" s="22">
        <v>2</v>
      </c>
      <c r="AY983" s="22">
        <v>1</v>
      </c>
      <c r="AZ983" s="22">
        <v>1</v>
      </c>
      <c r="BA983" s="22">
        <v>0</v>
      </c>
      <c r="BB983" s="22">
        <v>0</v>
      </c>
      <c r="BC983" s="22">
        <v>1</v>
      </c>
      <c r="BD983" s="22">
        <v>0</v>
      </c>
      <c r="BE983" s="22">
        <v>1</v>
      </c>
    </row>
    <row r="984" spans="1:57" s="23" customFormat="1" ht="13.7" customHeight="1">
      <c r="A984" s="24"/>
      <c r="B984" s="24" t="s">
        <v>1136</v>
      </c>
      <c r="C984" s="24">
        <v>1</v>
      </c>
      <c r="D984" s="25">
        <f>COUNTIF(D983,"併")</f>
        <v>0</v>
      </c>
      <c r="E984" s="25">
        <v>1</v>
      </c>
      <c r="F984" s="25"/>
      <c r="G984" s="26">
        <f>G983</f>
        <v>12</v>
      </c>
      <c r="H984" s="26">
        <f t="shared" ref="H984:AE984" si="369">H983</f>
        <v>40</v>
      </c>
      <c r="I984" s="26">
        <f t="shared" si="369"/>
        <v>40</v>
      </c>
      <c r="J984" s="26">
        <f t="shared" si="369"/>
        <v>39</v>
      </c>
      <c r="K984" s="26">
        <f t="shared" si="369"/>
        <v>41</v>
      </c>
      <c r="L984" s="26">
        <f t="shared" si="369"/>
        <v>34</v>
      </c>
      <c r="M984" s="26">
        <f t="shared" si="369"/>
        <v>31</v>
      </c>
      <c r="N984" s="26">
        <f t="shared" si="369"/>
        <v>116</v>
      </c>
      <c r="O984" s="26">
        <f t="shared" si="369"/>
        <v>109</v>
      </c>
      <c r="P984" s="26">
        <f t="shared" si="369"/>
        <v>225</v>
      </c>
      <c r="Q984" s="26">
        <f t="shared" si="369"/>
        <v>1</v>
      </c>
      <c r="R984" s="26">
        <f t="shared" si="369"/>
        <v>4</v>
      </c>
      <c r="S984" s="26">
        <f t="shared" si="369"/>
        <v>0</v>
      </c>
      <c r="T984" s="26">
        <f t="shared" si="369"/>
        <v>0</v>
      </c>
      <c r="U984" s="26">
        <f t="shared" si="369"/>
        <v>1</v>
      </c>
      <c r="V984" s="26">
        <f t="shared" si="369"/>
        <v>1</v>
      </c>
      <c r="W984" s="26">
        <f t="shared" si="369"/>
        <v>0</v>
      </c>
      <c r="X984" s="26">
        <f t="shared" si="369"/>
        <v>0</v>
      </c>
      <c r="Y984" s="26">
        <f t="shared" si="369"/>
        <v>0</v>
      </c>
      <c r="Z984" s="26">
        <f t="shared" si="369"/>
        <v>0</v>
      </c>
      <c r="AA984" s="26">
        <f t="shared" si="369"/>
        <v>1</v>
      </c>
      <c r="AB984" s="26">
        <f t="shared" si="369"/>
        <v>1</v>
      </c>
      <c r="AC984" s="26">
        <f t="shared" si="369"/>
        <v>2</v>
      </c>
      <c r="AD984" s="26">
        <f t="shared" si="369"/>
        <v>9</v>
      </c>
      <c r="AE984" s="26">
        <f t="shared" si="369"/>
        <v>5</v>
      </c>
      <c r="AF984" s="26">
        <f>AF983</f>
        <v>15</v>
      </c>
      <c r="AG984" s="26">
        <f>AG983</f>
        <v>1</v>
      </c>
      <c r="AH984" s="26">
        <f t="shared" ref="AH984:BE984" si="370">AH983</f>
        <v>0</v>
      </c>
      <c r="AI984" s="26">
        <f t="shared" si="370"/>
        <v>1</v>
      </c>
      <c r="AJ984" s="26">
        <f t="shared" si="370"/>
        <v>0</v>
      </c>
      <c r="AK984" s="26">
        <f t="shared" si="370"/>
        <v>0</v>
      </c>
      <c r="AL984" s="26">
        <f t="shared" si="370"/>
        <v>18</v>
      </c>
      <c r="AM984" s="26">
        <f t="shared" si="370"/>
        <v>1</v>
      </c>
      <c r="AN984" s="26">
        <f t="shared" si="370"/>
        <v>1</v>
      </c>
      <c r="AO984" s="26">
        <f t="shared" si="370"/>
        <v>0</v>
      </c>
      <c r="AP984" s="26">
        <f t="shared" si="370"/>
        <v>9</v>
      </c>
      <c r="AQ984" s="26">
        <f t="shared" si="370"/>
        <v>13</v>
      </c>
      <c r="AR984" s="26">
        <f t="shared" si="370"/>
        <v>22</v>
      </c>
      <c r="AS984" s="26">
        <f t="shared" si="370"/>
        <v>1</v>
      </c>
      <c r="AT984" s="26">
        <f t="shared" si="370"/>
        <v>0</v>
      </c>
      <c r="AU984" s="26">
        <f t="shared" si="370"/>
        <v>1</v>
      </c>
      <c r="AV984" s="26">
        <f t="shared" si="370"/>
        <v>2</v>
      </c>
      <c r="AW984" s="26">
        <f t="shared" si="370"/>
        <v>1</v>
      </c>
      <c r="AX984" s="26">
        <f t="shared" si="370"/>
        <v>2</v>
      </c>
      <c r="AY984" s="26">
        <f t="shared" si="370"/>
        <v>1</v>
      </c>
      <c r="AZ984" s="26">
        <f t="shared" si="370"/>
        <v>1</v>
      </c>
      <c r="BA984" s="26">
        <f t="shared" si="370"/>
        <v>0</v>
      </c>
      <c r="BB984" s="26">
        <f t="shared" si="370"/>
        <v>0</v>
      </c>
      <c r="BC984" s="26">
        <f t="shared" si="370"/>
        <v>1</v>
      </c>
      <c r="BD984" s="26">
        <f t="shared" si="370"/>
        <v>0</v>
      </c>
      <c r="BE984" s="26">
        <f t="shared" si="370"/>
        <v>1</v>
      </c>
    </row>
    <row r="985" spans="1:57" s="23" customFormat="1" ht="13.7" customHeight="1">
      <c r="A985" s="19" t="s">
        <v>1180</v>
      </c>
      <c r="B985" s="19" t="s">
        <v>660</v>
      </c>
      <c r="C985" s="20" t="s">
        <v>661</v>
      </c>
      <c r="D985" s="21">
        <v>0</v>
      </c>
      <c r="E985" s="21" t="s">
        <v>1190</v>
      </c>
      <c r="F985" s="21" t="s">
        <v>1146</v>
      </c>
      <c r="G985" s="1">
        <v>14</v>
      </c>
      <c r="H985" s="1">
        <v>38</v>
      </c>
      <c r="I985" s="1">
        <v>43</v>
      </c>
      <c r="J985" s="1">
        <v>34</v>
      </c>
      <c r="K985" s="1">
        <v>31</v>
      </c>
      <c r="L985" s="1">
        <v>31</v>
      </c>
      <c r="M985" s="1">
        <v>46</v>
      </c>
      <c r="N985" s="1">
        <v>106</v>
      </c>
      <c r="O985" s="1">
        <v>117</v>
      </c>
      <c r="P985" s="1">
        <f t="shared" si="368"/>
        <v>223</v>
      </c>
      <c r="Q985" s="22">
        <v>1</v>
      </c>
      <c r="R985" s="22">
        <v>3</v>
      </c>
      <c r="S985" s="22">
        <v>1</v>
      </c>
      <c r="T985" s="22">
        <v>1</v>
      </c>
      <c r="U985" s="22">
        <v>0</v>
      </c>
      <c r="V985" s="22">
        <v>0</v>
      </c>
      <c r="W985" s="22">
        <v>0</v>
      </c>
      <c r="X985" s="22">
        <v>0</v>
      </c>
      <c r="Y985" s="22">
        <v>0</v>
      </c>
      <c r="Z985" s="22">
        <v>0</v>
      </c>
      <c r="AA985" s="22">
        <v>1</v>
      </c>
      <c r="AB985" s="22">
        <v>1</v>
      </c>
      <c r="AC985" s="22">
        <v>2</v>
      </c>
      <c r="AD985" s="22">
        <v>9</v>
      </c>
      <c r="AE985" s="22">
        <v>5</v>
      </c>
      <c r="AF985" s="22">
        <v>14</v>
      </c>
      <c r="AG985" s="1">
        <v>1</v>
      </c>
      <c r="AH985" s="1">
        <v>0</v>
      </c>
      <c r="AI985" s="1">
        <v>1</v>
      </c>
      <c r="AJ985" s="1">
        <v>0</v>
      </c>
      <c r="AK985" s="1">
        <v>0</v>
      </c>
      <c r="AL985" s="1">
        <v>17</v>
      </c>
      <c r="AM985" s="1">
        <v>2</v>
      </c>
      <c r="AN985" s="1">
        <v>1</v>
      </c>
      <c r="AO985" s="1">
        <v>0</v>
      </c>
      <c r="AP985" s="1">
        <v>9</v>
      </c>
      <c r="AQ985" s="22">
        <v>13</v>
      </c>
      <c r="AR985" s="22">
        <v>22</v>
      </c>
      <c r="AS985" s="22">
        <v>1</v>
      </c>
      <c r="AT985" s="22">
        <v>0</v>
      </c>
      <c r="AU985" s="22">
        <v>5</v>
      </c>
      <c r="AV985" s="22">
        <v>6</v>
      </c>
      <c r="AW985" s="22">
        <v>1</v>
      </c>
      <c r="AX985" s="22">
        <v>4</v>
      </c>
      <c r="AY985" s="22">
        <v>1</v>
      </c>
      <c r="AZ985" s="22">
        <v>1</v>
      </c>
      <c r="BA985" s="22">
        <v>0</v>
      </c>
      <c r="BB985" s="22">
        <v>0</v>
      </c>
      <c r="BC985" s="22">
        <v>1</v>
      </c>
      <c r="BD985" s="22">
        <v>0</v>
      </c>
      <c r="BE985" s="22">
        <v>1</v>
      </c>
    </row>
    <row r="986" spans="1:57" s="23" customFormat="1" ht="13.7" customHeight="1">
      <c r="A986" s="19" t="s">
        <v>1180</v>
      </c>
      <c r="B986" s="19" t="s">
        <v>660</v>
      </c>
      <c r="C986" s="20" t="s">
        <v>662</v>
      </c>
      <c r="D986" s="21">
        <v>0</v>
      </c>
      <c r="E986" s="21" t="s">
        <v>1190</v>
      </c>
      <c r="F986" s="21" t="s">
        <v>1146</v>
      </c>
      <c r="G986" s="1">
        <v>5</v>
      </c>
      <c r="H986" s="1">
        <v>5</v>
      </c>
      <c r="I986" s="1">
        <v>6</v>
      </c>
      <c r="J986" s="1">
        <v>4</v>
      </c>
      <c r="K986" s="1">
        <v>0</v>
      </c>
      <c r="L986" s="1">
        <v>3</v>
      </c>
      <c r="M986" s="1">
        <v>3</v>
      </c>
      <c r="N986" s="1">
        <v>12</v>
      </c>
      <c r="O986" s="1">
        <v>9</v>
      </c>
      <c r="P986" s="1">
        <f t="shared" si="368"/>
        <v>21</v>
      </c>
      <c r="Q986" s="22">
        <v>1</v>
      </c>
      <c r="R986" s="22">
        <v>1</v>
      </c>
      <c r="S986" s="22">
        <v>0</v>
      </c>
      <c r="T986" s="22">
        <v>0</v>
      </c>
      <c r="U986" s="22">
        <v>0</v>
      </c>
      <c r="V986" s="22">
        <v>0</v>
      </c>
      <c r="W986" s="22">
        <v>0</v>
      </c>
      <c r="X986" s="22">
        <v>0</v>
      </c>
      <c r="Y986" s="22">
        <v>0</v>
      </c>
      <c r="Z986" s="22">
        <v>0</v>
      </c>
      <c r="AA986" s="22">
        <v>0</v>
      </c>
      <c r="AB986" s="22">
        <v>0</v>
      </c>
      <c r="AC986" s="22">
        <v>1</v>
      </c>
      <c r="AD986" s="22">
        <v>1</v>
      </c>
      <c r="AE986" s="22">
        <v>2</v>
      </c>
      <c r="AF986" s="22">
        <v>2</v>
      </c>
      <c r="AG986" s="1">
        <v>1</v>
      </c>
      <c r="AH986" s="1">
        <v>0</v>
      </c>
      <c r="AI986" s="1">
        <v>1</v>
      </c>
      <c r="AJ986" s="1">
        <v>0</v>
      </c>
      <c r="AK986" s="1">
        <v>0</v>
      </c>
      <c r="AL986" s="1">
        <v>5</v>
      </c>
      <c r="AM986" s="1">
        <v>1</v>
      </c>
      <c r="AN986" s="1">
        <v>0</v>
      </c>
      <c r="AO986" s="1">
        <v>0</v>
      </c>
      <c r="AP986" s="1">
        <v>3</v>
      </c>
      <c r="AQ986" s="22">
        <v>5</v>
      </c>
      <c r="AR986" s="22">
        <v>8</v>
      </c>
      <c r="AS986" s="22">
        <v>1</v>
      </c>
      <c r="AT986" s="22">
        <v>0</v>
      </c>
      <c r="AU986" s="22">
        <v>1</v>
      </c>
      <c r="AV986" s="22">
        <v>2</v>
      </c>
      <c r="AW986" s="22">
        <v>1</v>
      </c>
      <c r="AX986" s="22">
        <v>0</v>
      </c>
      <c r="AY986" s="22">
        <v>1</v>
      </c>
      <c r="AZ986" s="22">
        <v>0</v>
      </c>
      <c r="BA986" s="22">
        <v>0</v>
      </c>
      <c r="BB986" s="22">
        <v>0</v>
      </c>
      <c r="BC986" s="22">
        <v>0</v>
      </c>
      <c r="BD986" s="22">
        <v>0</v>
      </c>
      <c r="BE986" s="22">
        <v>0</v>
      </c>
    </row>
    <row r="987" spans="1:57" s="23" customFormat="1" ht="13.7" customHeight="1">
      <c r="A987" s="24"/>
      <c r="B987" s="24" t="s">
        <v>1136</v>
      </c>
      <c r="C987" s="24">
        <f>COUNTA(C985:C986)</f>
        <v>2</v>
      </c>
      <c r="D987" s="25">
        <f>COUNTIF(D985:D986,"併")</f>
        <v>0</v>
      </c>
      <c r="E987" s="25">
        <v>0</v>
      </c>
      <c r="F987" s="25"/>
      <c r="G987" s="26">
        <f>SUM(G985:G986)</f>
        <v>19</v>
      </c>
      <c r="H987" s="26">
        <f t="shared" ref="H987:AE987" si="371">SUM(H985:H986)</f>
        <v>43</v>
      </c>
      <c r="I987" s="26">
        <f t="shared" si="371"/>
        <v>49</v>
      </c>
      <c r="J987" s="26">
        <f t="shared" si="371"/>
        <v>38</v>
      </c>
      <c r="K987" s="26">
        <f t="shared" si="371"/>
        <v>31</v>
      </c>
      <c r="L987" s="26">
        <f t="shared" si="371"/>
        <v>34</v>
      </c>
      <c r="M987" s="26">
        <f t="shared" si="371"/>
        <v>49</v>
      </c>
      <c r="N987" s="26">
        <f t="shared" si="371"/>
        <v>118</v>
      </c>
      <c r="O987" s="26">
        <f t="shared" si="371"/>
        <v>126</v>
      </c>
      <c r="P987" s="26">
        <f t="shared" si="371"/>
        <v>244</v>
      </c>
      <c r="Q987" s="26">
        <f t="shared" si="371"/>
        <v>2</v>
      </c>
      <c r="R987" s="26">
        <f t="shared" si="371"/>
        <v>4</v>
      </c>
      <c r="S987" s="26">
        <f t="shared" si="371"/>
        <v>1</v>
      </c>
      <c r="T987" s="26">
        <f t="shared" si="371"/>
        <v>1</v>
      </c>
      <c r="U987" s="26">
        <f t="shared" si="371"/>
        <v>0</v>
      </c>
      <c r="V987" s="26">
        <f t="shared" si="371"/>
        <v>0</v>
      </c>
      <c r="W987" s="26">
        <f t="shared" si="371"/>
        <v>0</v>
      </c>
      <c r="X987" s="26">
        <f t="shared" si="371"/>
        <v>0</v>
      </c>
      <c r="Y987" s="26">
        <f t="shared" si="371"/>
        <v>0</v>
      </c>
      <c r="Z987" s="26">
        <f t="shared" si="371"/>
        <v>0</v>
      </c>
      <c r="AA987" s="26">
        <f t="shared" si="371"/>
        <v>1</v>
      </c>
      <c r="AB987" s="26">
        <f t="shared" si="371"/>
        <v>1</v>
      </c>
      <c r="AC987" s="26">
        <f t="shared" si="371"/>
        <v>3</v>
      </c>
      <c r="AD987" s="26">
        <f t="shared" si="371"/>
        <v>10</v>
      </c>
      <c r="AE987" s="26">
        <f t="shared" si="371"/>
        <v>7</v>
      </c>
      <c r="AF987" s="26">
        <f>SUM(AF985:AF986)</f>
        <v>16</v>
      </c>
      <c r="AG987" s="26">
        <f>SUM(AG985:AG986)</f>
        <v>2</v>
      </c>
      <c r="AH987" s="26">
        <f t="shared" ref="AH987:BE987" si="372">SUM(AH985:AH986)</f>
        <v>0</v>
      </c>
      <c r="AI987" s="26">
        <f t="shared" si="372"/>
        <v>2</v>
      </c>
      <c r="AJ987" s="26">
        <f t="shared" si="372"/>
        <v>0</v>
      </c>
      <c r="AK987" s="26">
        <f t="shared" si="372"/>
        <v>0</v>
      </c>
      <c r="AL987" s="26">
        <f t="shared" si="372"/>
        <v>22</v>
      </c>
      <c r="AM987" s="26">
        <f t="shared" si="372"/>
        <v>3</v>
      </c>
      <c r="AN987" s="26">
        <f t="shared" si="372"/>
        <v>1</v>
      </c>
      <c r="AO987" s="26">
        <f t="shared" si="372"/>
        <v>0</v>
      </c>
      <c r="AP987" s="26">
        <f t="shared" si="372"/>
        <v>12</v>
      </c>
      <c r="AQ987" s="26">
        <f t="shared" si="372"/>
        <v>18</v>
      </c>
      <c r="AR987" s="26">
        <f t="shared" si="372"/>
        <v>30</v>
      </c>
      <c r="AS987" s="26">
        <f t="shared" si="372"/>
        <v>2</v>
      </c>
      <c r="AT987" s="26">
        <f t="shared" si="372"/>
        <v>0</v>
      </c>
      <c r="AU987" s="26">
        <f t="shared" si="372"/>
        <v>6</v>
      </c>
      <c r="AV987" s="26">
        <f t="shared" si="372"/>
        <v>8</v>
      </c>
      <c r="AW987" s="26">
        <f t="shared" si="372"/>
        <v>2</v>
      </c>
      <c r="AX987" s="26">
        <f t="shared" si="372"/>
        <v>4</v>
      </c>
      <c r="AY987" s="26">
        <f t="shared" si="372"/>
        <v>2</v>
      </c>
      <c r="AZ987" s="26">
        <f t="shared" si="372"/>
        <v>1</v>
      </c>
      <c r="BA987" s="26">
        <f t="shared" si="372"/>
        <v>0</v>
      </c>
      <c r="BB987" s="26">
        <f t="shared" si="372"/>
        <v>0</v>
      </c>
      <c r="BC987" s="26">
        <f t="shared" si="372"/>
        <v>1</v>
      </c>
      <c r="BD987" s="26">
        <f t="shared" si="372"/>
        <v>0</v>
      </c>
      <c r="BE987" s="26">
        <f t="shared" si="372"/>
        <v>1</v>
      </c>
    </row>
    <row r="988" spans="1:57" s="23" customFormat="1" ht="13.7" customHeight="1">
      <c r="A988" s="19" t="s">
        <v>1180</v>
      </c>
      <c r="B988" s="19" t="s">
        <v>663</v>
      </c>
      <c r="C988" s="28" t="s">
        <v>664</v>
      </c>
      <c r="D988" s="21">
        <v>0</v>
      </c>
      <c r="E988" s="21">
        <v>1</v>
      </c>
      <c r="F988" s="21" t="s">
        <v>1146</v>
      </c>
      <c r="G988" s="1">
        <v>9</v>
      </c>
      <c r="H988" s="1">
        <v>19</v>
      </c>
      <c r="I988" s="1">
        <v>22</v>
      </c>
      <c r="J988" s="1">
        <v>17</v>
      </c>
      <c r="K988" s="1">
        <v>21</v>
      </c>
      <c r="L988" s="1">
        <v>18</v>
      </c>
      <c r="M988" s="1">
        <v>19</v>
      </c>
      <c r="N988" s="1">
        <v>55</v>
      </c>
      <c r="O988" s="1">
        <v>61</v>
      </c>
      <c r="P988" s="1">
        <f t="shared" si="368"/>
        <v>116</v>
      </c>
      <c r="Q988" s="22">
        <v>1</v>
      </c>
      <c r="R988" s="22">
        <v>1</v>
      </c>
      <c r="S988" s="22">
        <v>0</v>
      </c>
      <c r="T988" s="22">
        <v>0</v>
      </c>
      <c r="U988" s="22">
        <v>0</v>
      </c>
      <c r="V988" s="22">
        <v>0</v>
      </c>
      <c r="W988" s="22">
        <v>0</v>
      </c>
      <c r="X988" s="22">
        <v>0</v>
      </c>
      <c r="Y988" s="22">
        <v>0</v>
      </c>
      <c r="Z988" s="22">
        <v>0</v>
      </c>
      <c r="AA988" s="22">
        <v>1</v>
      </c>
      <c r="AB988" s="22">
        <v>1</v>
      </c>
      <c r="AC988" s="22">
        <v>1</v>
      </c>
      <c r="AD988" s="22">
        <v>7</v>
      </c>
      <c r="AE988" s="22">
        <v>3</v>
      </c>
      <c r="AF988" s="22">
        <v>9</v>
      </c>
      <c r="AG988" s="1">
        <v>1</v>
      </c>
      <c r="AH988" s="1">
        <v>0</v>
      </c>
      <c r="AI988" s="1">
        <v>1</v>
      </c>
      <c r="AJ988" s="1">
        <v>0</v>
      </c>
      <c r="AK988" s="1">
        <v>0</v>
      </c>
      <c r="AL988" s="1">
        <v>12</v>
      </c>
      <c r="AM988" s="1">
        <v>1</v>
      </c>
      <c r="AN988" s="1">
        <v>1</v>
      </c>
      <c r="AO988" s="1">
        <v>0</v>
      </c>
      <c r="AP988" s="1">
        <v>8</v>
      </c>
      <c r="AQ988" s="22">
        <v>8</v>
      </c>
      <c r="AR988" s="22">
        <v>16</v>
      </c>
      <c r="AS988" s="22">
        <v>1</v>
      </c>
      <c r="AT988" s="22">
        <v>0</v>
      </c>
      <c r="AU988" s="22">
        <v>7</v>
      </c>
      <c r="AV988" s="22">
        <v>8</v>
      </c>
      <c r="AW988" s="22">
        <v>1</v>
      </c>
      <c r="AX988" s="22">
        <v>2</v>
      </c>
      <c r="AY988" s="22">
        <v>1</v>
      </c>
      <c r="AZ988" s="22">
        <v>0</v>
      </c>
      <c r="BA988" s="22">
        <v>0</v>
      </c>
      <c r="BB988" s="22">
        <v>0</v>
      </c>
      <c r="BC988" s="22">
        <v>0</v>
      </c>
      <c r="BD988" s="22">
        <v>0</v>
      </c>
      <c r="BE988" s="22">
        <v>0</v>
      </c>
    </row>
    <row r="989" spans="1:57" s="23" customFormat="1" ht="13.7" customHeight="1">
      <c r="A989" s="24"/>
      <c r="B989" s="24" t="s">
        <v>1136</v>
      </c>
      <c r="C989" s="24">
        <v>1</v>
      </c>
      <c r="D989" s="25">
        <f>COUNTIF(D988,"併")</f>
        <v>0</v>
      </c>
      <c r="E989" s="25">
        <v>1</v>
      </c>
      <c r="F989" s="25"/>
      <c r="G989" s="26">
        <f>G988</f>
        <v>9</v>
      </c>
      <c r="H989" s="26">
        <f t="shared" ref="H989:AE989" si="373">H988</f>
        <v>19</v>
      </c>
      <c r="I989" s="26">
        <f t="shared" si="373"/>
        <v>22</v>
      </c>
      <c r="J989" s="26">
        <f t="shared" si="373"/>
        <v>17</v>
      </c>
      <c r="K989" s="26">
        <f t="shared" si="373"/>
        <v>21</v>
      </c>
      <c r="L989" s="26">
        <f t="shared" si="373"/>
        <v>18</v>
      </c>
      <c r="M989" s="26">
        <f t="shared" si="373"/>
        <v>19</v>
      </c>
      <c r="N989" s="26">
        <f t="shared" si="373"/>
        <v>55</v>
      </c>
      <c r="O989" s="26">
        <f t="shared" si="373"/>
        <v>61</v>
      </c>
      <c r="P989" s="26">
        <f t="shared" si="373"/>
        <v>116</v>
      </c>
      <c r="Q989" s="26">
        <f t="shared" si="373"/>
        <v>1</v>
      </c>
      <c r="R989" s="26">
        <f t="shared" si="373"/>
        <v>1</v>
      </c>
      <c r="S989" s="26">
        <f t="shared" si="373"/>
        <v>0</v>
      </c>
      <c r="T989" s="26">
        <f t="shared" si="373"/>
        <v>0</v>
      </c>
      <c r="U989" s="26">
        <f t="shared" si="373"/>
        <v>0</v>
      </c>
      <c r="V989" s="26">
        <f t="shared" si="373"/>
        <v>0</v>
      </c>
      <c r="W989" s="26">
        <f t="shared" si="373"/>
        <v>0</v>
      </c>
      <c r="X989" s="26">
        <f t="shared" si="373"/>
        <v>0</v>
      </c>
      <c r="Y989" s="26">
        <f t="shared" si="373"/>
        <v>0</v>
      </c>
      <c r="Z989" s="26">
        <f t="shared" si="373"/>
        <v>0</v>
      </c>
      <c r="AA989" s="26">
        <f t="shared" si="373"/>
        <v>1</v>
      </c>
      <c r="AB989" s="26">
        <f t="shared" si="373"/>
        <v>1</v>
      </c>
      <c r="AC989" s="26">
        <f t="shared" si="373"/>
        <v>1</v>
      </c>
      <c r="AD989" s="26">
        <f t="shared" si="373"/>
        <v>7</v>
      </c>
      <c r="AE989" s="26">
        <f t="shared" si="373"/>
        <v>3</v>
      </c>
      <c r="AF989" s="26">
        <f>AF988</f>
        <v>9</v>
      </c>
      <c r="AG989" s="26">
        <f>AG988</f>
        <v>1</v>
      </c>
      <c r="AH989" s="26">
        <f t="shared" ref="AH989:BE989" si="374">AH988</f>
        <v>0</v>
      </c>
      <c r="AI989" s="26">
        <f t="shared" si="374"/>
        <v>1</v>
      </c>
      <c r="AJ989" s="26">
        <f t="shared" si="374"/>
        <v>0</v>
      </c>
      <c r="AK989" s="26">
        <f t="shared" si="374"/>
        <v>0</v>
      </c>
      <c r="AL989" s="26">
        <f t="shared" si="374"/>
        <v>12</v>
      </c>
      <c r="AM989" s="26">
        <f t="shared" si="374"/>
        <v>1</v>
      </c>
      <c r="AN989" s="26">
        <f t="shared" si="374"/>
        <v>1</v>
      </c>
      <c r="AO989" s="26">
        <f t="shared" si="374"/>
        <v>0</v>
      </c>
      <c r="AP989" s="26">
        <f t="shared" si="374"/>
        <v>8</v>
      </c>
      <c r="AQ989" s="26">
        <f t="shared" si="374"/>
        <v>8</v>
      </c>
      <c r="AR989" s="26">
        <f t="shared" si="374"/>
        <v>16</v>
      </c>
      <c r="AS989" s="26">
        <f t="shared" si="374"/>
        <v>1</v>
      </c>
      <c r="AT989" s="26">
        <f t="shared" si="374"/>
        <v>0</v>
      </c>
      <c r="AU989" s="26">
        <f t="shared" si="374"/>
        <v>7</v>
      </c>
      <c r="AV989" s="26">
        <f t="shared" si="374"/>
        <v>8</v>
      </c>
      <c r="AW989" s="26">
        <f t="shared" si="374"/>
        <v>1</v>
      </c>
      <c r="AX989" s="26">
        <f t="shared" si="374"/>
        <v>2</v>
      </c>
      <c r="AY989" s="26">
        <f t="shared" si="374"/>
        <v>1</v>
      </c>
      <c r="AZ989" s="26">
        <f t="shared" si="374"/>
        <v>0</v>
      </c>
      <c r="BA989" s="26">
        <f t="shared" si="374"/>
        <v>0</v>
      </c>
      <c r="BB989" s="26">
        <f t="shared" si="374"/>
        <v>0</v>
      </c>
      <c r="BC989" s="26">
        <f t="shared" si="374"/>
        <v>0</v>
      </c>
      <c r="BD989" s="26">
        <f t="shared" si="374"/>
        <v>0</v>
      </c>
      <c r="BE989" s="26">
        <f t="shared" si="374"/>
        <v>0</v>
      </c>
    </row>
    <row r="990" spans="1:57" s="23" customFormat="1" ht="13.7" customHeight="1">
      <c r="A990" s="19" t="s">
        <v>1180</v>
      </c>
      <c r="B990" s="19" t="s">
        <v>666</v>
      </c>
      <c r="C990" s="20" t="s">
        <v>667</v>
      </c>
      <c r="D990" s="21">
        <v>0</v>
      </c>
      <c r="E990" s="21">
        <v>1</v>
      </c>
      <c r="F990" s="21" t="s">
        <v>1146</v>
      </c>
      <c r="G990" s="1">
        <v>12</v>
      </c>
      <c r="H990" s="1">
        <v>35</v>
      </c>
      <c r="I990" s="1">
        <v>30</v>
      </c>
      <c r="J990" s="1">
        <v>28</v>
      </c>
      <c r="K990" s="1">
        <v>32</v>
      </c>
      <c r="L990" s="1">
        <v>26</v>
      </c>
      <c r="M990" s="1">
        <v>30</v>
      </c>
      <c r="N990" s="1">
        <v>95</v>
      </c>
      <c r="O990" s="1">
        <v>86</v>
      </c>
      <c r="P990" s="1">
        <f t="shared" ref="P990:P992" si="375">SUM(H990:M990)</f>
        <v>181</v>
      </c>
      <c r="Q990" s="22">
        <v>1</v>
      </c>
      <c r="R990" s="22">
        <v>3</v>
      </c>
      <c r="S990" s="22">
        <v>1</v>
      </c>
      <c r="T990" s="22">
        <v>1</v>
      </c>
      <c r="U990" s="22">
        <v>0</v>
      </c>
      <c r="V990" s="22">
        <v>0</v>
      </c>
      <c r="W990" s="22">
        <v>1</v>
      </c>
      <c r="X990" s="22">
        <v>1</v>
      </c>
      <c r="Y990" s="22">
        <v>0</v>
      </c>
      <c r="Z990" s="22">
        <v>0</v>
      </c>
      <c r="AA990" s="22">
        <v>1</v>
      </c>
      <c r="AB990" s="22">
        <v>1</v>
      </c>
      <c r="AC990" s="22">
        <v>1</v>
      </c>
      <c r="AD990" s="22">
        <v>5</v>
      </c>
      <c r="AE990" s="22">
        <v>5</v>
      </c>
      <c r="AF990" s="22">
        <v>11</v>
      </c>
      <c r="AG990" s="1">
        <v>1</v>
      </c>
      <c r="AH990" s="1">
        <v>0</v>
      </c>
      <c r="AI990" s="1">
        <v>1</v>
      </c>
      <c r="AJ990" s="1">
        <v>0</v>
      </c>
      <c r="AK990" s="1">
        <v>0</v>
      </c>
      <c r="AL990" s="1">
        <v>16</v>
      </c>
      <c r="AM990" s="1">
        <v>1</v>
      </c>
      <c r="AN990" s="1">
        <v>2</v>
      </c>
      <c r="AO990" s="1">
        <v>0</v>
      </c>
      <c r="AP990" s="1">
        <v>8</v>
      </c>
      <c r="AQ990" s="22">
        <v>13</v>
      </c>
      <c r="AR990" s="22">
        <v>21</v>
      </c>
      <c r="AS990" s="22">
        <v>1</v>
      </c>
      <c r="AT990" s="22">
        <v>0</v>
      </c>
      <c r="AU990" s="22">
        <v>8</v>
      </c>
      <c r="AV990" s="22">
        <v>9</v>
      </c>
      <c r="AW990" s="22">
        <v>1</v>
      </c>
      <c r="AX990" s="22">
        <v>2</v>
      </c>
      <c r="AY990" s="22">
        <v>1</v>
      </c>
      <c r="AZ990" s="22">
        <v>0</v>
      </c>
      <c r="BA990" s="22">
        <v>0</v>
      </c>
      <c r="BB990" s="22">
        <v>0</v>
      </c>
      <c r="BC990" s="22">
        <v>1</v>
      </c>
      <c r="BD990" s="22">
        <v>0</v>
      </c>
      <c r="BE990" s="22">
        <v>1</v>
      </c>
    </row>
    <row r="991" spans="1:57" ht="13.7" customHeight="1">
      <c r="A991" s="19" t="s">
        <v>1180</v>
      </c>
      <c r="B991" s="19" t="s">
        <v>666</v>
      </c>
      <c r="C991" s="20" t="s">
        <v>668</v>
      </c>
      <c r="D991" s="21">
        <v>0</v>
      </c>
      <c r="E991" s="21">
        <v>2</v>
      </c>
      <c r="F991" s="21" t="s">
        <v>1146</v>
      </c>
      <c r="G991" s="1">
        <v>5</v>
      </c>
      <c r="H991" s="1">
        <v>5</v>
      </c>
      <c r="I991" s="1">
        <v>4</v>
      </c>
      <c r="J991" s="1">
        <v>8</v>
      </c>
      <c r="K991" s="1">
        <v>8</v>
      </c>
      <c r="L991" s="1">
        <v>10</v>
      </c>
      <c r="M991" s="1">
        <v>5</v>
      </c>
      <c r="N991" s="1">
        <v>18</v>
      </c>
      <c r="O991" s="1">
        <v>22</v>
      </c>
      <c r="P991" s="1">
        <f t="shared" si="375"/>
        <v>40</v>
      </c>
      <c r="Q991" s="22">
        <v>0</v>
      </c>
      <c r="R991" s="22">
        <v>0</v>
      </c>
      <c r="S991" s="22">
        <v>0</v>
      </c>
      <c r="T991" s="22">
        <v>0</v>
      </c>
      <c r="U991" s="22">
        <v>0</v>
      </c>
      <c r="V991" s="22">
        <v>0</v>
      </c>
      <c r="W991" s="22">
        <v>0</v>
      </c>
      <c r="X991" s="22">
        <v>0</v>
      </c>
      <c r="Y991" s="22">
        <v>0</v>
      </c>
      <c r="Z991" s="22">
        <v>0</v>
      </c>
      <c r="AA991" s="22">
        <v>0</v>
      </c>
      <c r="AB991" s="22">
        <v>0</v>
      </c>
      <c r="AC991" s="22">
        <v>1</v>
      </c>
      <c r="AD991" s="22">
        <v>2</v>
      </c>
      <c r="AE991" s="22">
        <v>1</v>
      </c>
      <c r="AF991" s="22">
        <v>2</v>
      </c>
      <c r="AG991" s="1">
        <v>1</v>
      </c>
      <c r="AH991" s="1">
        <v>0</v>
      </c>
      <c r="AI991" s="1">
        <v>1</v>
      </c>
      <c r="AJ991" s="1">
        <v>0</v>
      </c>
      <c r="AK991" s="1">
        <v>0</v>
      </c>
      <c r="AL991" s="1">
        <v>5</v>
      </c>
      <c r="AM991" s="1">
        <v>1</v>
      </c>
      <c r="AN991" s="1">
        <v>0</v>
      </c>
      <c r="AO991" s="1">
        <v>0</v>
      </c>
      <c r="AP991" s="1">
        <v>4</v>
      </c>
      <c r="AQ991" s="22">
        <v>4</v>
      </c>
      <c r="AR991" s="22">
        <v>8</v>
      </c>
      <c r="AS991" s="22">
        <v>1</v>
      </c>
      <c r="AT991" s="22">
        <v>0</v>
      </c>
      <c r="AU991" s="22">
        <v>1</v>
      </c>
      <c r="AV991" s="22">
        <v>2</v>
      </c>
      <c r="AW991" s="22">
        <v>1</v>
      </c>
      <c r="AX991" s="22">
        <v>0</v>
      </c>
      <c r="AY991" s="22">
        <v>1</v>
      </c>
      <c r="AZ991" s="22">
        <v>0</v>
      </c>
      <c r="BA991" s="22">
        <v>0</v>
      </c>
      <c r="BB991" s="22">
        <v>0</v>
      </c>
      <c r="BC991" s="22">
        <v>0</v>
      </c>
      <c r="BD991" s="22">
        <v>0</v>
      </c>
      <c r="BE991" s="22">
        <v>0</v>
      </c>
    </row>
    <row r="992" spans="1:57" s="23" customFormat="1" ht="13.7" customHeight="1">
      <c r="A992" s="19" t="s">
        <v>1180</v>
      </c>
      <c r="B992" s="19" t="s">
        <v>666</v>
      </c>
      <c r="C992" s="20" t="s">
        <v>669</v>
      </c>
      <c r="D992" s="21">
        <v>0</v>
      </c>
      <c r="E992" s="21">
        <v>2</v>
      </c>
      <c r="F992" s="21" t="s">
        <v>1146</v>
      </c>
      <c r="G992" s="1">
        <v>3</v>
      </c>
      <c r="H992" s="1">
        <v>2</v>
      </c>
      <c r="I992" s="1">
        <v>3</v>
      </c>
      <c r="J992" s="1">
        <v>4</v>
      </c>
      <c r="K992" s="1">
        <v>1</v>
      </c>
      <c r="L992" s="1">
        <v>3</v>
      </c>
      <c r="M992" s="1">
        <v>4</v>
      </c>
      <c r="N992" s="1">
        <v>11</v>
      </c>
      <c r="O992" s="1">
        <v>6</v>
      </c>
      <c r="P992" s="1">
        <f t="shared" si="375"/>
        <v>17</v>
      </c>
      <c r="Q992" s="22">
        <v>0</v>
      </c>
      <c r="R992" s="22">
        <v>0</v>
      </c>
      <c r="S992" s="22">
        <v>0</v>
      </c>
      <c r="T992" s="22">
        <v>0</v>
      </c>
      <c r="U992" s="22">
        <v>0</v>
      </c>
      <c r="V992" s="22">
        <v>0</v>
      </c>
      <c r="W992" s="22">
        <v>0</v>
      </c>
      <c r="X992" s="22">
        <v>0</v>
      </c>
      <c r="Y992" s="22">
        <v>0</v>
      </c>
      <c r="Z992" s="22">
        <v>0</v>
      </c>
      <c r="AA992" s="22">
        <v>0</v>
      </c>
      <c r="AB992" s="22">
        <v>0</v>
      </c>
      <c r="AC992" s="22">
        <v>0</v>
      </c>
      <c r="AD992" s="22">
        <v>0</v>
      </c>
      <c r="AE992" s="22">
        <v>0</v>
      </c>
      <c r="AF992" s="22">
        <v>0</v>
      </c>
      <c r="AG992" s="1">
        <v>1</v>
      </c>
      <c r="AH992" s="1">
        <v>0</v>
      </c>
      <c r="AI992" s="1">
        <v>1</v>
      </c>
      <c r="AJ992" s="1">
        <v>0</v>
      </c>
      <c r="AK992" s="1">
        <v>0</v>
      </c>
      <c r="AL992" s="1">
        <v>3</v>
      </c>
      <c r="AM992" s="1">
        <v>1</v>
      </c>
      <c r="AN992" s="1">
        <v>0</v>
      </c>
      <c r="AO992" s="1">
        <v>0</v>
      </c>
      <c r="AP992" s="1">
        <v>3</v>
      </c>
      <c r="AQ992" s="22">
        <v>3</v>
      </c>
      <c r="AR992" s="22">
        <v>6</v>
      </c>
      <c r="AS992" s="22">
        <v>1</v>
      </c>
      <c r="AT992" s="22">
        <v>0</v>
      </c>
      <c r="AU992" s="22">
        <v>2</v>
      </c>
      <c r="AV992" s="22">
        <v>3</v>
      </c>
      <c r="AW992" s="22">
        <v>1</v>
      </c>
      <c r="AX992" s="22">
        <v>0</v>
      </c>
      <c r="AY992" s="22">
        <v>1</v>
      </c>
      <c r="AZ992" s="22">
        <v>0</v>
      </c>
      <c r="BA992" s="22">
        <v>0</v>
      </c>
      <c r="BB992" s="22">
        <v>0</v>
      </c>
      <c r="BC992" s="22">
        <v>0</v>
      </c>
      <c r="BD992" s="22">
        <v>0</v>
      </c>
      <c r="BE992" s="22">
        <v>0</v>
      </c>
    </row>
    <row r="993" spans="1:57" s="23" customFormat="1" ht="13.7" customHeight="1">
      <c r="A993" s="24"/>
      <c r="B993" s="24" t="s">
        <v>1136</v>
      </c>
      <c r="C993" s="24">
        <f>COUNTA(C990:C992)</f>
        <v>3</v>
      </c>
      <c r="D993" s="25">
        <f>COUNTIF(D990:D992,"併")</f>
        <v>0</v>
      </c>
      <c r="E993" s="25">
        <v>3</v>
      </c>
      <c r="F993" s="25"/>
      <c r="G993" s="26">
        <f>SUM(G990:G992)</f>
        <v>20</v>
      </c>
      <c r="H993" s="26">
        <f t="shared" ref="H993:AE993" si="376">SUM(H990:H992)</f>
        <v>42</v>
      </c>
      <c r="I993" s="26">
        <f t="shared" si="376"/>
        <v>37</v>
      </c>
      <c r="J993" s="26">
        <f t="shared" si="376"/>
        <v>40</v>
      </c>
      <c r="K993" s="26">
        <f t="shared" si="376"/>
        <v>41</v>
      </c>
      <c r="L993" s="26">
        <f t="shared" si="376"/>
        <v>39</v>
      </c>
      <c r="M993" s="26">
        <f t="shared" si="376"/>
        <v>39</v>
      </c>
      <c r="N993" s="26">
        <f t="shared" si="376"/>
        <v>124</v>
      </c>
      <c r="O993" s="26">
        <f t="shared" si="376"/>
        <v>114</v>
      </c>
      <c r="P993" s="26">
        <f t="shared" si="376"/>
        <v>238</v>
      </c>
      <c r="Q993" s="26">
        <f t="shared" si="376"/>
        <v>1</v>
      </c>
      <c r="R993" s="26">
        <f t="shared" si="376"/>
        <v>3</v>
      </c>
      <c r="S993" s="26">
        <f t="shared" si="376"/>
        <v>1</v>
      </c>
      <c r="T993" s="26">
        <f t="shared" si="376"/>
        <v>1</v>
      </c>
      <c r="U993" s="26">
        <f t="shared" si="376"/>
        <v>0</v>
      </c>
      <c r="V993" s="26">
        <f t="shared" si="376"/>
        <v>0</v>
      </c>
      <c r="W993" s="26">
        <f t="shared" si="376"/>
        <v>1</v>
      </c>
      <c r="X993" s="26">
        <f t="shared" si="376"/>
        <v>1</v>
      </c>
      <c r="Y993" s="26">
        <f t="shared" si="376"/>
        <v>0</v>
      </c>
      <c r="Z993" s="26">
        <f t="shared" si="376"/>
        <v>0</v>
      </c>
      <c r="AA993" s="26">
        <f t="shared" si="376"/>
        <v>1</v>
      </c>
      <c r="AB993" s="26">
        <f t="shared" si="376"/>
        <v>1</v>
      </c>
      <c r="AC993" s="26">
        <f t="shared" si="376"/>
        <v>2</v>
      </c>
      <c r="AD993" s="26">
        <f t="shared" si="376"/>
        <v>7</v>
      </c>
      <c r="AE993" s="26">
        <f t="shared" si="376"/>
        <v>6</v>
      </c>
      <c r="AF993" s="26">
        <f>SUM(AF990:AF992)</f>
        <v>13</v>
      </c>
      <c r="AG993" s="26">
        <f>SUM(AG990:AG992)</f>
        <v>3</v>
      </c>
      <c r="AH993" s="26">
        <f t="shared" ref="AH993:BE993" si="377">SUM(AH990:AH992)</f>
        <v>0</v>
      </c>
      <c r="AI993" s="26">
        <f t="shared" si="377"/>
        <v>3</v>
      </c>
      <c r="AJ993" s="26">
        <f t="shared" si="377"/>
        <v>0</v>
      </c>
      <c r="AK993" s="26">
        <f t="shared" si="377"/>
        <v>0</v>
      </c>
      <c r="AL993" s="26">
        <f t="shared" si="377"/>
        <v>24</v>
      </c>
      <c r="AM993" s="26">
        <f t="shared" si="377"/>
        <v>3</v>
      </c>
      <c r="AN993" s="26">
        <f t="shared" si="377"/>
        <v>2</v>
      </c>
      <c r="AO993" s="26">
        <f t="shared" si="377"/>
        <v>0</v>
      </c>
      <c r="AP993" s="26">
        <f t="shared" si="377"/>
        <v>15</v>
      </c>
      <c r="AQ993" s="26">
        <f t="shared" si="377"/>
        <v>20</v>
      </c>
      <c r="AR993" s="26">
        <f t="shared" si="377"/>
        <v>35</v>
      </c>
      <c r="AS993" s="26">
        <f t="shared" si="377"/>
        <v>3</v>
      </c>
      <c r="AT993" s="26">
        <f t="shared" si="377"/>
        <v>0</v>
      </c>
      <c r="AU993" s="26">
        <f t="shared" si="377"/>
        <v>11</v>
      </c>
      <c r="AV993" s="26">
        <f t="shared" si="377"/>
        <v>14</v>
      </c>
      <c r="AW993" s="26">
        <f t="shared" si="377"/>
        <v>3</v>
      </c>
      <c r="AX993" s="26">
        <f t="shared" si="377"/>
        <v>2</v>
      </c>
      <c r="AY993" s="26">
        <f t="shared" si="377"/>
        <v>3</v>
      </c>
      <c r="AZ993" s="26">
        <f t="shared" si="377"/>
        <v>0</v>
      </c>
      <c r="BA993" s="26">
        <f t="shared" si="377"/>
        <v>0</v>
      </c>
      <c r="BB993" s="26">
        <f t="shared" si="377"/>
        <v>0</v>
      </c>
      <c r="BC993" s="26">
        <f t="shared" si="377"/>
        <v>1</v>
      </c>
      <c r="BD993" s="26">
        <f t="shared" si="377"/>
        <v>0</v>
      </c>
      <c r="BE993" s="26">
        <f t="shared" si="377"/>
        <v>1</v>
      </c>
    </row>
    <row r="994" spans="1:57" s="23" customFormat="1" ht="13.7" customHeight="1">
      <c r="A994" s="19" t="s">
        <v>1180</v>
      </c>
      <c r="B994" s="19" t="s">
        <v>673</v>
      </c>
      <c r="C994" s="20" t="s">
        <v>674</v>
      </c>
      <c r="D994" s="21">
        <v>0</v>
      </c>
      <c r="E994" s="21" t="s">
        <v>1191</v>
      </c>
      <c r="F994" s="21" t="s">
        <v>1146</v>
      </c>
      <c r="G994" s="1">
        <v>6</v>
      </c>
      <c r="H994" s="1">
        <v>4</v>
      </c>
      <c r="I994" s="1">
        <v>7</v>
      </c>
      <c r="J994" s="1">
        <v>6</v>
      </c>
      <c r="K994" s="1">
        <v>7</v>
      </c>
      <c r="L994" s="1">
        <v>4</v>
      </c>
      <c r="M994" s="1">
        <v>8</v>
      </c>
      <c r="N994" s="1">
        <v>20</v>
      </c>
      <c r="O994" s="1">
        <v>16</v>
      </c>
      <c r="P994" s="1">
        <f t="shared" ref="P994:P1022" si="378">SUM(H994:M994)</f>
        <v>36</v>
      </c>
      <c r="Q994" s="22">
        <v>1</v>
      </c>
      <c r="R994" s="22">
        <v>4</v>
      </c>
      <c r="S994" s="22">
        <v>1</v>
      </c>
      <c r="T994" s="22">
        <v>1</v>
      </c>
      <c r="U994" s="22">
        <v>0</v>
      </c>
      <c r="V994" s="22">
        <v>0</v>
      </c>
      <c r="W994" s="22">
        <v>0</v>
      </c>
      <c r="X994" s="22">
        <v>0</v>
      </c>
      <c r="Y994" s="22">
        <v>0</v>
      </c>
      <c r="Z994" s="22">
        <v>0</v>
      </c>
      <c r="AA994" s="22">
        <v>0</v>
      </c>
      <c r="AB994" s="22">
        <v>0</v>
      </c>
      <c r="AC994" s="22">
        <v>1</v>
      </c>
      <c r="AD994" s="22">
        <v>5</v>
      </c>
      <c r="AE994" s="22">
        <v>3</v>
      </c>
      <c r="AF994" s="22">
        <v>10</v>
      </c>
      <c r="AG994" s="1">
        <v>1</v>
      </c>
      <c r="AH994" s="1">
        <v>0</v>
      </c>
      <c r="AI994" s="1">
        <v>1</v>
      </c>
      <c r="AJ994" s="1">
        <v>0</v>
      </c>
      <c r="AK994" s="1">
        <v>0</v>
      </c>
      <c r="AL994" s="1">
        <v>7</v>
      </c>
      <c r="AM994" s="1">
        <v>1</v>
      </c>
      <c r="AN994" s="1">
        <v>1</v>
      </c>
      <c r="AO994" s="1">
        <v>0</v>
      </c>
      <c r="AP994" s="1">
        <v>4</v>
      </c>
      <c r="AQ994" s="22">
        <v>7</v>
      </c>
      <c r="AR994" s="22">
        <v>11</v>
      </c>
      <c r="AS994" s="22">
        <v>1</v>
      </c>
      <c r="AT994" s="22">
        <v>0</v>
      </c>
      <c r="AU994" s="22">
        <v>1</v>
      </c>
      <c r="AV994" s="22">
        <v>2</v>
      </c>
      <c r="AW994" s="22">
        <v>1</v>
      </c>
      <c r="AX994" s="22">
        <v>0</v>
      </c>
      <c r="AY994" s="22">
        <v>1</v>
      </c>
      <c r="AZ994" s="22">
        <v>0</v>
      </c>
      <c r="BA994" s="22">
        <v>0</v>
      </c>
      <c r="BB994" s="22">
        <v>0</v>
      </c>
      <c r="BC994" s="22">
        <v>0</v>
      </c>
      <c r="BD994" s="22">
        <v>0</v>
      </c>
      <c r="BE994" s="22">
        <v>0</v>
      </c>
    </row>
    <row r="995" spans="1:57" s="23" customFormat="1" ht="13.7" customHeight="1">
      <c r="A995" s="19" t="s">
        <v>1259</v>
      </c>
      <c r="B995" s="19" t="s">
        <v>673</v>
      </c>
      <c r="C995" s="20" t="s">
        <v>675</v>
      </c>
      <c r="D995" s="21">
        <v>0</v>
      </c>
      <c r="E995" s="21">
        <v>1</v>
      </c>
      <c r="F995" s="21" t="s">
        <v>1146</v>
      </c>
      <c r="G995" s="1">
        <v>6</v>
      </c>
      <c r="H995" s="1">
        <v>6</v>
      </c>
      <c r="I995" s="1">
        <v>4</v>
      </c>
      <c r="J995" s="1">
        <v>7</v>
      </c>
      <c r="K995" s="1">
        <v>4</v>
      </c>
      <c r="L995" s="1">
        <v>7</v>
      </c>
      <c r="M995" s="1">
        <v>3</v>
      </c>
      <c r="N995" s="1">
        <v>21</v>
      </c>
      <c r="O995" s="1">
        <v>10</v>
      </c>
      <c r="P995" s="1">
        <f t="shared" si="378"/>
        <v>31</v>
      </c>
      <c r="Q995" s="22">
        <v>1</v>
      </c>
      <c r="R995" s="22">
        <v>3</v>
      </c>
      <c r="S995" s="22">
        <v>0</v>
      </c>
      <c r="T995" s="22">
        <v>0</v>
      </c>
      <c r="U995" s="22">
        <v>0</v>
      </c>
      <c r="V995" s="22">
        <v>0</v>
      </c>
      <c r="W995" s="22">
        <v>0</v>
      </c>
      <c r="X995" s="22">
        <v>0</v>
      </c>
      <c r="Y995" s="22">
        <v>0</v>
      </c>
      <c r="Z995" s="22">
        <v>0</v>
      </c>
      <c r="AA995" s="22">
        <v>1</v>
      </c>
      <c r="AB995" s="22">
        <v>2</v>
      </c>
      <c r="AC995" s="22">
        <v>1</v>
      </c>
      <c r="AD995" s="22">
        <v>8</v>
      </c>
      <c r="AE995" s="22">
        <v>3</v>
      </c>
      <c r="AF995" s="22">
        <v>13</v>
      </c>
      <c r="AG995" s="1">
        <v>1</v>
      </c>
      <c r="AH995" s="1">
        <v>0</v>
      </c>
      <c r="AI995" s="1">
        <v>1</v>
      </c>
      <c r="AJ995" s="1">
        <v>0</v>
      </c>
      <c r="AK995" s="1">
        <v>0</v>
      </c>
      <c r="AL995" s="1">
        <v>9</v>
      </c>
      <c r="AM995" s="1">
        <v>1</v>
      </c>
      <c r="AN995" s="1">
        <v>0</v>
      </c>
      <c r="AO995" s="1">
        <v>0</v>
      </c>
      <c r="AP995" s="1">
        <v>6</v>
      </c>
      <c r="AQ995" s="22">
        <v>6</v>
      </c>
      <c r="AR995" s="22">
        <v>12</v>
      </c>
      <c r="AS995" s="22">
        <v>1</v>
      </c>
      <c r="AT995" s="22">
        <v>0</v>
      </c>
      <c r="AU995" s="22">
        <v>1</v>
      </c>
      <c r="AV995" s="22">
        <v>2</v>
      </c>
      <c r="AW995" s="22">
        <v>1</v>
      </c>
      <c r="AX995" s="22">
        <v>0</v>
      </c>
      <c r="AY995" s="22">
        <v>1</v>
      </c>
      <c r="AZ995" s="22">
        <v>0</v>
      </c>
      <c r="BA995" s="22">
        <v>0</v>
      </c>
      <c r="BB995" s="22">
        <v>0</v>
      </c>
      <c r="BC995" s="22">
        <v>1</v>
      </c>
      <c r="BD995" s="22">
        <v>0</v>
      </c>
      <c r="BE995" s="22">
        <v>1</v>
      </c>
    </row>
    <row r="996" spans="1:57" s="23" customFormat="1" ht="13.7" customHeight="1">
      <c r="A996" s="19" t="s">
        <v>1259</v>
      </c>
      <c r="B996" s="19" t="s">
        <v>673</v>
      </c>
      <c r="C996" s="20" t="s">
        <v>676</v>
      </c>
      <c r="D996" s="21">
        <v>0</v>
      </c>
      <c r="E996" s="21">
        <v>1</v>
      </c>
      <c r="F996" s="21" t="s">
        <v>1146</v>
      </c>
      <c r="G996" s="1">
        <v>9</v>
      </c>
      <c r="H996" s="1">
        <v>29</v>
      </c>
      <c r="I996" s="1">
        <v>21</v>
      </c>
      <c r="J996" s="1">
        <v>28</v>
      </c>
      <c r="K996" s="1">
        <v>21</v>
      </c>
      <c r="L996" s="1">
        <v>26</v>
      </c>
      <c r="M996" s="1">
        <v>21</v>
      </c>
      <c r="N996" s="1">
        <v>61</v>
      </c>
      <c r="O996" s="1">
        <v>85</v>
      </c>
      <c r="P996" s="1">
        <f t="shared" si="378"/>
        <v>146</v>
      </c>
      <c r="Q996" s="22">
        <v>1</v>
      </c>
      <c r="R996" s="22">
        <v>2</v>
      </c>
      <c r="S996" s="22">
        <v>0</v>
      </c>
      <c r="T996" s="22">
        <v>0</v>
      </c>
      <c r="U996" s="22">
        <v>0</v>
      </c>
      <c r="V996" s="22">
        <v>0</v>
      </c>
      <c r="W996" s="22">
        <v>0</v>
      </c>
      <c r="X996" s="22">
        <v>0</v>
      </c>
      <c r="Y996" s="22">
        <v>0</v>
      </c>
      <c r="Z996" s="22">
        <v>0</v>
      </c>
      <c r="AA996" s="22">
        <v>1</v>
      </c>
      <c r="AB996" s="22">
        <v>1</v>
      </c>
      <c r="AC996" s="22">
        <v>1</v>
      </c>
      <c r="AD996" s="22">
        <v>5</v>
      </c>
      <c r="AE996" s="22">
        <v>3</v>
      </c>
      <c r="AF996" s="22">
        <v>8</v>
      </c>
      <c r="AG996" s="1">
        <v>1</v>
      </c>
      <c r="AH996" s="1">
        <v>0</v>
      </c>
      <c r="AI996" s="1">
        <v>1</v>
      </c>
      <c r="AJ996" s="1">
        <v>0</v>
      </c>
      <c r="AK996" s="1">
        <v>0</v>
      </c>
      <c r="AL996" s="1">
        <v>13</v>
      </c>
      <c r="AM996" s="1">
        <v>1</v>
      </c>
      <c r="AN996" s="1">
        <v>0</v>
      </c>
      <c r="AO996" s="1">
        <v>0</v>
      </c>
      <c r="AP996" s="1">
        <v>8</v>
      </c>
      <c r="AQ996" s="22">
        <v>8</v>
      </c>
      <c r="AR996" s="22">
        <v>16</v>
      </c>
      <c r="AS996" s="22">
        <v>1</v>
      </c>
      <c r="AT996" s="22">
        <v>0</v>
      </c>
      <c r="AU996" s="22">
        <v>3</v>
      </c>
      <c r="AV996" s="22">
        <v>4</v>
      </c>
      <c r="AW996" s="22">
        <v>1</v>
      </c>
      <c r="AX996" s="22">
        <v>2</v>
      </c>
      <c r="AY996" s="22">
        <v>1</v>
      </c>
      <c r="AZ996" s="22">
        <v>0</v>
      </c>
      <c r="BA996" s="22">
        <v>0</v>
      </c>
      <c r="BB996" s="22">
        <v>1</v>
      </c>
      <c r="BC996" s="22">
        <v>0</v>
      </c>
      <c r="BD996" s="22">
        <v>0</v>
      </c>
      <c r="BE996" s="22">
        <v>0</v>
      </c>
    </row>
    <row r="997" spans="1:57" s="23" customFormat="1" ht="13.7" customHeight="1">
      <c r="A997" s="19" t="s">
        <v>1259</v>
      </c>
      <c r="B997" s="19" t="s">
        <v>673</v>
      </c>
      <c r="C997" s="20" t="s">
        <v>587</v>
      </c>
      <c r="D997" s="21">
        <v>0</v>
      </c>
      <c r="E997" s="21">
        <v>1</v>
      </c>
      <c r="F997" s="21" t="s">
        <v>1146</v>
      </c>
      <c r="G997" s="1">
        <v>14</v>
      </c>
      <c r="H997" s="1">
        <v>49</v>
      </c>
      <c r="I997" s="1">
        <v>57</v>
      </c>
      <c r="J997" s="1">
        <v>48</v>
      </c>
      <c r="K997" s="1">
        <v>43</v>
      </c>
      <c r="L997" s="1">
        <v>48</v>
      </c>
      <c r="M997" s="1">
        <v>35</v>
      </c>
      <c r="N997" s="1">
        <v>160</v>
      </c>
      <c r="O997" s="1">
        <v>120</v>
      </c>
      <c r="P997" s="1">
        <f t="shared" si="378"/>
        <v>280</v>
      </c>
      <c r="Q997" s="22">
        <v>1</v>
      </c>
      <c r="R997" s="22">
        <v>3</v>
      </c>
      <c r="S997" s="22">
        <v>0</v>
      </c>
      <c r="T997" s="22">
        <v>0</v>
      </c>
      <c r="U997" s="22">
        <v>0</v>
      </c>
      <c r="V997" s="22">
        <v>0</v>
      </c>
      <c r="W997" s="22">
        <v>0</v>
      </c>
      <c r="X997" s="22">
        <v>0</v>
      </c>
      <c r="Y997" s="22">
        <v>0</v>
      </c>
      <c r="Z997" s="22">
        <v>0</v>
      </c>
      <c r="AA997" s="22">
        <v>1</v>
      </c>
      <c r="AB997" s="22">
        <v>2</v>
      </c>
      <c r="AC997" s="22">
        <v>1</v>
      </c>
      <c r="AD997" s="22">
        <v>4</v>
      </c>
      <c r="AE997" s="22">
        <v>3</v>
      </c>
      <c r="AF997" s="22">
        <v>9</v>
      </c>
      <c r="AG997" s="1">
        <v>1</v>
      </c>
      <c r="AH997" s="1">
        <v>0</v>
      </c>
      <c r="AI997" s="1">
        <v>1</v>
      </c>
      <c r="AJ997" s="1">
        <v>0</v>
      </c>
      <c r="AK997" s="1">
        <v>0</v>
      </c>
      <c r="AL997" s="1">
        <v>22</v>
      </c>
      <c r="AM997" s="1">
        <v>1</v>
      </c>
      <c r="AN997" s="1">
        <v>0</v>
      </c>
      <c r="AO997" s="1">
        <v>0</v>
      </c>
      <c r="AP997" s="1">
        <v>9</v>
      </c>
      <c r="AQ997" s="22">
        <v>16</v>
      </c>
      <c r="AR997" s="22">
        <v>25</v>
      </c>
      <c r="AS997" s="22">
        <v>1</v>
      </c>
      <c r="AT997" s="22">
        <v>0</v>
      </c>
      <c r="AU997" s="22">
        <v>3</v>
      </c>
      <c r="AV997" s="22">
        <v>4</v>
      </c>
      <c r="AW997" s="22">
        <v>1</v>
      </c>
      <c r="AX997" s="22">
        <v>5</v>
      </c>
      <c r="AY997" s="22">
        <v>1</v>
      </c>
      <c r="AZ997" s="22">
        <v>1</v>
      </c>
      <c r="BA997" s="22">
        <v>0</v>
      </c>
      <c r="BB997" s="22">
        <v>0</v>
      </c>
      <c r="BC997" s="22">
        <v>0</v>
      </c>
      <c r="BD997" s="22">
        <v>0</v>
      </c>
      <c r="BE997" s="22">
        <v>0</v>
      </c>
    </row>
    <row r="998" spans="1:57" s="23" customFormat="1" ht="13.7" customHeight="1">
      <c r="A998" s="19" t="s">
        <v>1259</v>
      </c>
      <c r="B998" s="19" t="s">
        <v>673</v>
      </c>
      <c r="C998" s="20" t="s">
        <v>751</v>
      </c>
      <c r="D998" s="21">
        <v>0</v>
      </c>
      <c r="E998" s="21">
        <v>1</v>
      </c>
      <c r="F998" s="21" t="s">
        <v>1146</v>
      </c>
      <c r="G998" s="1">
        <v>16</v>
      </c>
      <c r="H998" s="1">
        <v>57</v>
      </c>
      <c r="I998" s="1">
        <v>58</v>
      </c>
      <c r="J998" s="1">
        <v>54</v>
      </c>
      <c r="K998" s="1">
        <v>51</v>
      </c>
      <c r="L998" s="1">
        <v>58</v>
      </c>
      <c r="M998" s="1">
        <v>52</v>
      </c>
      <c r="N998" s="1">
        <v>164</v>
      </c>
      <c r="O998" s="1">
        <v>166</v>
      </c>
      <c r="P998" s="1">
        <f t="shared" si="378"/>
        <v>330</v>
      </c>
      <c r="Q998" s="22">
        <v>1</v>
      </c>
      <c r="R998" s="22">
        <v>1</v>
      </c>
      <c r="S998" s="22">
        <v>1</v>
      </c>
      <c r="T998" s="22">
        <v>1</v>
      </c>
      <c r="U998" s="22">
        <v>0</v>
      </c>
      <c r="V998" s="22">
        <v>0</v>
      </c>
      <c r="W998" s="22">
        <v>0</v>
      </c>
      <c r="X998" s="22">
        <v>0</v>
      </c>
      <c r="Y998" s="22">
        <v>0</v>
      </c>
      <c r="Z998" s="22">
        <v>0</v>
      </c>
      <c r="AA998" s="22">
        <v>1</v>
      </c>
      <c r="AB998" s="22">
        <v>1</v>
      </c>
      <c r="AC998" s="22">
        <v>1</v>
      </c>
      <c r="AD998" s="22">
        <v>7</v>
      </c>
      <c r="AE998" s="22">
        <v>4</v>
      </c>
      <c r="AF998" s="22">
        <v>10</v>
      </c>
      <c r="AG998" s="1">
        <v>1</v>
      </c>
      <c r="AH998" s="1">
        <v>0</v>
      </c>
      <c r="AI998" s="1">
        <v>1</v>
      </c>
      <c r="AJ998" s="1">
        <v>0</v>
      </c>
      <c r="AK998" s="1">
        <v>0</v>
      </c>
      <c r="AL998" s="1">
        <v>21</v>
      </c>
      <c r="AM998" s="1">
        <v>1</v>
      </c>
      <c r="AN998" s="1">
        <v>0</v>
      </c>
      <c r="AO998" s="1">
        <v>0</v>
      </c>
      <c r="AP998" s="1">
        <v>12</v>
      </c>
      <c r="AQ998" s="22">
        <v>12</v>
      </c>
      <c r="AR998" s="22">
        <v>24</v>
      </c>
      <c r="AS998" s="22">
        <v>1</v>
      </c>
      <c r="AT998" s="22">
        <v>0</v>
      </c>
      <c r="AU998" s="22">
        <v>3</v>
      </c>
      <c r="AV998" s="22">
        <v>4</v>
      </c>
      <c r="AW998" s="22">
        <v>1</v>
      </c>
      <c r="AX998" s="22">
        <v>6</v>
      </c>
      <c r="AY998" s="22">
        <v>1</v>
      </c>
      <c r="AZ998" s="22">
        <v>1</v>
      </c>
      <c r="BA998" s="22">
        <v>0</v>
      </c>
      <c r="BB998" s="22">
        <v>0</v>
      </c>
      <c r="BC998" s="22">
        <v>1</v>
      </c>
      <c r="BD998" s="22">
        <v>0</v>
      </c>
      <c r="BE998" s="22">
        <v>1</v>
      </c>
    </row>
    <row r="999" spans="1:57" s="23" customFormat="1" ht="13.7" customHeight="1">
      <c r="A999" s="19" t="s">
        <v>1259</v>
      </c>
      <c r="B999" s="19" t="s">
        <v>673</v>
      </c>
      <c r="C999" s="20" t="s">
        <v>677</v>
      </c>
      <c r="D999" s="21">
        <v>0</v>
      </c>
      <c r="E999" s="21">
        <v>2</v>
      </c>
      <c r="F999" s="21" t="s">
        <v>1146</v>
      </c>
      <c r="G999" s="1">
        <v>2</v>
      </c>
      <c r="H999" s="22">
        <v>2</v>
      </c>
      <c r="I999" s="1">
        <v>1</v>
      </c>
      <c r="J999" s="1">
        <v>0</v>
      </c>
      <c r="K999" s="1">
        <v>4</v>
      </c>
      <c r="L999" s="1">
        <v>0</v>
      </c>
      <c r="M999" s="1">
        <v>2</v>
      </c>
      <c r="N999" s="1">
        <v>4</v>
      </c>
      <c r="O999" s="1">
        <v>5</v>
      </c>
      <c r="P999" s="1">
        <f t="shared" si="378"/>
        <v>9</v>
      </c>
      <c r="Q999" s="22">
        <v>0</v>
      </c>
      <c r="R999" s="22">
        <v>0</v>
      </c>
      <c r="S999" s="22">
        <v>0</v>
      </c>
      <c r="T999" s="22">
        <v>0</v>
      </c>
      <c r="U999" s="22">
        <v>0</v>
      </c>
      <c r="V999" s="22">
        <v>0</v>
      </c>
      <c r="W999" s="22">
        <v>0</v>
      </c>
      <c r="X999" s="22">
        <v>0</v>
      </c>
      <c r="Y999" s="22">
        <v>0</v>
      </c>
      <c r="Z999" s="22">
        <v>0</v>
      </c>
      <c r="AA999" s="22">
        <v>0</v>
      </c>
      <c r="AB999" s="22">
        <v>0</v>
      </c>
      <c r="AC999" s="22">
        <v>0</v>
      </c>
      <c r="AD999" s="22">
        <v>0</v>
      </c>
      <c r="AE999" s="22">
        <v>0</v>
      </c>
      <c r="AF999" s="22">
        <v>0</v>
      </c>
      <c r="AG999" s="1">
        <v>1</v>
      </c>
      <c r="AH999" s="22">
        <v>0</v>
      </c>
      <c r="AI999" s="1">
        <v>0</v>
      </c>
      <c r="AJ999" s="1">
        <v>0</v>
      </c>
      <c r="AK999" s="1">
        <v>0</v>
      </c>
      <c r="AL999" s="1">
        <v>2</v>
      </c>
      <c r="AM999" s="1">
        <v>0</v>
      </c>
      <c r="AN999" s="1">
        <v>0</v>
      </c>
      <c r="AO999" s="1">
        <v>0</v>
      </c>
      <c r="AP999" s="1">
        <v>2</v>
      </c>
      <c r="AQ999" s="22">
        <v>1</v>
      </c>
      <c r="AR999" s="22">
        <v>3</v>
      </c>
      <c r="AS999" s="22">
        <v>0</v>
      </c>
      <c r="AT999" s="22">
        <v>0</v>
      </c>
      <c r="AU999" s="22">
        <v>2</v>
      </c>
      <c r="AV999" s="22">
        <v>2</v>
      </c>
      <c r="AW999" s="22">
        <v>0</v>
      </c>
      <c r="AX999" s="22">
        <v>0</v>
      </c>
      <c r="AY999" s="22">
        <v>1</v>
      </c>
      <c r="AZ999" s="22">
        <v>0</v>
      </c>
      <c r="BA999" s="22">
        <v>0</v>
      </c>
      <c r="BB999" s="22">
        <v>0</v>
      </c>
      <c r="BC999" s="22">
        <v>0</v>
      </c>
      <c r="BD999" s="22">
        <v>0</v>
      </c>
      <c r="BE999" s="22">
        <v>0</v>
      </c>
    </row>
    <row r="1000" spans="1:57" s="23" customFormat="1" ht="13.7" customHeight="1">
      <c r="A1000" s="19" t="s">
        <v>1259</v>
      </c>
      <c r="B1000" s="19" t="s">
        <v>673</v>
      </c>
      <c r="C1000" s="20" t="s">
        <v>678</v>
      </c>
      <c r="D1000" s="21">
        <v>0</v>
      </c>
      <c r="E1000" s="21">
        <v>1</v>
      </c>
      <c r="F1000" s="21" t="s">
        <v>1146</v>
      </c>
      <c r="G1000" s="1">
        <v>4</v>
      </c>
      <c r="H1000" s="1">
        <v>5</v>
      </c>
      <c r="I1000" s="1">
        <v>6</v>
      </c>
      <c r="J1000" s="1">
        <v>7</v>
      </c>
      <c r="K1000" s="1">
        <v>2</v>
      </c>
      <c r="L1000" s="1">
        <v>9</v>
      </c>
      <c r="M1000" s="1">
        <v>7</v>
      </c>
      <c r="N1000" s="1">
        <v>17</v>
      </c>
      <c r="O1000" s="1">
        <v>19</v>
      </c>
      <c r="P1000" s="1">
        <f t="shared" si="378"/>
        <v>36</v>
      </c>
      <c r="Q1000" s="22">
        <v>0</v>
      </c>
      <c r="R1000" s="22">
        <v>0</v>
      </c>
      <c r="S1000" s="22">
        <v>0</v>
      </c>
      <c r="T1000" s="22">
        <v>0</v>
      </c>
      <c r="U1000" s="22">
        <v>0</v>
      </c>
      <c r="V1000" s="22">
        <v>0</v>
      </c>
      <c r="W1000" s="22">
        <v>0</v>
      </c>
      <c r="X1000" s="22">
        <v>0</v>
      </c>
      <c r="Y1000" s="22">
        <v>0</v>
      </c>
      <c r="Z1000" s="22">
        <v>0</v>
      </c>
      <c r="AA1000" s="22">
        <v>0</v>
      </c>
      <c r="AB1000" s="22">
        <v>0</v>
      </c>
      <c r="AC1000" s="22">
        <v>0</v>
      </c>
      <c r="AD1000" s="22">
        <v>0</v>
      </c>
      <c r="AE1000" s="22">
        <v>0</v>
      </c>
      <c r="AF1000" s="22">
        <v>0</v>
      </c>
      <c r="AG1000" s="1">
        <v>1</v>
      </c>
      <c r="AH1000" s="22">
        <v>0</v>
      </c>
      <c r="AI1000" s="1">
        <v>1</v>
      </c>
      <c r="AJ1000" s="1">
        <v>0</v>
      </c>
      <c r="AK1000" s="1">
        <v>0</v>
      </c>
      <c r="AL1000" s="1">
        <v>4</v>
      </c>
      <c r="AM1000" s="1">
        <v>1</v>
      </c>
      <c r="AN1000" s="1">
        <v>1</v>
      </c>
      <c r="AO1000" s="1">
        <v>0</v>
      </c>
      <c r="AP1000" s="1">
        <v>3</v>
      </c>
      <c r="AQ1000" s="22">
        <v>5</v>
      </c>
      <c r="AR1000" s="22">
        <v>8</v>
      </c>
      <c r="AS1000" s="22">
        <v>1</v>
      </c>
      <c r="AT1000" s="22">
        <v>0</v>
      </c>
      <c r="AU1000" s="22">
        <v>1</v>
      </c>
      <c r="AV1000" s="22">
        <v>2</v>
      </c>
      <c r="AW1000" s="22">
        <v>1</v>
      </c>
      <c r="AX1000" s="22">
        <v>0</v>
      </c>
      <c r="AY1000" s="22">
        <v>1</v>
      </c>
      <c r="AZ1000" s="22">
        <v>0</v>
      </c>
      <c r="BA1000" s="22">
        <v>0</v>
      </c>
      <c r="BB1000" s="22">
        <v>0</v>
      </c>
      <c r="BC1000" s="22">
        <v>0</v>
      </c>
      <c r="BD1000" s="22">
        <v>0</v>
      </c>
      <c r="BE1000" s="22">
        <v>0</v>
      </c>
    </row>
    <row r="1001" spans="1:57" ht="13.7" customHeight="1">
      <c r="A1001" s="19" t="s">
        <v>1259</v>
      </c>
      <c r="B1001" s="19" t="s">
        <v>673</v>
      </c>
      <c r="C1001" s="20" t="s">
        <v>679</v>
      </c>
      <c r="D1001" s="21">
        <v>0</v>
      </c>
      <c r="E1001" s="21">
        <v>2</v>
      </c>
      <c r="F1001" s="21" t="s">
        <v>1146</v>
      </c>
      <c r="G1001" s="1">
        <v>4</v>
      </c>
      <c r="H1001" s="1">
        <v>3</v>
      </c>
      <c r="I1001" s="1">
        <v>3</v>
      </c>
      <c r="J1001" s="1">
        <v>3</v>
      </c>
      <c r="K1001" s="1">
        <v>6</v>
      </c>
      <c r="L1001" s="1">
        <v>3</v>
      </c>
      <c r="M1001" s="1">
        <v>6</v>
      </c>
      <c r="N1001" s="1">
        <v>9</v>
      </c>
      <c r="O1001" s="1">
        <v>15</v>
      </c>
      <c r="P1001" s="1">
        <f t="shared" si="378"/>
        <v>24</v>
      </c>
      <c r="Q1001" s="22">
        <v>0</v>
      </c>
      <c r="R1001" s="22">
        <v>0</v>
      </c>
      <c r="S1001" s="22">
        <v>0</v>
      </c>
      <c r="T1001" s="22">
        <v>0</v>
      </c>
      <c r="U1001" s="22">
        <v>0</v>
      </c>
      <c r="V1001" s="22">
        <v>0</v>
      </c>
      <c r="W1001" s="22">
        <v>0</v>
      </c>
      <c r="X1001" s="22">
        <v>0</v>
      </c>
      <c r="Y1001" s="22">
        <v>0</v>
      </c>
      <c r="Z1001" s="22">
        <v>0</v>
      </c>
      <c r="AA1001" s="22">
        <v>0</v>
      </c>
      <c r="AB1001" s="22">
        <v>0</v>
      </c>
      <c r="AC1001" s="22">
        <v>1</v>
      </c>
      <c r="AD1001" s="22">
        <v>1</v>
      </c>
      <c r="AE1001" s="22">
        <v>1</v>
      </c>
      <c r="AF1001" s="22">
        <v>1</v>
      </c>
      <c r="AG1001" s="1">
        <v>1</v>
      </c>
      <c r="AH1001" s="1">
        <v>0</v>
      </c>
      <c r="AI1001" s="1">
        <v>1</v>
      </c>
      <c r="AJ1001" s="1">
        <v>0</v>
      </c>
      <c r="AK1001" s="1">
        <v>0</v>
      </c>
      <c r="AL1001" s="1">
        <v>4</v>
      </c>
      <c r="AM1001" s="1">
        <v>1</v>
      </c>
      <c r="AN1001" s="1">
        <v>0</v>
      </c>
      <c r="AO1001" s="1">
        <v>0</v>
      </c>
      <c r="AP1001" s="1">
        <v>5</v>
      </c>
      <c r="AQ1001" s="22">
        <v>2</v>
      </c>
      <c r="AR1001" s="22">
        <v>7</v>
      </c>
      <c r="AS1001" s="22">
        <v>1</v>
      </c>
      <c r="AT1001" s="22">
        <v>0</v>
      </c>
      <c r="AU1001" s="22">
        <v>1</v>
      </c>
      <c r="AV1001" s="22">
        <v>2</v>
      </c>
      <c r="AW1001" s="22">
        <v>1</v>
      </c>
      <c r="AX1001" s="22">
        <v>0</v>
      </c>
      <c r="AY1001" s="22">
        <v>1</v>
      </c>
      <c r="AZ1001" s="22">
        <v>0</v>
      </c>
      <c r="BA1001" s="22">
        <v>0</v>
      </c>
      <c r="BB1001" s="22">
        <v>0</v>
      </c>
      <c r="BC1001" s="22">
        <v>0</v>
      </c>
      <c r="BD1001" s="22">
        <v>0</v>
      </c>
      <c r="BE1001" s="22">
        <v>0</v>
      </c>
    </row>
    <row r="1002" spans="1:57" s="23" customFormat="1" ht="13.7" customHeight="1">
      <c r="A1002" s="19" t="s">
        <v>1259</v>
      </c>
      <c r="B1002" s="19" t="s">
        <v>673</v>
      </c>
      <c r="C1002" s="20" t="s">
        <v>92</v>
      </c>
      <c r="D1002" s="21" t="s">
        <v>761</v>
      </c>
      <c r="E1002" s="21">
        <v>1</v>
      </c>
      <c r="F1002" s="21" t="s">
        <v>1148</v>
      </c>
      <c r="G1002" s="1">
        <v>1</v>
      </c>
      <c r="H1002" s="22">
        <v>0</v>
      </c>
      <c r="I1002" s="22">
        <v>0</v>
      </c>
      <c r="J1002" s="22">
        <v>0</v>
      </c>
      <c r="K1002" s="22">
        <v>0</v>
      </c>
      <c r="L1002" s="1">
        <v>0</v>
      </c>
      <c r="M1002" s="22">
        <v>1</v>
      </c>
      <c r="N1002" s="1">
        <v>1</v>
      </c>
      <c r="O1002" s="22">
        <v>0</v>
      </c>
      <c r="P1002" s="1">
        <f t="shared" si="378"/>
        <v>1</v>
      </c>
      <c r="Q1002" s="22">
        <v>0</v>
      </c>
      <c r="R1002" s="22">
        <v>0</v>
      </c>
      <c r="S1002" s="22">
        <v>0</v>
      </c>
      <c r="T1002" s="22">
        <v>0</v>
      </c>
      <c r="U1002" s="22">
        <v>0</v>
      </c>
      <c r="V1002" s="22">
        <v>0</v>
      </c>
      <c r="W1002" s="22">
        <v>0</v>
      </c>
      <c r="X1002" s="22">
        <v>0</v>
      </c>
      <c r="Y1002" s="22">
        <v>0</v>
      </c>
      <c r="Z1002" s="22">
        <v>0</v>
      </c>
      <c r="AA1002" s="22">
        <v>0</v>
      </c>
      <c r="AB1002" s="22">
        <v>0</v>
      </c>
      <c r="AC1002" s="22">
        <v>0</v>
      </c>
      <c r="AD1002" s="22">
        <v>0</v>
      </c>
      <c r="AE1002" s="22">
        <v>0</v>
      </c>
      <c r="AF1002" s="22">
        <v>0</v>
      </c>
      <c r="AG1002" s="1">
        <v>0</v>
      </c>
      <c r="AH1002" s="22">
        <v>0</v>
      </c>
      <c r="AI1002" s="22">
        <v>0</v>
      </c>
      <c r="AJ1002" s="22">
        <v>0</v>
      </c>
      <c r="AK1002" s="22">
        <v>0</v>
      </c>
      <c r="AL1002" s="1">
        <v>2</v>
      </c>
      <c r="AM1002" s="22">
        <v>0</v>
      </c>
      <c r="AN1002" s="1">
        <v>0</v>
      </c>
      <c r="AO1002" s="22">
        <v>0</v>
      </c>
      <c r="AP1002" s="1">
        <v>2</v>
      </c>
      <c r="AQ1002" s="22">
        <v>0</v>
      </c>
      <c r="AR1002" s="22">
        <v>2</v>
      </c>
      <c r="AS1002" s="22">
        <v>0</v>
      </c>
      <c r="AT1002" s="22">
        <v>0</v>
      </c>
      <c r="AU1002" s="22">
        <v>1</v>
      </c>
      <c r="AV1002" s="22">
        <v>1</v>
      </c>
      <c r="AW1002" s="22">
        <v>0</v>
      </c>
      <c r="AX1002" s="22">
        <v>0</v>
      </c>
      <c r="AY1002" s="22">
        <v>0</v>
      </c>
      <c r="AZ1002" s="22">
        <v>0</v>
      </c>
      <c r="BA1002" s="22">
        <v>0</v>
      </c>
      <c r="BB1002" s="22">
        <v>0</v>
      </c>
      <c r="BC1002" s="22">
        <v>0</v>
      </c>
      <c r="BD1002" s="22">
        <v>0</v>
      </c>
      <c r="BE1002" s="22">
        <v>0</v>
      </c>
    </row>
    <row r="1003" spans="1:57" s="23" customFormat="1" ht="13.7" customHeight="1">
      <c r="A1003" s="24"/>
      <c r="B1003" s="24" t="s">
        <v>1136</v>
      </c>
      <c r="C1003" s="24">
        <f>COUNTA(C994:C1002)</f>
        <v>9</v>
      </c>
      <c r="D1003" s="25">
        <f>COUNTIF(D994:D1002,"併")</f>
        <v>1</v>
      </c>
      <c r="E1003" s="25">
        <v>9</v>
      </c>
      <c r="F1003" s="25"/>
      <c r="G1003" s="26">
        <f>SUM(G994:G1002)</f>
        <v>62</v>
      </c>
      <c r="H1003" s="26">
        <f t="shared" ref="H1003:AE1003" si="379">SUM(H994:H1002)</f>
        <v>155</v>
      </c>
      <c r="I1003" s="26">
        <f t="shared" si="379"/>
        <v>157</v>
      </c>
      <c r="J1003" s="26">
        <f t="shared" si="379"/>
        <v>153</v>
      </c>
      <c r="K1003" s="26">
        <f t="shared" si="379"/>
        <v>138</v>
      </c>
      <c r="L1003" s="26">
        <f t="shared" si="379"/>
        <v>155</v>
      </c>
      <c r="M1003" s="26">
        <f t="shared" si="379"/>
        <v>135</v>
      </c>
      <c r="N1003" s="26">
        <f t="shared" si="379"/>
        <v>457</v>
      </c>
      <c r="O1003" s="26">
        <f t="shared" si="379"/>
        <v>436</v>
      </c>
      <c r="P1003" s="26">
        <f t="shared" si="379"/>
        <v>893</v>
      </c>
      <c r="Q1003" s="26">
        <f t="shared" si="379"/>
        <v>5</v>
      </c>
      <c r="R1003" s="26">
        <f t="shared" si="379"/>
        <v>13</v>
      </c>
      <c r="S1003" s="26">
        <f t="shared" si="379"/>
        <v>2</v>
      </c>
      <c r="T1003" s="26">
        <f t="shared" si="379"/>
        <v>2</v>
      </c>
      <c r="U1003" s="26">
        <f t="shared" si="379"/>
        <v>0</v>
      </c>
      <c r="V1003" s="26">
        <f t="shared" si="379"/>
        <v>0</v>
      </c>
      <c r="W1003" s="26">
        <f t="shared" si="379"/>
        <v>0</v>
      </c>
      <c r="X1003" s="26">
        <f t="shared" si="379"/>
        <v>0</v>
      </c>
      <c r="Y1003" s="26">
        <f t="shared" si="379"/>
        <v>0</v>
      </c>
      <c r="Z1003" s="26">
        <f t="shared" si="379"/>
        <v>0</v>
      </c>
      <c r="AA1003" s="26">
        <f t="shared" si="379"/>
        <v>4</v>
      </c>
      <c r="AB1003" s="26">
        <f t="shared" si="379"/>
        <v>6</v>
      </c>
      <c r="AC1003" s="26">
        <f t="shared" si="379"/>
        <v>6</v>
      </c>
      <c r="AD1003" s="26">
        <f t="shared" si="379"/>
        <v>30</v>
      </c>
      <c r="AE1003" s="26">
        <f t="shared" si="379"/>
        <v>17</v>
      </c>
      <c r="AF1003" s="26">
        <f>SUM(AF994:AF1002)</f>
        <v>51</v>
      </c>
      <c r="AG1003" s="26">
        <f>SUM(AG994:AG1002)</f>
        <v>8</v>
      </c>
      <c r="AH1003" s="26">
        <f t="shared" ref="AH1003:BE1003" si="380">SUM(AH994:AH1002)</f>
        <v>0</v>
      </c>
      <c r="AI1003" s="26">
        <f t="shared" si="380"/>
        <v>7</v>
      </c>
      <c r="AJ1003" s="26">
        <f t="shared" si="380"/>
        <v>0</v>
      </c>
      <c r="AK1003" s="26">
        <f t="shared" si="380"/>
        <v>0</v>
      </c>
      <c r="AL1003" s="26">
        <f t="shared" si="380"/>
        <v>84</v>
      </c>
      <c r="AM1003" s="26">
        <f t="shared" si="380"/>
        <v>7</v>
      </c>
      <c r="AN1003" s="26">
        <f t="shared" si="380"/>
        <v>2</v>
      </c>
      <c r="AO1003" s="26">
        <f t="shared" si="380"/>
        <v>0</v>
      </c>
      <c r="AP1003" s="26">
        <f t="shared" si="380"/>
        <v>51</v>
      </c>
      <c r="AQ1003" s="26">
        <f t="shared" si="380"/>
        <v>57</v>
      </c>
      <c r="AR1003" s="26">
        <f t="shared" si="380"/>
        <v>108</v>
      </c>
      <c r="AS1003" s="26">
        <f t="shared" si="380"/>
        <v>7</v>
      </c>
      <c r="AT1003" s="26">
        <f t="shared" si="380"/>
        <v>0</v>
      </c>
      <c r="AU1003" s="26">
        <f t="shared" si="380"/>
        <v>16</v>
      </c>
      <c r="AV1003" s="26">
        <f t="shared" si="380"/>
        <v>23</v>
      </c>
      <c r="AW1003" s="26">
        <f t="shared" si="380"/>
        <v>7</v>
      </c>
      <c r="AX1003" s="26">
        <f t="shared" si="380"/>
        <v>13</v>
      </c>
      <c r="AY1003" s="26">
        <f t="shared" si="380"/>
        <v>8</v>
      </c>
      <c r="AZ1003" s="26">
        <f t="shared" si="380"/>
        <v>2</v>
      </c>
      <c r="BA1003" s="26">
        <f t="shared" si="380"/>
        <v>0</v>
      </c>
      <c r="BB1003" s="26">
        <f t="shared" si="380"/>
        <v>1</v>
      </c>
      <c r="BC1003" s="26">
        <f t="shared" si="380"/>
        <v>2</v>
      </c>
      <c r="BD1003" s="26">
        <f t="shared" si="380"/>
        <v>0</v>
      </c>
      <c r="BE1003" s="26">
        <f t="shared" si="380"/>
        <v>2</v>
      </c>
    </row>
    <row r="1004" spans="1:57" s="23" customFormat="1" ht="13.7" customHeight="1">
      <c r="A1004" s="19" t="s">
        <v>1259</v>
      </c>
      <c r="B1004" s="19" t="s">
        <v>684</v>
      </c>
      <c r="C1004" s="20" t="s">
        <v>680</v>
      </c>
      <c r="D1004" s="21">
        <v>0</v>
      </c>
      <c r="E1004" s="21">
        <v>1</v>
      </c>
      <c r="F1004" s="21" t="s">
        <v>1146</v>
      </c>
      <c r="G1004" s="1">
        <v>9</v>
      </c>
      <c r="H1004" s="1">
        <v>5</v>
      </c>
      <c r="I1004" s="1">
        <v>6</v>
      </c>
      <c r="J1004" s="1">
        <v>13</v>
      </c>
      <c r="K1004" s="1">
        <v>6</v>
      </c>
      <c r="L1004" s="1">
        <v>15</v>
      </c>
      <c r="M1004" s="1">
        <v>10</v>
      </c>
      <c r="N1004" s="1">
        <v>23</v>
      </c>
      <c r="O1004" s="1">
        <v>32</v>
      </c>
      <c r="P1004" s="1">
        <f t="shared" si="378"/>
        <v>55</v>
      </c>
      <c r="Q1004" s="22">
        <v>1</v>
      </c>
      <c r="R1004" s="22">
        <v>1</v>
      </c>
      <c r="S1004" s="22">
        <v>0</v>
      </c>
      <c r="T1004" s="22">
        <v>0</v>
      </c>
      <c r="U1004" s="22">
        <v>1</v>
      </c>
      <c r="V1004" s="22">
        <v>1</v>
      </c>
      <c r="W1004" s="22">
        <v>0</v>
      </c>
      <c r="X1004" s="22">
        <v>0</v>
      </c>
      <c r="Y1004" s="22">
        <v>0</v>
      </c>
      <c r="Z1004" s="22">
        <v>0</v>
      </c>
      <c r="AA1004" s="22">
        <v>1</v>
      </c>
      <c r="AB1004" s="22">
        <v>1</v>
      </c>
      <c r="AC1004" s="22">
        <v>0</v>
      </c>
      <c r="AD1004" s="22">
        <v>0</v>
      </c>
      <c r="AE1004" s="22">
        <v>3</v>
      </c>
      <c r="AF1004" s="22">
        <v>3</v>
      </c>
      <c r="AG1004" s="1">
        <v>1</v>
      </c>
      <c r="AH1004" s="1">
        <v>0</v>
      </c>
      <c r="AI1004" s="1">
        <v>1</v>
      </c>
      <c r="AJ1004" s="1">
        <v>0</v>
      </c>
      <c r="AK1004" s="1">
        <v>0</v>
      </c>
      <c r="AL1004" s="1">
        <v>10</v>
      </c>
      <c r="AM1004" s="1">
        <v>1</v>
      </c>
      <c r="AN1004" s="1">
        <v>0</v>
      </c>
      <c r="AO1004" s="1">
        <v>0</v>
      </c>
      <c r="AP1004" s="1">
        <v>7</v>
      </c>
      <c r="AQ1004" s="22">
        <v>6</v>
      </c>
      <c r="AR1004" s="22">
        <v>13</v>
      </c>
      <c r="AS1004" s="22">
        <v>1</v>
      </c>
      <c r="AT1004" s="22">
        <v>0</v>
      </c>
      <c r="AU1004" s="22">
        <v>2</v>
      </c>
      <c r="AV1004" s="22">
        <v>3</v>
      </c>
      <c r="AW1004" s="22">
        <v>1</v>
      </c>
      <c r="AX1004" s="22">
        <v>2</v>
      </c>
      <c r="AY1004" s="22">
        <v>1</v>
      </c>
      <c r="AZ1004" s="22">
        <v>0</v>
      </c>
      <c r="BA1004" s="22">
        <v>0</v>
      </c>
      <c r="BB1004" s="22">
        <v>0</v>
      </c>
      <c r="BC1004" s="22">
        <v>1</v>
      </c>
      <c r="BD1004" s="22">
        <v>0</v>
      </c>
      <c r="BE1004" s="22">
        <v>1</v>
      </c>
    </row>
    <row r="1005" spans="1:57" s="23" customFormat="1" ht="13.7" customHeight="1">
      <c r="A1005" s="19" t="s">
        <v>1259</v>
      </c>
      <c r="B1005" s="19" t="s">
        <v>684</v>
      </c>
      <c r="C1005" s="20" t="s">
        <v>681</v>
      </c>
      <c r="D1005" s="21">
        <v>0</v>
      </c>
      <c r="E1005" s="21">
        <v>1</v>
      </c>
      <c r="F1005" s="21" t="s">
        <v>1146</v>
      </c>
      <c r="G1005" s="1">
        <v>10</v>
      </c>
      <c r="H1005" s="1">
        <v>15</v>
      </c>
      <c r="I1005" s="1">
        <v>13</v>
      </c>
      <c r="J1005" s="1">
        <v>13</v>
      </c>
      <c r="K1005" s="1">
        <v>19</v>
      </c>
      <c r="L1005" s="1">
        <v>17</v>
      </c>
      <c r="M1005" s="1">
        <v>16</v>
      </c>
      <c r="N1005" s="1">
        <v>46</v>
      </c>
      <c r="O1005" s="1">
        <v>47</v>
      </c>
      <c r="P1005" s="1">
        <f t="shared" si="378"/>
        <v>93</v>
      </c>
      <c r="Q1005" s="22">
        <v>1</v>
      </c>
      <c r="R1005" s="22">
        <v>1</v>
      </c>
      <c r="S1005" s="22">
        <v>0</v>
      </c>
      <c r="T1005" s="22">
        <v>0</v>
      </c>
      <c r="U1005" s="22">
        <v>1</v>
      </c>
      <c r="V1005" s="22">
        <v>1</v>
      </c>
      <c r="W1005" s="22">
        <v>0</v>
      </c>
      <c r="X1005" s="22">
        <v>0</v>
      </c>
      <c r="Y1005" s="22">
        <v>0</v>
      </c>
      <c r="Z1005" s="22">
        <v>0</v>
      </c>
      <c r="AA1005" s="22">
        <v>1</v>
      </c>
      <c r="AB1005" s="22">
        <v>1</v>
      </c>
      <c r="AC1005" s="22">
        <v>1</v>
      </c>
      <c r="AD1005" s="22">
        <v>3</v>
      </c>
      <c r="AE1005" s="22">
        <v>4</v>
      </c>
      <c r="AF1005" s="22">
        <v>6</v>
      </c>
      <c r="AG1005" s="1">
        <v>1</v>
      </c>
      <c r="AH1005" s="1">
        <v>0</v>
      </c>
      <c r="AI1005" s="1">
        <v>1</v>
      </c>
      <c r="AJ1005" s="1">
        <v>0</v>
      </c>
      <c r="AK1005" s="1">
        <v>0</v>
      </c>
      <c r="AL1005" s="1">
        <v>13</v>
      </c>
      <c r="AM1005" s="1">
        <v>1</v>
      </c>
      <c r="AN1005" s="1">
        <v>1</v>
      </c>
      <c r="AO1005" s="1">
        <v>0</v>
      </c>
      <c r="AP1005" s="1">
        <v>8</v>
      </c>
      <c r="AQ1005" s="22">
        <v>9</v>
      </c>
      <c r="AR1005" s="22">
        <v>17</v>
      </c>
      <c r="AS1005" s="22">
        <v>1</v>
      </c>
      <c r="AT1005" s="22">
        <v>0</v>
      </c>
      <c r="AU1005" s="22">
        <v>4</v>
      </c>
      <c r="AV1005" s="22">
        <v>5</v>
      </c>
      <c r="AW1005" s="22">
        <v>1</v>
      </c>
      <c r="AX1005" s="22">
        <v>2</v>
      </c>
      <c r="AY1005" s="22">
        <v>1</v>
      </c>
      <c r="AZ1005" s="22">
        <v>0</v>
      </c>
      <c r="BA1005" s="22">
        <v>0</v>
      </c>
      <c r="BB1005" s="22">
        <v>0</v>
      </c>
      <c r="BC1005" s="22">
        <v>0</v>
      </c>
      <c r="BD1005" s="22">
        <v>0</v>
      </c>
      <c r="BE1005" s="22">
        <v>0</v>
      </c>
    </row>
    <row r="1006" spans="1:57" s="23" customFormat="1" ht="13.7" customHeight="1">
      <c r="A1006" s="19" t="s">
        <v>1259</v>
      </c>
      <c r="B1006" s="19" t="s">
        <v>684</v>
      </c>
      <c r="C1006" s="20" t="s">
        <v>682</v>
      </c>
      <c r="D1006" s="21">
        <v>0</v>
      </c>
      <c r="E1006" s="21">
        <v>1</v>
      </c>
      <c r="F1006" s="21" t="s">
        <v>1146</v>
      </c>
      <c r="G1006" s="1">
        <v>3</v>
      </c>
      <c r="H1006" s="1">
        <v>2</v>
      </c>
      <c r="I1006" s="1">
        <v>0</v>
      </c>
      <c r="J1006" s="1">
        <v>2</v>
      </c>
      <c r="K1006" s="1">
        <v>2</v>
      </c>
      <c r="L1006" s="1">
        <v>1</v>
      </c>
      <c r="M1006" s="1">
        <v>2</v>
      </c>
      <c r="N1006" s="1">
        <v>8</v>
      </c>
      <c r="O1006" s="1">
        <v>1</v>
      </c>
      <c r="P1006" s="1">
        <f t="shared" si="378"/>
        <v>9</v>
      </c>
      <c r="Q1006" s="22">
        <v>0</v>
      </c>
      <c r="R1006" s="22">
        <v>0</v>
      </c>
      <c r="S1006" s="22">
        <v>0</v>
      </c>
      <c r="T1006" s="22">
        <v>0</v>
      </c>
      <c r="U1006" s="22">
        <v>0</v>
      </c>
      <c r="V1006" s="22">
        <v>0</v>
      </c>
      <c r="W1006" s="22">
        <v>0</v>
      </c>
      <c r="X1006" s="22">
        <v>0</v>
      </c>
      <c r="Y1006" s="22">
        <v>0</v>
      </c>
      <c r="Z1006" s="22">
        <v>0</v>
      </c>
      <c r="AA1006" s="22">
        <v>0</v>
      </c>
      <c r="AB1006" s="22">
        <v>0</v>
      </c>
      <c r="AC1006" s="22">
        <v>0</v>
      </c>
      <c r="AD1006" s="22">
        <v>0</v>
      </c>
      <c r="AE1006" s="22">
        <v>0</v>
      </c>
      <c r="AF1006" s="22">
        <v>0</v>
      </c>
      <c r="AG1006" s="1">
        <v>1</v>
      </c>
      <c r="AH1006" s="1">
        <v>0</v>
      </c>
      <c r="AI1006" s="1">
        <v>1</v>
      </c>
      <c r="AJ1006" s="1">
        <v>0</v>
      </c>
      <c r="AK1006" s="1">
        <v>0</v>
      </c>
      <c r="AL1006" s="1">
        <v>2</v>
      </c>
      <c r="AM1006" s="1">
        <v>0</v>
      </c>
      <c r="AN1006" s="1">
        <v>0</v>
      </c>
      <c r="AO1006" s="1">
        <v>0</v>
      </c>
      <c r="AP1006" s="1">
        <v>3</v>
      </c>
      <c r="AQ1006" s="22">
        <v>1</v>
      </c>
      <c r="AR1006" s="22">
        <v>4</v>
      </c>
      <c r="AS1006" s="22">
        <v>0</v>
      </c>
      <c r="AT1006" s="22">
        <v>0</v>
      </c>
      <c r="AU1006" s="22">
        <v>1</v>
      </c>
      <c r="AV1006" s="22">
        <v>1</v>
      </c>
      <c r="AW1006" s="22">
        <v>1</v>
      </c>
      <c r="AX1006" s="22">
        <v>0</v>
      </c>
      <c r="AY1006" s="22">
        <v>1</v>
      </c>
      <c r="AZ1006" s="22">
        <v>1</v>
      </c>
      <c r="BA1006" s="22">
        <v>0</v>
      </c>
      <c r="BB1006" s="22">
        <v>0</v>
      </c>
      <c r="BC1006" s="22">
        <v>0</v>
      </c>
      <c r="BD1006" s="22">
        <v>0</v>
      </c>
      <c r="BE1006" s="22">
        <v>0</v>
      </c>
    </row>
    <row r="1007" spans="1:57" s="23" customFormat="1" ht="13.7" customHeight="1">
      <c r="A1007" s="19" t="s">
        <v>1259</v>
      </c>
      <c r="B1007" s="19" t="s">
        <v>684</v>
      </c>
      <c r="C1007" s="20" t="s">
        <v>683</v>
      </c>
      <c r="D1007" s="21">
        <v>0</v>
      </c>
      <c r="E1007" s="21">
        <v>2</v>
      </c>
      <c r="F1007" s="21" t="s">
        <v>1146</v>
      </c>
      <c r="G1007" s="1">
        <v>3</v>
      </c>
      <c r="H1007" s="1">
        <v>3</v>
      </c>
      <c r="I1007" s="1">
        <v>2</v>
      </c>
      <c r="J1007" s="1">
        <v>1</v>
      </c>
      <c r="K1007" s="1">
        <v>0</v>
      </c>
      <c r="L1007" s="1">
        <v>3</v>
      </c>
      <c r="M1007" s="1">
        <v>1</v>
      </c>
      <c r="N1007" s="1">
        <v>2</v>
      </c>
      <c r="O1007" s="1">
        <v>8</v>
      </c>
      <c r="P1007" s="1">
        <f t="shared" si="378"/>
        <v>10</v>
      </c>
      <c r="Q1007" s="22">
        <v>0</v>
      </c>
      <c r="R1007" s="22">
        <v>0</v>
      </c>
      <c r="S1007" s="22">
        <v>0</v>
      </c>
      <c r="T1007" s="22">
        <v>0</v>
      </c>
      <c r="U1007" s="22">
        <v>0</v>
      </c>
      <c r="V1007" s="22">
        <v>0</v>
      </c>
      <c r="W1007" s="22">
        <v>0</v>
      </c>
      <c r="X1007" s="22">
        <v>0</v>
      </c>
      <c r="Y1007" s="22">
        <v>0</v>
      </c>
      <c r="Z1007" s="22">
        <v>0</v>
      </c>
      <c r="AA1007" s="22">
        <v>0</v>
      </c>
      <c r="AB1007" s="22">
        <v>0</v>
      </c>
      <c r="AC1007" s="22">
        <v>0</v>
      </c>
      <c r="AD1007" s="22">
        <v>0</v>
      </c>
      <c r="AE1007" s="22">
        <v>0</v>
      </c>
      <c r="AF1007" s="22">
        <v>0</v>
      </c>
      <c r="AG1007" s="1">
        <v>1</v>
      </c>
      <c r="AH1007" s="1">
        <v>0</v>
      </c>
      <c r="AI1007" s="1">
        <v>1</v>
      </c>
      <c r="AJ1007" s="1">
        <v>0</v>
      </c>
      <c r="AK1007" s="1">
        <v>0</v>
      </c>
      <c r="AL1007" s="1">
        <v>2</v>
      </c>
      <c r="AM1007" s="1">
        <v>0</v>
      </c>
      <c r="AN1007" s="1">
        <v>0</v>
      </c>
      <c r="AO1007" s="1">
        <v>0</v>
      </c>
      <c r="AP1007" s="1">
        <v>3</v>
      </c>
      <c r="AQ1007" s="22">
        <v>1</v>
      </c>
      <c r="AR1007" s="22">
        <v>4</v>
      </c>
      <c r="AS1007" s="22">
        <v>0</v>
      </c>
      <c r="AT1007" s="22">
        <v>0</v>
      </c>
      <c r="AU1007" s="22">
        <v>1</v>
      </c>
      <c r="AV1007" s="22">
        <v>1</v>
      </c>
      <c r="AW1007" s="22">
        <v>1</v>
      </c>
      <c r="AX1007" s="22">
        <v>0</v>
      </c>
      <c r="AY1007" s="22">
        <v>1</v>
      </c>
      <c r="AZ1007" s="22">
        <v>0</v>
      </c>
      <c r="BA1007" s="22">
        <v>0</v>
      </c>
      <c r="BB1007" s="22">
        <v>0</v>
      </c>
      <c r="BC1007" s="22">
        <v>0</v>
      </c>
      <c r="BD1007" s="22">
        <v>0</v>
      </c>
      <c r="BE1007" s="22">
        <v>0</v>
      </c>
    </row>
    <row r="1008" spans="1:57" s="23" customFormat="1" ht="13.7" customHeight="1">
      <c r="A1008" s="19" t="s">
        <v>1259</v>
      </c>
      <c r="B1008" s="19" t="s">
        <v>684</v>
      </c>
      <c r="C1008" s="20" t="s">
        <v>685</v>
      </c>
      <c r="D1008" s="21">
        <v>0</v>
      </c>
      <c r="E1008" s="21">
        <v>1</v>
      </c>
      <c r="F1008" s="21" t="s">
        <v>1146</v>
      </c>
      <c r="G1008" s="1">
        <v>9</v>
      </c>
      <c r="H1008" s="1">
        <v>17</v>
      </c>
      <c r="I1008" s="1">
        <v>17</v>
      </c>
      <c r="J1008" s="1">
        <v>25</v>
      </c>
      <c r="K1008" s="1">
        <v>29</v>
      </c>
      <c r="L1008" s="1">
        <v>28</v>
      </c>
      <c r="M1008" s="1">
        <v>30</v>
      </c>
      <c r="N1008" s="1">
        <v>77</v>
      </c>
      <c r="O1008" s="1">
        <v>69</v>
      </c>
      <c r="P1008" s="1">
        <f t="shared" si="378"/>
        <v>146</v>
      </c>
      <c r="Q1008" s="22">
        <v>1</v>
      </c>
      <c r="R1008" s="22">
        <v>1</v>
      </c>
      <c r="S1008" s="22">
        <v>1</v>
      </c>
      <c r="T1008" s="22">
        <v>1</v>
      </c>
      <c r="U1008" s="22">
        <v>0</v>
      </c>
      <c r="V1008" s="22">
        <v>0</v>
      </c>
      <c r="W1008" s="22">
        <v>0</v>
      </c>
      <c r="X1008" s="22">
        <v>0</v>
      </c>
      <c r="Y1008" s="22">
        <v>0</v>
      </c>
      <c r="Z1008" s="22">
        <v>0</v>
      </c>
      <c r="AA1008" s="22">
        <v>0</v>
      </c>
      <c r="AB1008" s="22">
        <v>0</v>
      </c>
      <c r="AC1008" s="22">
        <v>1</v>
      </c>
      <c r="AD1008" s="22">
        <v>3</v>
      </c>
      <c r="AE1008" s="22">
        <v>3</v>
      </c>
      <c r="AF1008" s="22">
        <v>5</v>
      </c>
      <c r="AG1008" s="1">
        <v>1</v>
      </c>
      <c r="AH1008" s="1">
        <v>0</v>
      </c>
      <c r="AI1008" s="1">
        <v>1</v>
      </c>
      <c r="AJ1008" s="1">
        <v>0</v>
      </c>
      <c r="AK1008" s="1">
        <v>0</v>
      </c>
      <c r="AL1008" s="1">
        <v>13</v>
      </c>
      <c r="AM1008" s="1">
        <v>1</v>
      </c>
      <c r="AN1008" s="1">
        <v>0</v>
      </c>
      <c r="AO1008" s="1">
        <v>0</v>
      </c>
      <c r="AP1008" s="1">
        <v>7</v>
      </c>
      <c r="AQ1008" s="22">
        <v>9</v>
      </c>
      <c r="AR1008" s="22">
        <v>16</v>
      </c>
      <c r="AS1008" s="22">
        <v>1</v>
      </c>
      <c r="AT1008" s="22">
        <v>0</v>
      </c>
      <c r="AU1008" s="22">
        <v>3</v>
      </c>
      <c r="AV1008" s="22">
        <v>4</v>
      </c>
      <c r="AW1008" s="22">
        <v>1</v>
      </c>
      <c r="AX1008" s="22">
        <v>2</v>
      </c>
      <c r="AY1008" s="22">
        <v>1</v>
      </c>
      <c r="AZ1008" s="22">
        <v>0</v>
      </c>
      <c r="BA1008" s="22">
        <v>0</v>
      </c>
      <c r="BB1008" s="22">
        <v>0</v>
      </c>
      <c r="BC1008" s="22">
        <v>0</v>
      </c>
      <c r="BD1008" s="22">
        <v>0</v>
      </c>
      <c r="BE1008" s="22">
        <v>0</v>
      </c>
    </row>
    <row r="1009" spans="1:57" ht="13.7" customHeight="1">
      <c r="A1009" s="24"/>
      <c r="B1009" s="24" t="s">
        <v>1136</v>
      </c>
      <c r="C1009" s="24">
        <f>COUNTA(C1004:C1008)</f>
        <v>5</v>
      </c>
      <c r="D1009" s="25">
        <f>COUNTIF(D1004:D1008,"併")</f>
        <v>0</v>
      </c>
      <c r="E1009" s="25">
        <v>5</v>
      </c>
      <c r="F1009" s="25"/>
      <c r="G1009" s="26">
        <f t="shared" ref="G1009" si="381">SUM(G1004:G1008)</f>
        <v>34</v>
      </c>
      <c r="H1009" s="26">
        <f t="shared" ref="H1009:AF1009" si="382">SUM(H1004:H1008)</f>
        <v>42</v>
      </c>
      <c r="I1009" s="26">
        <f t="shared" si="382"/>
        <v>38</v>
      </c>
      <c r="J1009" s="26">
        <f t="shared" si="382"/>
        <v>54</v>
      </c>
      <c r="K1009" s="26">
        <f t="shared" si="382"/>
        <v>56</v>
      </c>
      <c r="L1009" s="26">
        <f t="shared" si="382"/>
        <v>64</v>
      </c>
      <c r="M1009" s="26">
        <f t="shared" si="382"/>
        <v>59</v>
      </c>
      <c r="N1009" s="26">
        <f t="shared" si="382"/>
        <v>156</v>
      </c>
      <c r="O1009" s="26">
        <f t="shared" si="382"/>
        <v>157</v>
      </c>
      <c r="P1009" s="26">
        <f t="shared" si="382"/>
        <v>313</v>
      </c>
      <c r="Q1009" s="26">
        <f t="shared" si="382"/>
        <v>3</v>
      </c>
      <c r="R1009" s="26">
        <f t="shared" si="382"/>
        <v>3</v>
      </c>
      <c r="S1009" s="26">
        <f t="shared" si="382"/>
        <v>1</v>
      </c>
      <c r="T1009" s="26">
        <f t="shared" si="382"/>
        <v>1</v>
      </c>
      <c r="U1009" s="26">
        <f t="shared" si="382"/>
        <v>2</v>
      </c>
      <c r="V1009" s="26">
        <f t="shared" si="382"/>
        <v>2</v>
      </c>
      <c r="W1009" s="26">
        <f t="shared" si="382"/>
        <v>0</v>
      </c>
      <c r="X1009" s="26">
        <f t="shared" si="382"/>
        <v>0</v>
      </c>
      <c r="Y1009" s="26">
        <f t="shared" si="382"/>
        <v>0</v>
      </c>
      <c r="Z1009" s="26">
        <f t="shared" si="382"/>
        <v>0</v>
      </c>
      <c r="AA1009" s="26">
        <f t="shared" si="382"/>
        <v>2</v>
      </c>
      <c r="AB1009" s="26">
        <f t="shared" si="382"/>
        <v>2</v>
      </c>
      <c r="AC1009" s="26">
        <f t="shared" si="382"/>
        <v>2</v>
      </c>
      <c r="AD1009" s="26">
        <f t="shared" si="382"/>
        <v>6</v>
      </c>
      <c r="AE1009" s="26">
        <f t="shared" si="382"/>
        <v>10</v>
      </c>
      <c r="AF1009" s="26">
        <f t="shared" si="382"/>
        <v>14</v>
      </c>
      <c r="AG1009" s="26">
        <f t="shared" ref="AG1009:BE1009" si="383">SUM(AG1004:AG1008)</f>
        <v>5</v>
      </c>
      <c r="AH1009" s="26">
        <f t="shared" si="383"/>
        <v>0</v>
      </c>
      <c r="AI1009" s="26">
        <f t="shared" si="383"/>
        <v>5</v>
      </c>
      <c r="AJ1009" s="26">
        <f t="shared" si="383"/>
        <v>0</v>
      </c>
      <c r="AK1009" s="26">
        <f t="shared" si="383"/>
        <v>0</v>
      </c>
      <c r="AL1009" s="26">
        <f t="shared" si="383"/>
        <v>40</v>
      </c>
      <c r="AM1009" s="26">
        <f t="shared" si="383"/>
        <v>3</v>
      </c>
      <c r="AN1009" s="26">
        <f t="shared" si="383"/>
        <v>1</v>
      </c>
      <c r="AO1009" s="26">
        <f t="shared" si="383"/>
        <v>0</v>
      </c>
      <c r="AP1009" s="26">
        <f t="shared" si="383"/>
        <v>28</v>
      </c>
      <c r="AQ1009" s="26">
        <f t="shared" si="383"/>
        <v>26</v>
      </c>
      <c r="AR1009" s="26">
        <f t="shared" si="383"/>
        <v>54</v>
      </c>
      <c r="AS1009" s="26">
        <f t="shared" si="383"/>
        <v>3</v>
      </c>
      <c r="AT1009" s="26">
        <f t="shared" si="383"/>
        <v>0</v>
      </c>
      <c r="AU1009" s="26">
        <f t="shared" si="383"/>
        <v>11</v>
      </c>
      <c r="AV1009" s="26">
        <f t="shared" si="383"/>
        <v>14</v>
      </c>
      <c r="AW1009" s="26">
        <f t="shared" si="383"/>
        <v>5</v>
      </c>
      <c r="AX1009" s="26">
        <f t="shared" si="383"/>
        <v>6</v>
      </c>
      <c r="AY1009" s="26">
        <f t="shared" si="383"/>
        <v>5</v>
      </c>
      <c r="AZ1009" s="26">
        <f t="shared" si="383"/>
        <v>1</v>
      </c>
      <c r="BA1009" s="26">
        <f t="shared" si="383"/>
        <v>0</v>
      </c>
      <c r="BB1009" s="26">
        <f t="shared" si="383"/>
        <v>0</v>
      </c>
      <c r="BC1009" s="26">
        <f t="shared" si="383"/>
        <v>1</v>
      </c>
      <c r="BD1009" s="26">
        <f t="shared" si="383"/>
        <v>0</v>
      </c>
      <c r="BE1009" s="26">
        <f t="shared" si="383"/>
        <v>1</v>
      </c>
    </row>
    <row r="1010" spans="1:57" s="23" customFormat="1" ht="13.7" customHeight="1">
      <c r="A1010" s="19" t="s">
        <v>1259</v>
      </c>
      <c r="B1010" s="19" t="s">
        <v>686</v>
      </c>
      <c r="C1010" s="20" t="s">
        <v>687</v>
      </c>
      <c r="D1010" s="21">
        <v>0</v>
      </c>
      <c r="E1010" s="21">
        <v>1</v>
      </c>
      <c r="F1010" s="21" t="s">
        <v>1146</v>
      </c>
      <c r="G1010" s="1">
        <v>9</v>
      </c>
      <c r="H1010" s="1">
        <v>14</v>
      </c>
      <c r="I1010" s="1">
        <v>17</v>
      </c>
      <c r="J1010" s="1">
        <v>13</v>
      </c>
      <c r="K1010" s="1">
        <v>11</v>
      </c>
      <c r="L1010" s="1">
        <v>12</v>
      </c>
      <c r="M1010" s="1">
        <v>12</v>
      </c>
      <c r="N1010" s="1">
        <v>40</v>
      </c>
      <c r="O1010" s="1">
        <v>39</v>
      </c>
      <c r="P1010" s="1">
        <f t="shared" si="378"/>
        <v>79</v>
      </c>
      <c r="Q1010" s="22">
        <v>1</v>
      </c>
      <c r="R1010" s="22">
        <v>4</v>
      </c>
      <c r="S1010" s="22">
        <v>0</v>
      </c>
      <c r="T1010" s="22">
        <v>0</v>
      </c>
      <c r="U1010" s="22">
        <v>0</v>
      </c>
      <c r="V1010" s="22">
        <v>0</v>
      </c>
      <c r="W1010" s="22">
        <v>0</v>
      </c>
      <c r="X1010" s="22">
        <v>0</v>
      </c>
      <c r="Y1010" s="22">
        <v>0</v>
      </c>
      <c r="Z1010" s="22">
        <v>0</v>
      </c>
      <c r="AA1010" s="22">
        <v>1</v>
      </c>
      <c r="AB1010" s="22">
        <v>3</v>
      </c>
      <c r="AC1010" s="22">
        <v>1</v>
      </c>
      <c r="AD1010" s="22">
        <v>4</v>
      </c>
      <c r="AE1010" s="22">
        <v>3</v>
      </c>
      <c r="AF1010" s="22">
        <v>11</v>
      </c>
      <c r="AG1010" s="1">
        <v>1</v>
      </c>
      <c r="AH1010" s="1">
        <v>0</v>
      </c>
      <c r="AI1010" s="1">
        <v>1</v>
      </c>
      <c r="AJ1010" s="1">
        <v>0</v>
      </c>
      <c r="AK1010" s="1">
        <v>0</v>
      </c>
      <c r="AL1010" s="1">
        <v>11</v>
      </c>
      <c r="AM1010" s="1">
        <v>1</v>
      </c>
      <c r="AN1010" s="1">
        <v>1</v>
      </c>
      <c r="AO1010" s="1">
        <v>0</v>
      </c>
      <c r="AP1010" s="1">
        <v>7</v>
      </c>
      <c r="AQ1010" s="22">
        <v>8</v>
      </c>
      <c r="AR1010" s="22">
        <v>15</v>
      </c>
      <c r="AS1010" s="22">
        <v>1</v>
      </c>
      <c r="AT1010" s="22">
        <v>0</v>
      </c>
      <c r="AU1010" s="22">
        <v>4</v>
      </c>
      <c r="AV1010" s="22">
        <v>5</v>
      </c>
      <c r="AW1010" s="22">
        <v>1</v>
      </c>
      <c r="AX1010" s="22">
        <v>0</v>
      </c>
      <c r="AY1010" s="22">
        <v>1</v>
      </c>
      <c r="AZ1010" s="22">
        <v>1</v>
      </c>
      <c r="BA1010" s="22">
        <v>0</v>
      </c>
      <c r="BB1010" s="22">
        <v>0</v>
      </c>
      <c r="BC1010" s="22">
        <v>1</v>
      </c>
      <c r="BD1010" s="22">
        <v>0</v>
      </c>
      <c r="BE1010" s="22">
        <v>1</v>
      </c>
    </row>
    <row r="1011" spans="1:57" s="23" customFormat="1" ht="13.7" customHeight="1">
      <c r="A1011" s="19" t="s">
        <v>1259</v>
      </c>
      <c r="B1011" s="19" t="s">
        <v>686</v>
      </c>
      <c r="C1011" s="20" t="s">
        <v>1080</v>
      </c>
      <c r="D1011" s="21">
        <v>0</v>
      </c>
      <c r="E1011" s="21">
        <v>1</v>
      </c>
      <c r="F1011" s="21" t="s">
        <v>1146</v>
      </c>
      <c r="G1011" s="1">
        <v>4</v>
      </c>
      <c r="H1011" s="1">
        <v>0</v>
      </c>
      <c r="I1011" s="1">
        <v>4</v>
      </c>
      <c r="J1011" s="1">
        <v>2</v>
      </c>
      <c r="K1011" s="22">
        <v>3</v>
      </c>
      <c r="L1011" s="1">
        <v>1</v>
      </c>
      <c r="M1011" s="1">
        <v>2</v>
      </c>
      <c r="N1011" s="1">
        <v>5</v>
      </c>
      <c r="O1011" s="1">
        <v>7</v>
      </c>
      <c r="P1011" s="1">
        <f t="shared" si="378"/>
        <v>12</v>
      </c>
      <c r="Q1011" s="22">
        <v>1</v>
      </c>
      <c r="R1011" s="22">
        <v>1</v>
      </c>
      <c r="S1011" s="22">
        <v>0</v>
      </c>
      <c r="T1011" s="22">
        <v>0</v>
      </c>
      <c r="U1011" s="22">
        <v>0</v>
      </c>
      <c r="V1011" s="22">
        <v>0</v>
      </c>
      <c r="W1011" s="22">
        <v>0</v>
      </c>
      <c r="X1011" s="22">
        <v>0</v>
      </c>
      <c r="Y1011" s="22">
        <v>0</v>
      </c>
      <c r="Z1011" s="22">
        <v>0</v>
      </c>
      <c r="AA1011" s="22">
        <v>0</v>
      </c>
      <c r="AB1011" s="22">
        <v>0</v>
      </c>
      <c r="AC1011" s="22">
        <v>0</v>
      </c>
      <c r="AD1011" s="22">
        <v>0</v>
      </c>
      <c r="AE1011" s="22">
        <v>1</v>
      </c>
      <c r="AF1011" s="22">
        <v>1</v>
      </c>
      <c r="AG1011" s="1">
        <v>1</v>
      </c>
      <c r="AH1011" s="1">
        <v>0</v>
      </c>
      <c r="AI1011" s="1">
        <v>1</v>
      </c>
      <c r="AJ1011" s="1">
        <v>0</v>
      </c>
      <c r="AK1011" s="22">
        <v>0</v>
      </c>
      <c r="AL1011" s="1">
        <v>3</v>
      </c>
      <c r="AM1011" s="1">
        <v>1</v>
      </c>
      <c r="AN1011" s="1">
        <v>0</v>
      </c>
      <c r="AO1011" s="1">
        <v>0</v>
      </c>
      <c r="AP1011" s="1">
        <v>4</v>
      </c>
      <c r="AQ1011" s="22">
        <v>2</v>
      </c>
      <c r="AR1011" s="22">
        <v>6</v>
      </c>
      <c r="AS1011" s="22">
        <v>1</v>
      </c>
      <c r="AT1011" s="22">
        <v>0</v>
      </c>
      <c r="AU1011" s="22">
        <v>1</v>
      </c>
      <c r="AV1011" s="22">
        <v>2</v>
      </c>
      <c r="AW1011" s="22">
        <v>1</v>
      </c>
      <c r="AX1011" s="22">
        <v>1</v>
      </c>
      <c r="AY1011" s="22">
        <v>1</v>
      </c>
      <c r="AZ1011" s="22">
        <v>0</v>
      </c>
      <c r="BA1011" s="22">
        <v>0</v>
      </c>
      <c r="BB1011" s="22">
        <v>0</v>
      </c>
      <c r="BC1011" s="22">
        <v>0</v>
      </c>
      <c r="BD1011" s="22">
        <v>0</v>
      </c>
      <c r="BE1011" s="22">
        <v>0</v>
      </c>
    </row>
    <row r="1012" spans="1:57" s="23" customFormat="1" ht="13.7" customHeight="1">
      <c r="A1012" s="24"/>
      <c r="B1012" s="24" t="s">
        <v>1136</v>
      </c>
      <c r="C1012" s="24">
        <f>COUNTA(C1010:C1011)</f>
        <v>2</v>
      </c>
      <c r="D1012" s="25">
        <f>COUNTIF(D1010:D1011,"併")</f>
        <v>0</v>
      </c>
      <c r="E1012" s="25">
        <v>2</v>
      </c>
      <c r="F1012" s="25"/>
      <c r="G1012" s="26">
        <f>SUM(G1010:G1011)</f>
        <v>13</v>
      </c>
      <c r="H1012" s="26">
        <f t="shared" ref="H1012:AE1012" si="384">SUM(H1010:H1011)</f>
        <v>14</v>
      </c>
      <c r="I1012" s="26">
        <f t="shared" si="384"/>
        <v>21</v>
      </c>
      <c r="J1012" s="26">
        <f t="shared" si="384"/>
        <v>15</v>
      </c>
      <c r="K1012" s="26">
        <f t="shared" si="384"/>
        <v>14</v>
      </c>
      <c r="L1012" s="26">
        <f t="shared" si="384"/>
        <v>13</v>
      </c>
      <c r="M1012" s="26">
        <f t="shared" si="384"/>
        <v>14</v>
      </c>
      <c r="N1012" s="26">
        <f t="shared" si="384"/>
        <v>45</v>
      </c>
      <c r="O1012" s="26">
        <f t="shared" si="384"/>
        <v>46</v>
      </c>
      <c r="P1012" s="26">
        <f t="shared" si="384"/>
        <v>91</v>
      </c>
      <c r="Q1012" s="26">
        <f t="shared" si="384"/>
        <v>2</v>
      </c>
      <c r="R1012" s="26">
        <f t="shared" si="384"/>
        <v>5</v>
      </c>
      <c r="S1012" s="26">
        <f t="shared" si="384"/>
        <v>0</v>
      </c>
      <c r="T1012" s="26">
        <f t="shared" si="384"/>
        <v>0</v>
      </c>
      <c r="U1012" s="26">
        <f t="shared" si="384"/>
        <v>0</v>
      </c>
      <c r="V1012" s="26">
        <f t="shared" si="384"/>
        <v>0</v>
      </c>
      <c r="W1012" s="26">
        <f t="shared" si="384"/>
        <v>0</v>
      </c>
      <c r="X1012" s="26">
        <f t="shared" si="384"/>
        <v>0</v>
      </c>
      <c r="Y1012" s="26">
        <f t="shared" si="384"/>
        <v>0</v>
      </c>
      <c r="Z1012" s="26">
        <f t="shared" si="384"/>
        <v>0</v>
      </c>
      <c r="AA1012" s="26">
        <f t="shared" si="384"/>
        <v>1</v>
      </c>
      <c r="AB1012" s="26">
        <f t="shared" si="384"/>
        <v>3</v>
      </c>
      <c r="AC1012" s="26">
        <f t="shared" si="384"/>
        <v>1</v>
      </c>
      <c r="AD1012" s="26">
        <f t="shared" si="384"/>
        <v>4</v>
      </c>
      <c r="AE1012" s="26">
        <f t="shared" si="384"/>
        <v>4</v>
      </c>
      <c r="AF1012" s="26">
        <f>SUM(AF1010:AF1011)</f>
        <v>12</v>
      </c>
      <c r="AG1012" s="26">
        <f>SUM(AG1010:AG1011)</f>
        <v>2</v>
      </c>
      <c r="AH1012" s="26">
        <f t="shared" ref="AH1012:BE1012" si="385">SUM(AH1010:AH1011)</f>
        <v>0</v>
      </c>
      <c r="AI1012" s="26">
        <f t="shared" si="385"/>
        <v>2</v>
      </c>
      <c r="AJ1012" s="26">
        <f t="shared" si="385"/>
        <v>0</v>
      </c>
      <c r="AK1012" s="26">
        <f t="shared" si="385"/>
        <v>0</v>
      </c>
      <c r="AL1012" s="26">
        <f t="shared" si="385"/>
        <v>14</v>
      </c>
      <c r="AM1012" s="26">
        <f t="shared" si="385"/>
        <v>2</v>
      </c>
      <c r="AN1012" s="26">
        <f t="shared" si="385"/>
        <v>1</v>
      </c>
      <c r="AO1012" s="26">
        <f t="shared" si="385"/>
        <v>0</v>
      </c>
      <c r="AP1012" s="26">
        <f t="shared" si="385"/>
        <v>11</v>
      </c>
      <c r="AQ1012" s="26">
        <f t="shared" si="385"/>
        <v>10</v>
      </c>
      <c r="AR1012" s="26">
        <f t="shared" si="385"/>
        <v>21</v>
      </c>
      <c r="AS1012" s="26">
        <f t="shared" si="385"/>
        <v>2</v>
      </c>
      <c r="AT1012" s="26">
        <f t="shared" si="385"/>
        <v>0</v>
      </c>
      <c r="AU1012" s="26">
        <f t="shared" si="385"/>
        <v>5</v>
      </c>
      <c r="AV1012" s="26">
        <f t="shared" si="385"/>
        <v>7</v>
      </c>
      <c r="AW1012" s="26">
        <f t="shared" si="385"/>
        <v>2</v>
      </c>
      <c r="AX1012" s="26">
        <f t="shared" si="385"/>
        <v>1</v>
      </c>
      <c r="AY1012" s="26">
        <f t="shared" si="385"/>
        <v>2</v>
      </c>
      <c r="AZ1012" s="26">
        <f t="shared" si="385"/>
        <v>1</v>
      </c>
      <c r="BA1012" s="26">
        <f t="shared" si="385"/>
        <v>0</v>
      </c>
      <c r="BB1012" s="26">
        <f t="shared" si="385"/>
        <v>0</v>
      </c>
      <c r="BC1012" s="26">
        <f t="shared" si="385"/>
        <v>1</v>
      </c>
      <c r="BD1012" s="26">
        <f t="shared" si="385"/>
        <v>0</v>
      </c>
      <c r="BE1012" s="26">
        <f t="shared" si="385"/>
        <v>1</v>
      </c>
    </row>
    <row r="1013" spans="1:57" s="23" customFormat="1" ht="13.7" customHeight="1">
      <c r="A1013" s="19" t="s">
        <v>1259</v>
      </c>
      <c r="B1013" s="19" t="s">
        <v>98</v>
      </c>
      <c r="C1013" s="20" t="s">
        <v>99</v>
      </c>
      <c r="D1013" s="21">
        <v>0</v>
      </c>
      <c r="E1013" s="21" t="s">
        <v>1191</v>
      </c>
      <c r="F1013" s="21" t="s">
        <v>1146</v>
      </c>
      <c r="G1013" s="1">
        <v>11</v>
      </c>
      <c r="H1013" s="1">
        <v>25</v>
      </c>
      <c r="I1013" s="1">
        <v>25</v>
      </c>
      <c r="J1013" s="1">
        <v>22</v>
      </c>
      <c r="K1013" s="1">
        <v>23</v>
      </c>
      <c r="L1013" s="1">
        <v>15</v>
      </c>
      <c r="M1013" s="1">
        <v>26</v>
      </c>
      <c r="N1013" s="1">
        <v>78</v>
      </c>
      <c r="O1013" s="1">
        <v>58</v>
      </c>
      <c r="P1013" s="1">
        <f t="shared" si="378"/>
        <v>136</v>
      </c>
      <c r="Q1013" s="22">
        <v>1</v>
      </c>
      <c r="R1013" s="22">
        <v>2</v>
      </c>
      <c r="S1013" s="22">
        <v>1</v>
      </c>
      <c r="T1013" s="22">
        <v>1</v>
      </c>
      <c r="U1013" s="22">
        <v>1</v>
      </c>
      <c r="V1013" s="22">
        <v>1</v>
      </c>
      <c r="W1013" s="22">
        <v>0</v>
      </c>
      <c r="X1013" s="22">
        <v>0</v>
      </c>
      <c r="Y1013" s="22">
        <v>0</v>
      </c>
      <c r="Z1013" s="22">
        <v>0</v>
      </c>
      <c r="AA1013" s="22">
        <v>1</v>
      </c>
      <c r="AB1013" s="22">
        <v>1</v>
      </c>
      <c r="AC1013" s="22">
        <v>1</v>
      </c>
      <c r="AD1013" s="22">
        <v>2</v>
      </c>
      <c r="AE1013" s="22">
        <v>5</v>
      </c>
      <c r="AF1013" s="22">
        <v>7</v>
      </c>
      <c r="AG1013" s="1">
        <v>1</v>
      </c>
      <c r="AH1013" s="1">
        <v>0</v>
      </c>
      <c r="AI1013" s="1">
        <v>1</v>
      </c>
      <c r="AJ1013" s="1">
        <v>0</v>
      </c>
      <c r="AK1013" s="1">
        <v>0</v>
      </c>
      <c r="AL1013" s="1">
        <v>13</v>
      </c>
      <c r="AM1013" s="1">
        <v>1</v>
      </c>
      <c r="AN1013" s="1">
        <v>1</v>
      </c>
      <c r="AO1013" s="1">
        <v>0</v>
      </c>
      <c r="AP1013" s="1">
        <v>8</v>
      </c>
      <c r="AQ1013" s="22">
        <v>9</v>
      </c>
      <c r="AR1013" s="22">
        <v>17</v>
      </c>
      <c r="AS1013" s="22">
        <v>1</v>
      </c>
      <c r="AT1013" s="22">
        <v>0</v>
      </c>
      <c r="AU1013" s="22">
        <v>1</v>
      </c>
      <c r="AV1013" s="22">
        <v>2</v>
      </c>
      <c r="AW1013" s="22">
        <v>1</v>
      </c>
      <c r="AX1013" s="22">
        <v>2</v>
      </c>
      <c r="AY1013" s="22">
        <v>1</v>
      </c>
      <c r="AZ1013" s="22">
        <v>0</v>
      </c>
      <c r="BA1013" s="22">
        <v>0</v>
      </c>
      <c r="BB1013" s="22">
        <v>0</v>
      </c>
      <c r="BC1013" s="22">
        <v>0</v>
      </c>
      <c r="BD1013" s="22">
        <v>0</v>
      </c>
      <c r="BE1013" s="22">
        <v>0</v>
      </c>
    </row>
    <row r="1014" spans="1:57" ht="13.7" customHeight="1">
      <c r="A1014" s="19" t="s">
        <v>1259</v>
      </c>
      <c r="B1014" s="19" t="s">
        <v>98</v>
      </c>
      <c r="C1014" s="20" t="s">
        <v>100</v>
      </c>
      <c r="D1014" s="21">
        <v>0</v>
      </c>
      <c r="E1014" s="21">
        <v>1</v>
      </c>
      <c r="F1014" s="21" t="s">
        <v>1146</v>
      </c>
      <c r="G1014" s="1">
        <v>7</v>
      </c>
      <c r="H1014" s="1">
        <v>9</v>
      </c>
      <c r="I1014" s="1">
        <v>7</v>
      </c>
      <c r="J1014" s="1">
        <v>8</v>
      </c>
      <c r="K1014" s="1">
        <v>10</v>
      </c>
      <c r="L1014" s="1">
        <v>6</v>
      </c>
      <c r="M1014" s="1">
        <v>8</v>
      </c>
      <c r="N1014" s="1">
        <v>32</v>
      </c>
      <c r="O1014" s="1">
        <v>16</v>
      </c>
      <c r="P1014" s="1">
        <f t="shared" si="378"/>
        <v>48</v>
      </c>
      <c r="Q1014" s="22">
        <v>0</v>
      </c>
      <c r="R1014" s="22">
        <v>0</v>
      </c>
      <c r="S1014" s="22">
        <v>0</v>
      </c>
      <c r="T1014" s="22">
        <v>0</v>
      </c>
      <c r="U1014" s="22">
        <v>0</v>
      </c>
      <c r="V1014" s="22">
        <v>0</v>
      </c>
      <c r="W1014" s="22">
        <v>0</v>
      </c>
      <c r="X1014" s="22">
        <v>0</v>
      </c>
      <c r="Y1014" s="22">
        <v>0</v>
      </c>
      <c r="Z1014" s="22">
        <v>0</v>
      </c>
      <c r="AA1014" s="22">
        <v>0</v>
      </c>
      <c r="AB1014" s="22">
        <v>0</v>
      </c>
      <c r="AC1014" s="22">
        <v>1</v>
      </c>
      <c r="AD1014" s="22">
        <v>2</v>
      </c>
      <c r="AE1014" s="22">
        <v>1</v>
      </c>
      <c r="AF1014" s="22">
        <v>2</v>
      </c>
      <c r="AG1014" s="1">
        <v>1</v>
      </c>
      <c r="AH1014" s="1">
        <v>0</v>
      </c>
      <c r="AI1014" s="1">
        <v>1</v>
      </c>
      <c r="AJ1014" s="1">
        <v>0</v>
      </c>
      <c r="AK1014" s="1">
        <v>0</v>
      </c>
      <c r="AL1014" s="1">
        <v>5</v>
      </c>
      <c r="AM1014" s="1">
        <v>1</v>
      </c>
      <c r="AN1014" s="1">
        <v>0</v>
      </c>
      <c r="AO1014" s="1">
        <v>0</v>
      </c>
      <c r="AP1014" s="1">
        <v>4</v>
      </c>
      <c r="AQ1014" s="22">
        <v>4</v>
      </c>
      <c r="AR1014" s="22">
        <v>8</v>
      </c>
      <c r="AS1014" s="22">
        <v>1</v>
      </c>
      <c r="AT1014" s="22">
        <v>0</v>
      </c>
      <c r="AU1014" s="22">
        <v>1</v>
      </c>
      <c r="AV1014" s="22">
        <v>2</v>
      </c>
      <c r="AW1014" s="22">
        <v>1</v>
      </c>
      <c r="AX1014" s="22">
        <v>0</v>
      </c>
      <c r="AY1014" s="22">
        <v>1</v>
      </c>
      <c r="AZ1014" s="22">
        <v>0</v>
      </c>
      <c r="BA1014" s="22">
        <v>0</v>
      </c>
      <c r="BB1014" s="22">
        <v>0</v>
      </c>
      <c r="BC1014" s="22">
        <v>0</v>
      </c>
      <c r="BD1014" s="22">
        <v>0</v>
      </c>
      <c r="BE1014" s="22">
        <v>0</v>
      </c>
    </row>
    <row r="1015" spans="1:57" s="23" customFormat="1" ht="13.7" customHeight="1">
      <c r="A1015" s="24"/>
      <c r="B1015" s="24" t="s">
        <v>1136</v>
      </c>
      <c r="C1015" s="24">
        <f>COUNTA(C1013:C1014)</f>
        <v>2</v>
      </c>
      <c r="D1015" s="25">
        <f>COUNTIF(D1013:D1014,"併")</f>
        <v>0</v>
      </c>
      <c r="E1015" s="25">
        <v>2</v>
      </c>
      <c r="F1015" s="25"/>
      <c r="G1015" s="26">
        <f>SUM(G1013:G1014)</f>
        <v>18</v>
      </c>
      <c r="H1015" s="26">
        <f t="shared" ref="H1015:AE1015" si="386">SUM(H1013:H1014)</f>
        <v>34</v>
      </c>
      <c r="I1015" s="26">
        <f t="shared" si="386"/>
        <v>32</v>
      </c>
      <c r="J1015" s="26">
        <f t="shared" si="386"/>
        <v>30</v>
      </c>
      <c r="K1015" s="26">
        <f t="shared" si="386"/>
        <v>33</v>
      </c>
      <c r="L1015" s="26">
        <f t="shared" si="386"/>
        <v>21</v>
      </c>
      <c r="M1015" s="26">
        <f t="shared" si="386"/>
        <v>34</v>
      </c>
      <c r="N1015" s="26">
        <f t="shared" si="386"/>
        <v>110</v>
      </c>
      <c r="O1015" s="26">
        <f t="shared" si="386"/>
        <v>74</v>
      </c>
      <c r="P1015" s="26">
        <f t="shared" si="386"/>
        <v>184</v>
      </c>
      <c r="Q1015" s="26">
        <f t="shared" si="386"/>
        <v>1</v>
      </c>
      <c r="R1015" s="26">
        <f t="shared" si="386"/>
        <v>2</v>
      </c>
      <c r="S1015" s="26">
        <f t="shared" si="386"/>
        <v>1</v>
      </c>
      <c r="T1015" s="26">
        <f t="shared" si="386"/>
        <v>1</v>
      </c>
      <c r="U1015" s="26">
        <f t="shared" si="386"/>
        <v>1</v>
      </c>
      <c r="V1015" s="26">
        <f t="shared" si="386"/>
        <v>1</v>
      </c>
      <c r="W1015" s="26">
        <f t="shared" si="386"/>
        <v>0</v>
      </c>
      <c r="X1015" s="26">
        <f t="shared" si="386"/>
        <v>0</v>
      </c>
      <c r="Y1015" s="26">
        <f t="shared" si="386"/>
        <v>0</v>
      </c>
      <c r="Z1015" s="26">
        <f t="shared" si="386"/>
        <v>0</v>
      </c>
      <c r="AA1015" s="26">
        <f t="shared" si="386"/>
        <v>1</v>
      </c>
      <c r="AB1015" s="26">
        <f t="shared" si="386"/>
        <v>1</v>
      </c>
      <c r="AC1015" s="26">
        <f t="shared" si="386"/>
        <v>2</v>
      </c>
      <c r="AD1015" s="26">
        <f t="shared" si="386"/>
        <v>4</v>
      </c>
      <c r="AE1015" s="26">
        <f t="shared" si="386"/>
        <v>6</v>
      </c>
      <c r="AF1015" s="26">
        <f>SUM(AF1013:AF1014)</f>
        <v>9</v>
      </c>
      <c r="AG1015" s="26">
        <f>SUM(AG1013:AG1014)</f>
        <v>2</v>
      </c>
      <c r="AH1015" s="26">
        <f t="shared" ref="AH1015:BE1015" si="387">SUM(AH1013:AH1014)</f>
        <v>0</v>
      </c>
      <c r="AI1015" s="26">
        <f t="shared" si="387"/>
        <v>2</v>
      </c>
      <c r="AJ1015" s="26">
        <f t="shared" si="387"/>
        <v>0</v>
      </c>
      <c r="AK1015" s="26">
        <f t="shared" si="387"/>
        <v>0</v>
      </c>
      <c r="AL1015" s="26">
        <f t="shared" si="387"/>
        <v>18</v>
      </c>
      <c r="AM1015" s="26">
        <f t="shared" si="387"/>
        <v>2</v>
      </c>
      <c r="AN1015" s="26">
        <f t="shared" si="387"/>
        <v>1</v>
      </c>
      <c r="AO1015" s="26">
        <f t="shared" si="387"/>
        <v>0</v>
      </c>
      <c r="AP1015" s="26">
        <f t="shared" si="387"/>
        <v>12</v>
      </c>
      <c r="AQ1015" s="26">
        <f t="shared" si="387"/>
        <v>13</v>
      </c>
      <c r="AR1015" s="26">
        <f t="shared" si="387"/>
        <v>25</v>
      </c>
      <c r="AS1015" s="26">
        <f t="shared" si="387"/>
        <v>2</v>
      </c>
      <c r="AT1015" s="26">
        <f t="shared" si="387"/>
        <v>0</v>
      </c>
      <c r="AU1015" s="26">
        <f t="shared" si="387"/>
        <v>2</v>
      </c>
      <c r="AV1015" s="26">
        <f t="shared" si="387"/>
        <v>4</v>
      </c>
      <c r="AW1015" s="26">
        <f t="shared" si="387"/>
        <v>2</v>
      </c>
      <c r="AX1015" s="26">
        <f t="shared" si="387"/>
        <v>2</v>
      </c>
      <c r="AY1015" s="26">
        <f t="shared" si="387"/>
        <v>2</v>
      </c>
      <c r="AZ1015" s="26">
        <f t="shared" si="387"/>
        <v>0</v>
      </c>
      <c r="BA1015" s="26">
        <f t="shared" si="387"/>
        <v>0</v>
      </c>
      <c r="BB1015" s="26">
        <f t="shared" si="387"/>
        <v>0</v>
      </c>
      <c r="BC1015" s="26">
        <f t="shared" si="387"/>
        <v>0</v>
      </c>
      <c r="BD1015" s="26">
        <f t="shared" si="387"/>
        <v>0</v>
      </c>
      <c r="BE1015" s="26">
        <f t="shared" si="387"/>
        <v>0</v>
      </c>
    </row>
    <row r="1016" spans="1:57" s="23" customFormat="1" ht="13.7" customHeight="1">
      <c r="A1016" s="19" t="s">
        <v>1259</v>
      </c>
      <c r="B1016" s="19" t="s">
        <v>101</v>
      </c>
      <c r="C1016" s="20" t="s">
        <v>102</v>
      </c>
      <c r="D1016" s="21">
        <v>0</v>
      </c>
      <c r="E1016" s="21">
        <v>2</v>
      </c>
      <c r="F1016" s="21" t="s">
        <v>1146</v>
      </c>
      <c r="G1016" s="1">
        <v>4</v>
      </c>
      <c r="H1016" s="1">
        <v>7</v>
      </c>
      <c r="I1016" s="1">
        <v>7</v>
      </c>
      <c r="J1016" s="1">
        <v>4</v>
      </c>
      <c r="K1016" s="1">
        <v>6</v>
      </c>
      <c r="L1016" s="1">
        <v>4</v>
      </c>
      <c r="M1016" s="1">
        <v>3</v>
      </c>
      <c r="N1016" s="1">
        <v>15</v>
      </c>
      <c r="O1016" s="1">
        <v>16</v>
      </c>
      <c r="P1016" s="1">
        <f t="shared" si="378"/>
        <v>31</v>
      </c>
      <c r="Q1016" s="22">
        <v>0</v>
      </c>
      <c r="R1016" s="22">
        <v>0</v>
      </c>
      <c r="S1016" s="22">
        <v>0</v>
      </c>
      <c r="T1016" s="22">
        <v>0</v>
      </c>
      <c r="U1016" s="22">
        <v>0</v>
      </c>
      <c r="V1016" s="22">
        <v>0</v>
      </c>
      <c r="W1016" s="22">
        <v>0</v>
      </c>
      <c r="X1016" s="22">
        <v>0</v>
      </c>
      <c r="Y1016" s="22">
        <v>0</v>
      </c>
      <c r="Z1016" s="22">
        <v>0</v>
      </c>
      <c r="AA1016" s="22">
        <v>0</v>
      </c>
      <c r="AB1016" s="22">
        <v>0</v>
      </c>
      <c r="AC1016" s="22">
        <v>0</v>
      </c>
      <c r="AD1016" s="22">
        <v>0</v>
      </c>
      <c r="AE1016" s="22">
        <v>0</v>
      </c>
      <c r="AF1016" s="22">
        <v>0</v>
      </c>
      <c r="AG1016" s="1">
        <v>1</v>
      </c>
      <c r="AH1016" s="1">
        <v>0</v>
      </c>
      <c r="AI1016" s="1">
        <v>1</v>
      </c>
      <c r="AJ1016" s="1">
        <v>0</v>
      </c>
      <c r="AK1016" s="1">
        <v>0</v>
      </c>
      <c r="AL1016" s="1">
        <v>4</v>
      </c>
      <c r="AM1016" s="1">
        <v>1</v>
      </c>
      <c r="AN1016" s="1">
        <v>1</v>
      </c>
      <c r="AO1016" s="1">
        <v>0</v>
      </c>
      <c r="AP1016" s="1">
        <v>4</v>
      </c>
      <c r="AQ1016" s="22">
        <v>4</v>
      </c>
      <c r="AR1016" s="22">
        <v>8</v>
      </c>
      <c r="AS1016" s="22">
        <v>1</v>
      </c>
      <c r="AT1016" s="22">
        <v>0</v>
      </c>
      <c r="AU1016" s="22">
        <v>1</v>
      </c>
      <c r="AV1016" s="22">
        <v>2</v>
      </c>
      <c r="AW1016" s="22">
        <v>1</v>
      </c>
      <c r="AX1016" s="22">
        <v>0</v>
      </c>
      <c r="AY1016" s="22">
        <v>1</v>
      </c>
      <c r="AZ1016" s="22">
        <v>1</v>
      </c>
      <c r="BA1016" s="22">
        <v>0</v>
      </c>
      <c r="BB1016" s="22">
        <v>0</v>
      </c>
      <c r="BC1016" s="22">
        <v>0</v>
      </c>
      <c r="BD1016" s="22">
        <v>0</v>
      </c>
      <c r="BE1016" s="22">
        <v>0</v>
      </c>
    </row>
    <row r="1017" spans="1:57" s="23" customFormat="1" ht="13.7" customHeight="1">
      <c r="A1017" s="19" t="s">
        <v>1259</v>
      </c>
      <c r="B1017" s="19" t="s">
        <v>101</v>
      </c>
      <c r="C1017" s="20" t="s">
        <v>103</v>
      </c>
      <c r="D1017" s="21">
        <v>0</v>
      </c>
      <c r="E1017" s="21">
        <v>2</v>
      </c>
      <c r="F1017" s="21" t="s">
        <v>1146</v>
      </c>
      <c r="G1017" s="1">
        <v>5</v>
      </c>
      <c r="H1017" s="1">
        <v>3</v>
      </c>
      <c r="I1017" s="1">
        <v>3</v>
      </c>
      <c r="J1017" s="1">
        <v>1</v>
      </c>
      <c r="K1017" s="1">
        <v>4</v>
      </c>
      <c r="L1017" s="1">
        <v>4</v>
      </c>
      <c r="M1017" s="1">
        <v>5</v>
      </c>
      <c r="N1017" s="1">
        <v>11</v>
      </c>
      <c r="O1017" s="1">
        <v>9</v>
      </c>
      <c r="P1017" s="1">
        <f t="shared" si="378"/>
        <v>20</v>
      </c>
      <c r="Q1017" s="22">
        <v>0</v>
      </c>
      <c r="R1017" s="22">
        <v>0</v>
      </c>
      <c r="S1017" s="22">
        <v>0</v>
      </c>
      <c r="T1017" s="22">
        <v>0</v>
      </c>
      <c r="U1017" s="22">
        <v>0</v>
      </c>
      <c r="V1017" s="22">
        <v>0</v>
      </c>
      <c r="W1017" s="22">
        <v>0</v>
      </c>
      <c r="X1017" s="22">
        <v>0</v>
      </c>
      <c r="Y1017" s="22">
        <v>0</v>
      </c>
      <c r="Z1017" s="22">
        <v>0</v>
      </c>
      <c r="AA1017" s="22">
        <v>1</v>
      </c>
      <c r="AB1017" s="22">
        <v>1</v>
      </c>
      <c r="AC1017" s="22">
        <v>1</v>
      </c>
      <c r="AD1017" s="22">
        <v>2</v>
      </c>
      <c r="AE1017" s="22">
        <v>2</v>
      </c>
      <c r="AF1017" s="22">
        <v>3</v>
      </c>
      <c r="AG1017" s="1">
        <v>1</v>
      </c>
      <c r="AH1017" s="1">
        <v>0</v>
      </c>
      <c r="AI1017" s="1">
        <v>1</v>
      </c>
      <c r="AJ1017" s="1">
        <v>0</v>
      </c>
      <c r="AK1017" s="1">
        <v>0</v>
      </c>
      <c r="AL1017" s="1">
        <v>5</v>
      </c>
      <c r="AM1017" s="1">
        <v>1</v>
      </c>
      <c r="AN1017" s="1">
        <v>0</v>
      </c>
      <c r="AO1017" s="1">
        <v>0</v>
      </c>
      <c r="AP1017" s="1">
        <v>3</v>
      </c>
      <c r="AQ1017" s="22">
        <v>5</v>
      </c>
      <c r="AR1017" s="22">
        <v>8</v>
      </c>
      <c r="AS1017" s="22">
        <v>1</v>
      </c>
      <c r="AT1017" s="22">
        <v>0</v>
      </c>
      <c r="AU1017" s="22">
        <v>1</v>
      </c>
      <c r="AV1017" s="22">
        <v>2</v>
      </c>
      <c r="AW1017" s="22">
        <v>1</v>
      </c>
      <c r="AX1017" s="22">
        <v>1</v>
      </c>
      <c r="AY1017" s="22">
        <v>1</v>
      </c>
      <c r="AZ1017" s="22">
        <v>0</v>
      </c>
      <c r="BA1017" s="22">
        <v>0</v>
      </c>
      <c r="BB1017" s="22">
        <v>0</v>
      </c>
      <c r="BC1017" s="22">
        <v>0</v>
      </c>
      <c r="BD1017" s="22">
        <v>0</v>
      </c>
      <c r="BE1017" s="22">
        <v>0</v>
      </c>
    </row>
    <row r="1018" spans="1:57" ht="13.7" customHeight="1">
      <c r="A1018" s="24"/>
      <c r="B1018" s="24" t="s">
        <v>1136</v>
      </c>
      <c r="C1018" s="24">
        <f>COUNTA(C1016:C1017)</f>
        <v>2</v>
      </c>
      <c r="D1018" s="25">
        <f>COUNTIF(D1016:D1017,"併")</f>
        <v>0</v>
      </c>
      <c r="E1018" s="25">
        <v>2</v>
      </c>
      <c r="F1018" s="25"/>
      <c r="G1018" s="26">
        <f>SUM(G1016:G1017)</f>
        <v>9</v>
      </c>
      <c r="H1018" s="26">
        <f t="shared" ref="H1018:AE1018" si="388">SUM(H1016:H1017)</f>
        <v>10</v>
      </c>
      <c r="I1018" s="26">
        <f t="shared" si="388"/>
        <v>10</v>
      </c>
      <c r="J1018" s="26">
        <f t="shared" si="388"/>
        <v>5</v>
      </c>
      <c r="K1018" s="26">
        <f t="shared" si="388"/>
        <v>10</v>
      </c>
      <c r="L1018" s="26">
        <f t="shared" si="388"/>
        <v>8</v>
      </c>
      <c r="M1018" s="26">
        <f t="shared" si="388"/>
        <v>8</v>
      </c>
      <c r="N1018" s="26">
        <f t="shared" si="388"/>
        <v>26</v>
      </c>
      <c r="O1018" s="26">
        <f t="shared" si="388"/>
        <v>25</v>
      </c>
      <c r="P1018" s="26">
        <f t="shared" si="388"/>
        <v>51</v>
      </c>
      <c r="Q1018" s="26">
        <f t="shared" si="388"/>
        <v>0</v>
      </c>
      <c r="R1018" s="26">
        <f t="shared" si="388"/>
        <v>0</v>
      </c>
      <c r="S1018" s="26">
        <f t="shared" si="388"/>
        <v>0</v>
      </c>
      <c r="T1018" s="26">
        <f t="shared" si="388"/>
        <v>0</v>
      </c>
      <c r="U1018" s="26">
        <f t="shared" si="388"/>
        <v>0</v>
      </c>
      <c r="V1018" s="26">
        <f t="shared" si="388"/>
        <v>0</v>
      </c>
      <c r="W1018" s="26">
        <f t="shared" si="388"/>
        <v>0</v>
      </c>
      <c r="X1018" s="26">
        <f t="shared" si="388"/>
        <v>0</v>
      </c>
      <c r="Y1018" s="26">
        <f t="shared" si="388"/>
        <v>0</v>
      </c>
      <c r="Z1018" s="26">
        <f t="shared" si="388"/>
        <v>0</v>
      </c>
      <c r="AA1018" s="26">
        <f t="shared" si="388"/>
        <v>1</v>
      </c>
      <c r="AB1018" s="26">
        <f t="shared" si="388"/>
        <v>1</v>
      </c>
      <c r="AC1018" s="26">
        <f t="shared" si="388"/>
        <v>1</v>
      </c>
      <c r="AD1018" s="26">
        <f t="shared" si="388"/>
        <v>2</v>
      </c>
      <c r="AE1018" s="26">
        <f t="shared" si="388"/>
        <v>2</v>
      </c>
      <c r="AF1018" s="26">
        <f>SUM(AF1016:AF1017)</f>
        <v>3</v>
      </c>
      <c r="AG1018" s="26">
        <f>SUM(AG1016:AG1017)</f>
        <v>2</v>
      </c>
      <c r="AH1018" s="26">
        <f t="shared" ref="AH1018:BE1018" si="389">SUM(AH1016:AH1017)</f>
        <v>0</v>
      </c>
      <c r="AI1018" s="26">
        <f t="shared" si="389"/>
        <v>2</v>
      </c>
      <c r="AJ1018" s="26">
        <f t="shared" si="389"/>
        <v>0</v>
      </c>
      <c r="AK1018" s="26">
        <f t="shared" si="389"/>
        <v>0</v>
      </c>
      <c r="AL1018" s="26">
        <f t="shared" si="389"/>
        <v>9</v>
      </c>
      <c r="AM1018" s="26">
        <f t="shared" si="389"/>
        <v>2</v>
      </c>
      <c r="AN1018" s="26">
        <f t="shared" si="389"/>
        <v>1</v>
      </c>
      <c r="AO1018" s="26">
        <f t="shared" si="389"/>
        <v>0</v>
      </c>
      <c r="AP1018" s="26">
        <f t="shared" si="389"/>
        <v>7</v>
      </c>
      <c r="AQ1018" s="26">
        <f t="shared" si="389"/>
        <v>9</v>
      </c>
      <c r="AR1018" s="26">
        <f t="shared" si="389"/>
        <v>16</v>
      </c>
      <c r="AS1018" s="26">
        <f t="shared" si="389"/>
        <v>2</v>
      </c>
      <c r="AT1018" s="26">
        <f t="shared" si="389"/>
        <v>0</v>
      </c>
      <c r="AU1018" s="26">
        <f t="shared" si="389"/>
        <v>2</v>
      </c>
      <c r="AV1018" s="26">
        <f t="shared" si="389"/>
        <v>4</v>
      </c>
      <c r="AW1018" s="26">
        <f t="shared" si="389"/>
        <v>2</v>
      </c>
      <c r="AX1018" s="26">
        <f t="shared" si="389"/>
        <v>1</v>
      </c>
      <c r="AY1018" s="26">
        <f t="shared" si="389"/>
        <v>2</v>
      </c>
      <c r="AZ1018" s="26">
        <f t="shared" si="389"/>
        <v>1</v>
      </c>
      <c r="BA1018" s="26">
        <f t="shared" si="389"/>
        <v>0</v>
      </c>
      <c r="BB1018" s="26">
        <f t="shared" si="389"/>
        <v>0</v>
      </c>
      <c r="BC1018" s="26">
        <f t="shared" si="389"/>
        <v>0</v>
      </c>
      <c r="BD1018" s="26">
        <f t="shared" si="389"/>
        <v>0</v>
      </c>
      <c r="BE1018" s="26">
        <f t="shared" si="389"/>
        <v>0</v>
      </c>
    </row>
    <row r="1019" spans="1:57" s="23" customFormat="1" ht="13.7" customHeight="1">
      <c r="A1019" s="19" t="s">
        <v>1259</v>
      </c>
      <c r="B1019" s="19" t="s">
        <v>104</v>
      </c>
      <c r="C1019" s="20" t="s">
        <v>105</v>
      </c>
      <c r="D1019" s="21">
        <v>0</v>
      </c>
      <c r="E1019" s="21">
        <v>1</v>
      </c>
      <c r="F1019" s="21" t="s">
        <v>1146</v>
      </c>
      <c r="G1019" s="1">
        <v>9</v>
      </c>
      <c r="H1019" s="1">
        <v>27</v>
      </c>
      <c r="I1019" s="1">
        <v>30</v>
      </c>
      <c r="J1019" s="1">
        <v>22</v>
      </c>
      <c r="K1019" s="1">
        <v>26</v>
      </c>
      <c r="L1019" s="1">
        <v>27</v>
      </c>
      <c r="M1019" s="1">
        <v>29</v>
      </c>
      <c r="N1019" s="1">
        <v>84</v>
      </c>
      <c r="O1019" s="1">
        <v>77</v>
      </c>
      <c r="P1019" s="1">
        <f t="shared" si="378"/>
        <v>161</v>
      </c>
      <c r="Q1019" s="22">
        <v>1</v>
      </c>
      <c r="R1019" s="22">
        <v>3</v>
      </c>
      <c r="S1019" s="22">
        <v>0</v>
      </c>
      <c r="T1019" s="22">
        <v>0</v>
      </c>
      <c r="U1019" s="22">
        <v>0</v>
      </c>
      <c r="V1019" s="22">
        <v>0</v>
      </c>
      <c r="W1019" s="22">
        <v>0</v>
      </c>
      <c r="X1019" s="22">
        <v>0</v>
      </c>
      <c r="Y1019" s="22">
        <v>0</v>
      </c>
      <c r="Z1019" s="22">
        <v>0</v>
      </c>
      <c r="AA1019" s="22">
        <v>1</v>
      </c>
      <c r="AB1019" s="22">
        <v>1</v>
      </c>
      <c r="AC1019" s="22">
        <v>1</v>
      </c>
      <c r="AD1019" s="22">
        <v>7</v>
      </c>
      <c r="AE1019" s="22">
        <v>3</v>
      </c>
      <c r="AF1019" s="22">
        <v>11</v>
      </c>
      <c r="AG1019" s="1">
        <v>1</v>
      </c>
      <c r="AH1019" s="1">
        <v>0</v>
      </c>
      <c r="AI1019" s="1">
        <v>1</v>
      </c>
      <c r="AJ1019" s="1">
        <v>0</v>
      </c>
      <c r="AK1019" s="1">
        <v>0</v>
      </c>
      <c r="AL1019" s="1">
        <v>14</v>
      </c>
      <c r="AM1019" s="1">
        <v>1</v>
      </c>
      <c r="AN1019" s="1">
        <v>1</v>
      </c>
      <c r="AO1019" s="1">
        <v>0</v>
      </c>
      <c r="AP1019" s="1">
        <v>9</v>
      </c>
      <c r="AQ1019" s="22">
        <v>9</v>
      </c>
      <c r="AR1019" s="22">
        <v>18</v>
      </c>
      <c r="AS1019" s="22">
        <v>1</v>
      </c>
      <c r="AT1019" s="22">
        <v>0</v>
      </c>
      <c r="AU1019" s="22">
        <v>6</v>
      </c>
      <c r="AV1019" s="22">
        <v>7</v>
      </c>
      <c r="AW1019" s="22">
        <v>1</v>
      </c>
      <c r="AX1019" s="22">
        <v>1</v>
      </c>
      <c r="AY1019" s="22">
        <v>1</v>
      </c>
      <c r="AZ1019" s="22">
        <v>0</v>
      </c>
      <c r="BA1019" s="22">
        <v>0</v>
      </c>
      <c r="BB1019" s="22">
        <v>0</v>
      </c>
      <c r="BC1019" s="22">
        <v>1</v>
      </c>
      <c r="BD1019" s="22">
        <v>0</v>
      </c>
      <c r="BE1019" s="22">
        <v>1</v>
      </c>
    </row>
    <row r="1020" spans="1:57" s="23" customFormat="1" ht="13.7" customHeight="1">
      <c r="A1020" s="19" t="s">
        <v>1259</v>
      </c>
      <c r="B1020" s="19" t="s">
        <v>104</v>
      </c>
      <c r="C1020" s="20" t="s">
        <v>106</v>
      </c>
      <c r="D1020" s="21">
        <v>0</v>
      </c>
      <c r="E1020" s="21">
        <v>2</v>
      </c>
      <c r="F1020" s="21" t="s">
        <v>1146</v>
      </c>
      <c r="G1020" s="1">
        <v>4</v>
      </c>
      <c r="H1020" s="1">
        <v>4</v>
      </c>
      <c r="I1020" s="1">
        <v>2</v>
      </c>
      <c r="J1020" s="1">
        <v>3</v>
      </c>
      <c r="K1020" s="22">
        <v>3</v>
      </c>
      <c r="L1020" s="1">
        <v>3</v>
      </c>
      <c r="M1020" s="1">
        <v>2</v>
      </c>
      <c r="N1020" s="1">
        <v>7</v>
      </c>
      <c r="O1020" s="1">
        <v>10</v>
      </c>
      <c r="P1020" s="1">
        <f t="shared" si="378"/>
        <v>17</v>
      </c>
      <c r="Q1020" s="22">
        <v>0</v>
      </c>
      <c r="R1020" s="22">
        <v>0</v>
      </c>
      <c r="S1020" s="22">
        <v>0</v>
      </c>
      <c r="T1020" s="22">
        <v>0</v>
      </c>
      <c r="U1020" s="22">
        <v>0</v>
      </c>
      <c r="V1020" s="22">
        <v>0</v>
      </c>
      <c r="W1020" s="22">
        <v>0</v>
      </c>
      <c r="X1020" s="22">
        <v>0</v>
      </c>
      <c r="Y1020" s="22">
        <v>0</v>
      </c>
      <c r="Z1020" s="22">
        <v>0</v>
      </c>
      <c r="AA1020" s="22">
        <v>0</v>
      </c>
      <c r="AB1020" s="22">
        <v>0</v>
      </c>
      <c r="AC1020" s="22">
        <v>1</v>
      </c>
      <c r="AD1020" s="22">
        <v>1</v>
      </c>
      <c r="AE1020" s="22">
        <v>1</v>
      </c>
      <c r="AF1020" s="22">
        <v>1</v>
      </c>
      <c r="AG1020" s="1">
        <v>1</v>
      </c>
      <c r="AH1020" s="1">
        <v>0</v>
      </c>
      <c r="AI1020" s="1">
        <v>1</v>
      </c>
      <c r="AJ1020" s="1">
        <v>0</v>
      </c>
      <c r="AK1020" s="22">
        <v>0</v>
      </c>
      <c r="AL1020" s="1">
        <v>4</v>
      </c>
      <c r="AM1020" s="1">
        <v>1</v>
      </c>
      <c r="AN1020" s="1">
        <v>0</v>
      </c>
      <c r="AO1020" s="1">
        <v>0</v>
      </c>
      <c r="AP1020" s="1">
        <v>4</v>
      </c>
      <c r="AQ1020" s="22">
        <v>3</v>
      </c>
      <c r="AR1020" s="22">
        <v>7</v>
      </c>
      <c r="AS1020" s="22">
        <v>1</v>
      </c>
      <c r="AT1020" s="22">
        <v>0</v>
      </c>
      <c r="AU1020" s="22">
        <v>1</v>
      </c>
      <c r="AV1020" s="22">
        <v>2</v>
      </c>
      <c r="AW1020" s="22">
        <v>1</v>
      </c>
      <c r="AX1020" s="22">
        <v>0</v>
      </c>
      <c r="AY1020" s="22">
        <v>1</v>
      </c>
      <c r="AZ1020" s="22">
        <v>0</v>
      </c>
      <c r="BA1020" s="22">
        <v>0</v>
      </c>
      <c r="BB1020" s="22">
        <v>0</v>
      </c>
      <c r="BC1020" s="22">
        <v>0</v>
      </c>
      <c r="BD1020" s="22">
        <v>0</v>
      </c>
      <c r="BE1020" s="22">
        <v>0</v>
      </c>
    </row>
    <row r="1021" spans="1:57" s="23" customFormat="1" ht="13.7" customHeight="1">
      <c r="A1021" s="19" t="s">
        <v>1259</v>
      </c>
      <c r="B1021" s="19" t="s">
        <v>104</v>
      </c>
      <c r="C1021" s="20" t="s">
        <v>107</v>
      </c>
      <c r="D1021" s="21">
        <v>0</v>
      </c>
      <c r="E1021" s="21">
        <v>2</v>
      </c>
      <c r="F1021" s="21" t="s">
        <v>1146</v>
      </c>
      <c r="G1021" s="1">
        <v>3</v>
      </c>
      <c r="H1021" s="22">
        <v>1</v>
      </c>
      <c r="I1021" s="1">
        <v>4</v>
      </c>
      <c r="J1021" s="1">
        <v>0</v>
      </c>
      <c r="K1021" s="1">
        <v>3</v>
      </c>
      <c r="L1021" s="1">
        <v>0</v>
      </c>
      <c r="M1021" s="1">
        <v>7</v>
      </c>
      <c r="N1021" s="1">
        <v>8</v>
      </c>
      <c r="O1021" s="1">
        <v>7</v>
      </c>
      <c r="P1021" s="1">
        <f t="shared" si="378"/>
        <v>15</v>
      </c>
      <c r="Q1021" s="22">
        <v>0</v>
      </c>
      <c r="R1021" s="22">
        <v>0</v>
      </c>
      <c r="S1021" s="22">
        <v>0</v>
      </c>
      <c r="T1021" s="22">
        <v>0</v>
      </c>
      <c r="U1021" s="22">
        <v>0</v>
      </c>
      <c r="V1021" s="22">
        <v>0</v>
      </c>
      <c r="W1021" s="22">
        <v>0</v>
      </c>
      <c r="X1021" s="22">
        <v>0</v>
      </c>
      <c r="Y1021" s="22">
        <v>0</v>
      </c>
      <c r="Z1021" s="22">
        <v>0</v>
      </c>
      <c r="AA1021" s="22">
        <v>0</v>
      </c>
      <c r="AB1021" s="22">
        <v>0</v>
      </c>
      <c r="AC1021" s="22">
        <v>1</v>
      </c>
      <c r="AD1021" s="22">
        <v>1</v>
      </c>
      <c r="AE1021" s="22">
        <v>1</v>
      </c>
      <c r="AF1021" s="22">
        <v>1</v>
      </c>
      <c r="AG1021" s="1">
        <v>1</v>
      </c>
      <c r="AH1021" s="22">
        <v>0</v>
      </c>
      <c r="AI1021" s="1">
        <v>1</v>
      </c>
      <c r="AJ1021" s="1">
        <v>0</v>
      </c>
      <c r="AK1021" s="1">
        <v>0</v>
      </c>
      <c r="AL1021" s="1">
        <v>2</v>
      </c>
      <c r="AM1021" s="1">
        <v>1</v>
      </c>
      <c r="AN1021" s="1">
        <v>0</v>
      </c>
      <c r="AO1021" s="1">
        <v>0</v>
      </c>
      <c r="AP1021" s="1">
        <v>3</v>
      </c>
      <c r="AQ1021" s="22">
        <v>2</v>
      </c>
      <c r="AR1021" s="22">
        <v>5</v>
      </c>
      <c r="AS1021" s="22">
        <v>0</v>
      </c>
      <c r="AT1021" s="22">
        <v>0</v>
      </c>
      <c r="AU1021" s="22">
        <v>2</v>
      </c>
      <c r="AV1021" s="22">
        <v>2</v>
      </c>
      <c r="AW1021" s="22">
        <v>1</v>
      </c>
      <c r="AX1021" s="22">
        <v>0</v>
      </c>
      <c r="AY1021" s="22">
        <v>1</v>
      </c>
      <c r="AZ1021" s="22">
        <v>0</v>
      </c>
      <c r="BA1021" s="22">
        <v>0</v>
      </c>
      <c r="BB1021" s="22">
        <v>0</v>
      </c>
      <c r="BC1021" s="22">
        <v>0</v>
      </c>
      <c r="BD1021" s="22">
        <v>0</v>
      </c>
      <c r="BE1021" s="22">
        <v>0</v>
      </c>
    </row>
    <row r="1022" spans="1:57" s="23" customFormat="1" ht="13.7" customHeight="1">
      <c r="A1022" s="19" t="s">
        <v>1259</v>
      </c>
      <c r="B1022" s="19" t="s">
        <v>104</v>
      </c>
      <c r="C1022" s="20" t="s">
        <v>930</v>
      </c>
      <c r="D1022" s="21">
        <v>0</v>
      </c>
      <c r="E1022" s="21">
        <v>1</v>
      </c>
      <c r="F1022" s="21" t="s">
        <v>1146</v>
      </c>
      <c r="G1022" s="1">
        <v>4</v>
      </c>
      <c r="H1022" s="1">
        <v>1</v>
      </c>
      <c r="I1022" s="1">
        <v>0</v>
      </c>
      <c r="J1022" s="22">
        <v>1</v>
      </c>
      <c r="K1022" s="1">
        <v>1</v>
      </c>
      <c r="L1022" s="1">
        <v>5</v>
      </c>
      <c r="M1022" s="22">
        <v>1</v>
      </c>
      <c r="N1022" s="1">
        <v>3</v>
      </c>
      <c r="O1022" s="1">
        <v>6</v>
      </c>
      <c r="P1022" s="1">
        <f t="shared" si="378"/>
        <v>9</v>
      </c>
      <c r="Q1022" s="22">
        <v>1</v>
      </c>
      <c r="R1022" s="22">
        <v>1</v>
      </c>
      <c r="S1022" s="22">
        <v>0</v>
      </c>
      <c r="T1022" s="22">
        <v>0</v>
      </c>
      <c r="U1022" s="22">
        <v>0</v>
      </c>
      <c r="V1022" s="22">
        <v>0</v>
      </c>
      <c r="W1022" s="22">
        <v>0</v>
      </c>
      <c r="X1022" s="22">
        <v>0</v>
      </c>
      <c r="Y1022" s="22">
        <v>0</v>
      </c>
      <c r="Z1022" s="22">
        <v>0</v>
      </c>
      <c r="AA1022" s="22">
        <v>0</v>
      </c>
      <c r="AB1022" s="22">
        <v>0</v>
      </c>
      <c r="AC1022" s="22">
        <v>0</v>
      </c>
      <c r="AD1022" s="22">
        <v>0</v>
      </c>
      <c r="AE1022" s="22">
        <v>1</v>
      </c>
      <c r="AF1022" s="22">
        <v>1</v>
      </c>
      <c r="AG1022" s="1">
        <v>1</v>
      </c>
      <c r="AH1022" s="1">
        <v>0</v>
      </c>
      <c r="AI1022" s="1">
        <v>1</v>
      </c>
      <c r="AJ1022" s="22">
        <v>0</v>
      </c>
      <c r="AK1022" s="1">
        <v>0</v>
      </c>
      <c r="AL1022" s="1">
        <v>4</v>
      </c>
      <c r="AM1022" s="22">
        <v>0</v>
      </c>
      <c r="AN1022" s="1">
        <v>0</v>
      </c>
      <c r="AO1022" s="1">
        <v>0</v>
      </c>
      <c r="AP1022" s="1">
        <v>4</v>
      </c>
      <c r="AQ1022" s="22">
        <v>2</v>
      </c>
      <c r="AR1022" s="22">
        <v>6</v>
      </c>
      <c r="AS1022" s="22">
        <v>0</v>
      </c>
      <c r="AT1022" s="22">
        <v>0</v>
      </c>
      <c r="AU1022" s="22">
        <v>2</v>
      </c>
      <c r="AV1022" s="22">
        <v>2</v>
      </c>
      <c r="AW1022" s="22">
        <v>1</v>
      </c>
      <c r="AX1022" s="22">
        <v>0</v>
      </c>
      <c r="AY1022" s="22">
        <v>1</v>
      </c>
      <c r="AZ1022" s="22">
        <v>1</v>
      </c>
      <c r="BA1022" s="22">
        <v>0</v>
      </c>
      <c r="BB1022" s="22">
        <v>0</v>
      </c>
      <c r="BC1022" s="22">
        <v>0</v>
      </c>
      <c r="BD1022" s="22">
        <v>0</v>
      </c>
      <c r="BE1022" s="22">
        <v>0</v>
      </c>
    </row>
    <row r="1023" spans="1:57" s="23" customFormat="1" ht="13.7" customHeight="1">
      <c r="A1023" s="24"/>
      <c r="B1023" s="24" t="s">
        <v>1136</v>
      </c>
      <c r="C1023" s="24">
        <f>COUNTA(C1019:C1022)</f>
        <v>4</v>
      </c>
      <c r="D1023" s="25">
        <f>COUNTIF(D1019:D1022,"併")</f>
        <v>0</v>
      </c>
      <c r="E1023" s="25">
        <v>4</v>
      </c>
      <c r="F1023" s="25"/>
      <c r="G1023" s="26">
        <f t="shared" ref="G1023" si="390">SUM(G1019:G1022)</f>
        <v>20</v>
      </c>
      <c r="H1023" s="26">
        <f t="shared" ref="H1023:AE1023" si="391">SUM(H1019:H1022)</f>
        <v>33</v>
      </c>
      <c r="I1023" s="26">
        <f t="shared" si="391"/>
        <v>36</v>
      </c>
      <c r="J1023" s="26">
        <f t="shared" si="391"/>
        <v>26</v>
      </c>
      <c r="K1023" s="26">
        <f t="shared" si="391"/>
        <v>33</v>
      </c>
      <c r="L1023" s="26">
        <f t="shared" si="391"/>
        <v>35</v>
      </c>
      <c r="M1023" s="26">
        <f t="shared" si="391"/>
        <v>39</v>
      </c>
      <c r="N1023" s="26">
        <f t="shared" si="391"/>
        <v>102</v>
      </c>
      <c r="O1023" s="26">
        <f t="shared" si="391"/>
        <v>100</v>
      </c>
      <c r="P1023" s="26">
        <f t="shared" si="391"/>
        <v>202</v>
      </c>
      <c r="Q1023" s="26">
        <f t="shared" si="391"/>
        <v>2</v>
      </c>
      <c r="R1023" s="26">
        <f t="shared" si="391"/>
        <v>4</v>
      </c>
      <c r="S1023" s="26">
        <f t="shared" si="391"/>
        <v>0</v>
      </c>
      <c r="T1023" s="26">
        <f t="shared" si="391"/>
        <v>0</v>
      </c>
      <c r="U1023" s="26">
        <f t="shared" si="391"/>
        <v>0</v>
      </c>
      <c r="V1023" s="26">
        <f t="shared" si="391"/>
        <v>0</v>
      </c>
      <c r="W1023" s="26">
        <f t="shared" si="391"/>
        <v>0</v>
      </c>
      <c r="X1023" s="26">
        <f t="shared" si="391"/>
        <v>0</v>
      </c>
      <c r="Y1023" s="26">
        <f t="shared" si="391"/>
        <v>0</v>
      </c>
      <c r="Z1023" s="26">
        <f t="shared" si="391"/>
        <v>0</v>
      </c>
      <c r="AA1023" s="26">
        <f t="shared" si="391"/>
        <v>1</v>
      </c>
      <c r="AB1023" s="26">
        <f t="shared" si="391"/>
        <v>1</v>
      </c>
      <c r="AC1023" s="26">
        <f t="shared" si="391"/>
        <v>3</v>
      </c>
      <c r="AD1023" s="26">
        <f t="shared" si="391"/>
        <v>9</v>
      </c>
      <c r="AE1023" s="26">
        <f t="shared" si="391"/>
        <v>6</v>
      </c>
      <c r="AF1023" s="26">
        <f>SUM(AF1019:AF1022)</f>
        <v>14</v>
      </c>
      <c r="AG1023" s="26">
        <f t="shared" ref="AG1023:BE1023" si="392">SUM(AG1019:AG1022)</f>
        <v>4</v>
      </c>
      <c r="AH1023" s="26">
        <f t="shared" si="392"/>
        <v>0</v>
      </c>
      <c r="AI1023" s="26">
        <f t="shared" si="392"/>
        <v>4</v>
      </c>
      <c r="AJ1023" s="26">
        <f t="shared" si="392"/>
        <v>0</v>
      </c>
      <c r="AK1023" s="26">
        <f t="shared" si="392"/>
        <v>0</v>
      </c>
      <c r="AL1023" s="26">
        <f t="shared" si="392"/>
        <v>24</v>
      </c>
      <c r="AM1023" s="26">
        <f t="shared" si="392"/>
        <v>3</v>
      </c>
      <c r="AN1023" s="26">
        <f t="shared" si="392"/>
        <v>1</v>
      </c>
      <c r="AO1023" s="26">
        <f t="shared" si="392"/>
        <v>0</v>
      </c>
      <c r="AP1023" s="26">
        <f t="shared" si="392"/>
        <v>20</v>
      </c>
      <c r="AQ1023" s="26">
        <f t="shared" si="392"/>
        <v>16</v>
      </c>
      <c r="AR1023" s="26">
        <f t="shared" si="392"/>
        <v>36</v>
      </c>
      <c r="AS1023" s="26">
        <f t="shared" si="392"/>
        <v>2</v>
      </c>
      <c r="AT1023" s="26">
        <f t="shared" si="392"/>
        <v>0</v>
      </c>
      <c r="AU1023" s="26">
        <f t="shared" si="392"/>
        <v>11</v>
      </c>
      <c r="AV1023" s="26">
        <f t="shared" si="392"/>
        <v>13</v>
      </c>
      <c r="AW1023" s="26">
        <f t="shared" si="392"/>
        <v>4</v>
      </c>
      <c r="AX1023" s="26">
        <f t="shared" si="392"/>
        <v>1</v>
      </c>
      <c r="AY1023" s="26">
        <f t="shared" si="392"/>
        <v>4</v>
      </c>
      <c r="AZ1023" s="26">
        <f t="shared" si="392"/>
        <v>1</v>
      </c>
      <c r="BA1023" s="26">
        <f t="shared" si="392"/>
        <v>0</v>
      </c>
      <c r="BB1023" s="26">
        <f t="shared" si="392"/>
        <v>0</v>
      </c>
      <c r="BC1023" s="26">
        <f t="shared" si="392"/>
        <v>1</v>
      </c>
      <c r="BD1023" s="26">
        <f t="shared" si="392"/>
        <v>0</v>
      </c>
      <c r="BE1023" s="26">
        <f t="shared" si="392"/>
        <v>1</v>
      </c>
    </row>
    <row r="1024" spans="1:57" s="23" customFormat="1" ht="13.7" customHeight="1">
      <c r="A1024" s="19" t="s">
        <v>1259</v>
      </c>
      <c r="B1024" s="19" t="s">
        <v>714</v>
      </c>
      <c r="C1024" s="20" t="s">
        <v>715</v>
      </c>
      <c r="D1024" s="21">
        <v>0</v>
      </c>
      <c r="E1024" s="21">
        <v>1</v>
      </c>
      <c r="F1024" s="21" t="s">
        <v>1146</v>
      </c>
      <c r="G1024" s="1">
        <v>8</v>
      </c>
      <c r="H1024" s="1">
        <v>15</v>
      </c>
      <c r="I1024" s="1">
        <v>17</v>
      </c>
      <c r="J1024" s="1">
        <v>20</v>
      </c>
      <c r="K1024" s="1">
        <v>15</v>
      </c>
      <c r="L1024" s="1">
        <v>20</v>
      </c>
      <c r="M1024" s="1">
        <v>17</v>
      </c>
      <c r="N1024" s="1">
        <v>51</v>
      </c>
      <c r="O1024" s="1">
        <v>53</v>
      </c>
      <c r="P1024" s="1">
        <f t="shared" ref="P1024:P1025" si="393">SUM(H1024:M1024)</f>
        <v>104</v>
      </c>
      <c r="Q1024" s="22">
        <v>0</v>
      </c>
      <c r="R1024" s="22">
        <v>0</v>
      </c>
      <c r="S1024" s="22">
        <v>0</v>
      </c>
      <c r="T1024" s="22">
        <v>0</v>
      </c>
      <c r="U1024" s="22">
        <v>0</v>
      </c>
      <c r="V1024" s="22">
        <v>0</v>
      </c>
      <c r="W1024" s="22">
        <v>0</v>
      </c>
      <c r="X1024" s="22">
        <v>0</v>
      </c>
      <c r="Y1024" s="22">
        <v>0</v>
      </c>
      <c r="Z1024" s="22">
        <v>0</v>
      </c>
      <c r="AA1024" s="22">
        <v>1</v>
      </c>
      <c r="AB1024" s="22">
        <v>1</v>
      </c>
      <c r="AC1024" s="22">
        <v>1</v>
      </c>
      <c r="AD1024" s="22">
        <v>1</v>
      </c>
      <c r="AE1024" s="22">
        <v>2</v>
      </c>
      <c r="AF1024" s="22">
        <v>2</v>
      </c>
      <c r="AG1024" s="1">
        <v>1</v>
      </c>
      <c r="AH1024" s="1">
        <v>0</v>
      </c>
      <c r="AI1024" s="1">
        <v>1</v>
      </c>
      <c r="AJ1024" s="1">
        <v>0</v>
      </c>
      <c r="AK1024" s="1">
        <v>0</v>
      </c>
      <c r="AL1024" s="1">
        <v>10</v>
      </c>
      <c r="AM1024" s="1">
        <v>1</v>
      </c>
      <c r="AN1024" s="1">
        <v>1</v>
      </c>
      <c r="AO1024" s="1">
        <v>0</v>
      </c>
      <c r="AP1024" s="1">
        <v>5</v>
      </c>
      <c r="AQ1024" s="22">
        <v>9</v>
      </c>
      <c r="AR1024" s="22">
        <v>14</v>
      </c>
      <c r="AS1024" s="22">
        <v>1</v>
      </c>
      <c r="AT1024" s="22">
        <v>0</v>
      </c>
      <c r="AU1024" s="22">
        <v>2</v>
      </c>
      <c r="AV1024" s="22">
        <v>3</v>
      </c>
      <c r="AW1024" s="22">
        <v>1</v>
      </c>
      <c r="AX1024" s="22">
        <v>1</v>
      </c>
      <c r="AY1024" s="22">
        <v>1</v>
      </c>
      <c r="AZ1024" s="22">
        <v>0</v>
      </c>
      <c r="BA1024" s="22">
        <v>0</v>
      </c>
      <c r="BB1024" s="22">
        <v>0</v>
      </c>
      <c r="BC1024" s="22">
        <v>0</v>
      </c>
      <c r="BD1024" s="22">
        <v>0</v>
      </c>
      <c r="BE1024" s="22">
        <v>0</v>
      </c>
    </row>
    <row r="1025" spans="1:57" s="23" customFormat="1" ht="13.7" customHeight="1">
      <c r="A1025" s="19" t="s">
        <v>1259</v>
      </c>
      <c r="B1025" s="19" t="s">
        <v>714</v>
      </c>
      <c r="C1025" s="20" t="s">
        <v>716</v>
      </c>
      <c r="D1025" s="21">
        <v>0</v>
      </c>
      <c r="E1025" s="21" t="s">
        <v>1215</v>
      </c>
      <c r="F1025" s="21" t="s">
        <v>1146</v>
      </c>
      <c r="G1025" s="1">
        <v>16</v>
      </c>
      <c r="H1025" s="1">
        <v>40</v>
      </c>
      <c r="I1025" s="1">
        <v>45</v>
      </c>
      <c r="J1025" s="1">
        <v>51</v>
      </c>
      <c r="K1025" s="1">
        <v>57</v>
      </c>
      <c r="L1025" s="1">
        <v>41</v>
      </c>
      <c r="M1025" s="1">
        <v>58</v>
      </c>
      <c r="N1025" s="1">
        <v>154</v>
      </c>
      <c r="O1025" s="1">
        <v>138</v>
      </c>
      <c r="P1025" s="1">
        <f t="shared" si="393"/>
        <v>292</v>
      </c>
      <c r="Q1025" s="22">
        <v>2</v>
      </c>
      <c r="R1025" s="22">
        <v>9</v>
      </c>
      <c r="S1025" s="22">
        <v>0</v>
      </c>
      <c r="T1025" s="22">
        <v>0</v>
      </c>
      <c r="U1025" s="22">
        <v>0</v>
      </c>
      <c r="V1025" s="22">
        <v>0</v>
      </c>
      <c r="W1025" s="22">
        <v>0</v>
      </c>
      <c r="X1025" s="22">
        <v>0</v>
      </c>
      <c r="Y1025" s="22">
        <v>0</v>
      </c>
      <c r="Z1025" s="22">
        <v>0</v>
      </c>
      <c r="AA1025" s="22">
        <v>1</v>
      </c>
      <c r="AB1025" s="22">
        <v>2</v>
      </c>
      <c r="AC1025" s="22">
        <v>2</v>
      </c>
      <c r="AD1025" s="22">
        <v>10</v>
      </c>
      <c r="AE1025" s="22">
        <v>5</v>
      </c>
      <c r="AF1025" s="22">
        <v>21</v>
      </c>
      <c r="AG1025" s="1">
        <v>1</v>
      </c>
      <c r="AH1025" s="1">
        <v>0</v>
      </c>
      <c r="AI1025" s="1">
        <v>1</v>
      </c>
      <c r="AJ1025" s="1">
        <v>0</v>
      </c>
      <c r="AK1025" s="1">
        <v>0</v>
      </c>
      <c r="AL1025" s="1">
        <v>28</v>
      </c>
      <c r="AM1025" s="1">
        <v>1</v>
      </c>
      <c r="AN1025" s="1">
        <v>1</v>
      </c>
      <c r="AO1025" s="1">
        <v>0</v>
      </c>
      <c r="AP1025" s="1">
        <v>17</v>
      </c>
      <c r="AQ1025" s="22">
        <v>15</v>
      </c>
      <c r="AR1025" s="22">
        <v>32</v>
      </c>
      <c r="AS1025" s="22">
        <v>1</v>
      </c>
      <c r="AT1025" s="22">
        <v>0</v>
      </c>
      <c r="AU1025" s="22">
        <v>1</v>
      </c>
      <c r="AV1025" s="22">
        <v>2</v>
      </c>
      <c r="AW1025" s="22">
        <v>1</v>
      </c>
      <c r="AX1025" s="22">
        <v>5</v>
      </c>
      <c r="AY1025" s="22">
        <v>1</v>
      </c>
      <c r="AZ1025" s="22">
        <v>1</v>
      </c>
      <c r="BA1025" s="22">
        <v>0</v>
      </c>
      <c r="BB1025" s="22">
        <v>0</v>
      </c>
      <c r="BC1025" s="22">
        <v>1</v>
      </c>
      <c r="BD1025" s="22">
        <v>0</v>
      </c>
      <c r="BE1025" s="22">
        <v>1</v>
      </c>
    </row>
    <row r="1026" spans="1:57" ht="13.7" customHeight="1">
      <c r="A1026" s="24"/>
      <c r="B1026" s="24" t="s">
        <v>1136</v>
      </c>
      <c r="C1026" s="24">
        <f>COUNTA(C1024:C1025)</f>
        <v>2</v>
      </c>
      <c r="D1026" s="25">
        <f>COUNTIF(D1024:D1025,"併")</f>
        <v>0</v>
      </c>
      <c r="E1026" s="25">
        <v>1</v>
      </c>
      <c r="F1026" s="25"/>
      <c r="G1026" s="26">
        <f>SUM(G1024:G1025)</f>
        <v>24</v>
      </c>
      <c r="H1026" s="26">
        <f t="shared" ref="H1026:AE1026" si="394">SUM(H1024:H1025)</f>
        <v>55</v>
      </c>
      <c r="I1026" s="26">
        <f t="shared" si="394"/>
        <v>62</v>
      </c>
      <c r="J1026" s="26">
        <f t="shared" si="394"/>
        <v>71</v>
      </c>
      <c r="K1026" s="26">
        <f t="shared" si="394"/>
        <v>72</v>
      </c>
      <c r="L1026" s="26">
        <f t="shared" si="394"/>
        <v>61</v>
      </c>
      <c r="M1026" s="26">
        <f t="shared" si="394"/>
        <v>75</v>
      </c>
      <c r="N1026" s="26">
        <f t="shared" si="394"/>
        <v>205</v>
      </c>
      <c r="O1026" s="26">
        <f t="shared" si="394"/>
        <v>191</v>
      </c>
      <c r="P1026" s="26">
        <f t="shared" si="394"/>
        <v>396</v>
      </c>
      <c r="Q1026" s="26">
        <f t="shared" si="394"/>
        <v>2</v>
      </c>
      <c r="R1026" s="26">
        <f t="shared" si="394"/>
        <v>9</v>
      </c>
      <c r="S1026" s="26">
        <f t="shared" si="394"/>
        <v>0</v>
      </c>
      <c r="T1026" s="26">
        <f t="shared" si="394"/>
        <v>0</v>
      </c>
      <c r="U1026" s="26">
        <f t="shared" si="394"/>
        <v>0</v>
      </c>
      <c r="V1026" s="26">
        <f t="shared" si="394"/>
        <v>0</v>
      </c>
      <c r="W1026" s="26">
        <f t="shared" si="394"/>
        <v>0</v>
      </c>
      <c r="X1026" s="26">
        <f t="shared" si="394"/>
        <v>0</v>
      </c>
      <c r="Y1026" s="26">
        <f t="shared" si="394"/>
        <v>0</v>
      </c>
      <c r="Z1026" s="26">
        <f t="shared" si="394"/>
        <v>0</v>
      </c>
      <c r="AA1026" s="26">
        <f t="shared" si="394"/>
        <v>2</v>
      </c>
      <c r="AB1026" s="26">
        <f t="shared" si="394"/>
        <v>3</v>
      </c>
      <c r="AC1026" s="26">
        <f t="shared" si="394"/>
        <v>3</v>
      </c>
      <c r="AD1026" s="26">
        <f t="shared" si="394"/>
        <v>11</v>
      </c>
      <c r="AE1026" s="26">
        <f t="shared" si="394"/>
        <v>7</v>
      </c>
      <c r="AF1026" s="26">
        <f>SUM(AF1024:AF1025)</f>
        <v>23</v>
      </c>
      <c r="AG1026" s="26">
        <f>SUM(AG1024:AG1025)</f>
        <v>2</v>
      </c>
      <c r="AH1026" s="26">
        <f t="shared" ref="AH1026:BE1026" si="395">SUM(AH1024:AH1025)</f>
        <v>0</v>
      </c>
      <c r="AI1026" s="26">
        <f t="shared" si="395"/>
        <v>2</v>
      </c>
      <c r="AJ1026" s="26">
        <f t="shared" si="395"/>
        <v>0</v>
      </c>
      <c r="AK1026" s="26">
        <f t="shared" si="395"/>
        <v>0</v>
      </c>
      <c r="AL1026" s="26">
        <f t="shared" si="395"/>
        <v>38</v>
      </c>
      <c r="AM1026" s="26">
        <f t="shared" si="395"/>
        <v>2</v>
      </c>
      <c r="AN1026" s="26">
        <f t="shared" si="395"/>
        <v>2</v>
      </c>
      <c r="AO1026" s="26">
        <f t="shared" si="395"/>
        <v>0</v>
      </c>
      <c r="AP1026" s="26">
        <f t="shared" si="395"/>
        <v>22</v>
      </c>
      <c r="AQ1026" s="26">
        <f t="shared" si="395"/>
        <v>24</v>
      </c>
      <c r="AR1026" s="26">
        <f t="shared" si="395"/>
        <v>46</v>
      </c>
      <c r="AS1026" s="26">
        <f t="shared" si="395"/>
        <v>2</v>
      </c>
      <c r="AT1026" s="26">
        <f t="shared" si="395"/>
        <v>0</v>
      </c>
      <c r="AU1026" s="26">
        <f t="shared" si="395"/>
        <v>3</v>
      </c>
      <c r="AV1026" s="26">
        <f t="shared" si="395"/>
        <v>5</v>
      </c>
      <c r="AW1026" s="26">
        <f t="shared" si="395"/>
        <v>2</v>
      </c>
      <c r="AX1026" s="26">
        <f t="shared" si="395"/>
        <v>6</v>
      </c>
      <c r="AY1026" s="26">
        <f t="shared" si="395"/>
        <v>2</v>
      </c>
      <c r="AZ1026" s="26">
        <f t="shared" si="395"/>
        <v>1</v>
      </c>
      <c r="BA1026" s="26">
        <f t="shared" si="395"/>
        <v>0</v>
      </c>
      <c r="BB1026" s="26">
        <f t="shared" si="395"/>
        <v>0</v>
      </c>
      <c r="BC1026" s="26">
        <f t="shared" si="395"/>
        <v>1</v>
      </c>
      <c r="BD1026" s="26">
        <f t="shared" si="395"/>
        <v>0</v>
      </c>
      <c r="BE1026" s="26">
        <f t="shared" si="395"/>
        <v>1</v>
      </c>
    </row>
    <row r="1027" spans="1:57" s="23" customFormat="1" ht="13.7" customHeight="1">
      <c r="A1027" s="29"/>
      <c r="B1027" s="29" t="s">
        <v>1137</v>
      </c>
      <c r="C1027" s="29">
        <f>C953+C963+C970+C974+C976+C979+C982+C984+C987+C989+C993+C1003+C1009+C1012+C1015+C1018+C1023+C1026</f>
        <v>80</v>
      </c>
      <c r="D1027" s="30">
        <f>D953+D963+D970+D974+D976+D979+D982+D984+D987+D989+D993+D1003+D1009+D1012+D1015+D1018+D1023+D1026</f>
        <v>2</v>
      </c>
      <c r="E1027" s="30">
        <f>E953+E963+E970+E974+E976+E979+E982+E984+E987+E989+E993+E1003+E1009+E1012+E1015+E1018+E1023+E1026</f>
        <v>49</v>
      </c>
      <c r="F1027" s="30"/>
      <c r="G1027" s="31">
        <f t="shared" ref="G1027:BE1027" si="396">G953+G963+G970+G974+G976+G979+G982+G984+G987+G989+G993+G1003+G1009+G1012+G1015+G1018+G1023+G1026</f>
        <v>791</v>
      </c>
      <c r="H1027" s="31">
        <f t="shared" si="396"/>
        <v>2103</v>
      </c>
      <c r="I1027" s="31">
        <f t="shared" si="396"/>
        <v>2159</v>
      </c>
      <c r="J1027" s="31">
        <f t="shared" si="396"/>
        <v>2045</v>
      </c>
      <c r="K1027" s="31">
        <f t="shared" si="396"/>
        <v>2162</v>
      </c>
      <c r="L1027" s="31">
        <f t="shared" si="396"/>
        <v>2059</v>
      </c>
      <c r="M1027" s="31">
        <f t="shared" si="396"/>
        <v>2140</v>
      </c>
      <c r="N1027" s="31">
        <f t="shared" si="396"/>
        <v>6516</v>
      </c>
      <c r="O1027" s="31">
        <f t="shared" si="396"/>
        <v>6152</v>
      </c>
      <c r="P1027" s="31">
        <f t="shared" si="396"/>
        <v>12668</v>
      </c>
      <c r="Q1027" s="31">
        <f t="shared" si="396"/>
        <v>64</v>
      </c>
      <c r="R1027" s="31">
        <f t="shared" si="396"/>
        <v>194</v>
      </c>
      <c r="S1027" s="31">
        <f t="shared" si="396"/>
        <v>17</v>
      </c>
      <c r="T1027" s="31">
        <f t="shared" si="396"/>
        <v>21</v>
      </c>
      <c r="U1027" s="31">
        <f t="shared" si="396"/>
        <v>16</v>
      </c>
      <c r="V1027" s="31">
        <f t="shared" si="396"/>
        <v>16</v>
      </c>
      <c r="W1027" s="31">
        <f t="shared" si="396"/>
        <v>1</v>
      </c>
      <c r="X1027" s="31">
        <f t="shared" si="396"/>
        <v>1</v>
      </c>
      <c r="Y1027" s="31">
        <f t="shared" si="396"/>
        <v>4</v>
      </c>
      <c r="Z1027" s="31">
        <f t="shared" si="396"/>
        <v>6</v>
      </c>
      <c r="AA1027" s="31">
        <f t="shared" si="396"/>
        <v>43</v>
      </c>
      <c r="AB1027" s="31">
        <f t="shared" si="396"/>
        <v>66</v>
      </c>
      <c r="AC1027" s="31">
        <f t="shared" si="396"/>
        <v>97</v>
      </c>
      <c r="AD1027" s="31">
        <f t="shared" si="396"/>
        <v>468</v>
      </c>
      <c r="AE1027" s="31">
        <f t="shared" si="396"/>
        <v>242</v>
      </c>
      <c r="AF1027" s="31">
        <f t="shared" si="396"/>
        <v>772</v>
      </c>
      <c r="AG1027" s="31">
        <f t="shared" si="396"/>
        <v>79</v>
      </c>
      <c r="AH1027" s="31">
        <f t="shared" si="396"/>
        <v>0</v>
      </c>
      <c r="AI1027" s="31">
        <f t="shared" si="396"/>
        <v>79</v>
      </c>
      <c r="AJ1027" s="31">
        <f t="shared" si="396"/>
        <v>15</v>
      </c>
      <c r="AK1027" s="31">
        <f t="shared" si="396"/>
        <v>0</v>
      </c>
      <c r="AL1027" s="31">
        <f t="shared" si="396"/>
        <v>1063</v>
      </c>
      <c r="AM1027" s="31">
        <f t="shared" si="396"/>
        <v>77</v>
      </c>
      <c r="AN1027" s="31">
        <f t="shared" si="396"/>
        <v>35</v>
      </c>
      <c r="AO1027" s="31">
        <f t="shared" si="396"/>
        <v>1</v>
      </c>
      <c r="AP1027" s="31">
        <f t="shared" si="396"/>
        <v>640</v>
      </c>
      <c r="AQ1027" s="31">
        <f t="shared" si="396"/>
        <v>709</v>
      </c>
      <c r="AR1027" s="31">
        <f t="shared" si="396"/>
        <v>1349</v>
      </c>
      <c r="AS1027" s="31">
        <f t="shared" si="396"/>
        <v>73</v>
      </c>
      <c r="AT1027" s="31">
        <f t="shared" si="396"/>
        <v>0</v>
      </c>
      <c r="AU1027" s="31">
        <f t="shared" si="396"/>
        <v>252</v>
      </c>
      <c r="AV1027" s="31">
        <f t="shared" si="396"/>
        <v>325</v>
      </c>
      <c r="AW1027" s="31">
        <f t="shared" si="396"/>
        <v>78</v>
      </c>
      <c r="AX1027" s="31">
        <f t="shared" si="396"/>
        <v>172</v>
      </c>
      <c r="AY1027" s="31">
        <f t="shared" si="396"/>
        <v>79</v>
      </c>
      <c r="AZ1027" s="31">
        <f t="shared" si="396"/>
        <v>32</v>
      </c>
      <c r="BA1027" s="31">
        <f t="shared" si="396"/>
        <v>3</v>
      </c>
      <c r="BB1027" s="31">
        <f t="shared" si="396"/>
        <v>8</v>
      </c>
      <c r="BC1027" s="31">
        <f t="shared" si="396"/>
        <v>46</v>
      </c>
      <c r="BD1027" s="31">
        <f t="shared" si="396"/>
        <v>5</v>
      </c>
      <c r="BE1027" s="31">
        <f t="shared" si="396"/>
        <v>46</v>
      </c>
    </row>
    <row r="1028" spans="1:57" s="23" customFormat="1" ht="13.7" customHeight="1">
      <c r="A1028" s="19" t="s">
        <v>1260</v>
      </c>
      <c r="B1028" s="19" t="s">
        <v>940</v>
      </c>
      <c r="C1028" s="20" t="s">
        <v>565</v>
      </c>
      <c r="D1028" s="21">
        <v>0</v>
      </c>
      <c r="E1028" s="21" t="s">
        <v>1215</v>
      </c>
      <c r="F1028" s="21" t="s">
        <v>1146</v>
      </c>
      <c r="G1028" s="27">
        <v>12</v>
      </c>
      <c r="H1028" s="1">
        <v>36</v>
      </c>
      <c r="I1028" s="1">
        <v>42</v>
      </c>
      <c r="J1028" s="1">
        <v>37</v>
      </c>
      <c r="K1028" s="1">
        <v>31</v>
      </c>
      <c r="L1028" s="1">
        <v>44</v>
      </c>
      <c r="M1028" s="1">
        <v>35</v>
      </c>
      <c r="N1028" s="1">
        <v>123</v>
      </c>
      <c r="O1028" s="1">
        <v>102</v>
      </c>
      <c r="P1028" s="1">
        <f t="shared" ref="P1028:P1030" si="397">SUM(H1028:M1028)</f>
        <v>225</v>
      </c>
      <c r="Q1028" s="22">
        <v>1</v>
      </c>
      <c r="R1028" s="22">
        <v>3</v>
      </c>
      <c r="S1028" s="22">
        <v>0</v>
      </c>
      <c r="T1028" s="22">
        <v>0</v>
      </c>
      <c r="U1028" s="22">
        <v>0</v>
      </c>
      <c r="V1028" s="22">
        <v>0</v>
      </c>
      <c r="W1028" s="22">
        <v>0</v>
      </c>
      <c r="X1028" s="22">
        <v>0</v>
      </c>
      <c r="Y1028" s="22">
        <v>0</v>
      </c>
      <c r="Z1028" s="22">
        <v>0</v>
      </c>
      <c r="AA1028" s="22">
        <v>0</v>
      </c>
      <c r="AB1028" s="22">
        <v>0</v>
      </c>
      <c r="AC1028" s="22">
        <v>4</v>
      </c>
      <c r="AD1028" s="22">
        <v>25</v>
      </c>
      <c r="AE1028" s="22">
        <v>5</v>
      </c>
      <c r="AF1028" s="22">
        <v>28</v>
      </c>
      <c r="AG1028" s="27">
        <v>1</v>
      </c>
      <c r="AH1028" s="1">
        <v>0</v>
      </c>
      <c r="AI1028" s="1">
        <v>1</v>
      </c>
      <c r="AJ1028" s="1">
        <v>0</v>
      </c>
      <c r="AK1028" s="1">
        <v>0</v>
      </c>
      <c r="AL1028" s="1">
        <v>16</v>
      </c>
      <c r="AM1028" s="1">
        <v>1</v>
      </c>
      <c r="AN1028" s="1">
        <v>0</v>
      </c>
      <c r="AO1028" s="1">
        <v>0</v>
      </c>
      <c r="AP1028" s="1">
        <v>6</v>
      </c>
      <c r="AQ1028" s="22">
        <v>13</v>
      </c>
      <c r="AR1028" s="22">
        <v>19</v>
      </c>
      <c r="AS1028" s="22">
        <v>1</v>
      </c>
      <c r="AT1028" s="22">
        <v>0</v>
      </c>
      <c r="AU1028" s="22">
        <v>1</v>
      </c>
      <c r="AV1028" s="22">
        <v>2</v>
      </c>
      <c r="AW1028" s="22">
        <v>1</v>
      </c>
      <c r="AX1028" s="22">
        <v>1</v>
      </c>
      <c r="AY1028" s="22">
        <v>1</v>
      </c>
      <c r="AZ1028" s="22">
        <v>1</v>
      </c>
      <c r="BA1028" s="22">
        <v>0</v>
      </c>
      <c r="BB1028" s="22">
        <v>0</v>
      </c>
      <c r="BC1028" s="22">
        <v>1</v>
      </c>
      <c r="BD1028" s="22">
        <v>0</v>
      </c>
      <c r="BE1028" s="22">
        <v>1</v>
      </c>
    </row>
    <row r="1029" spans="1:57" s="23" customFormat="1" ht="13.7" customHeight="1">
      <c r="A1029" s="19" t="s">
        <v>1260</v>
      </c>
      <c r="B1029" s="19" t="s">
        <v>940</v>
      </c>
      <c r="C1029" s="20" t="s">
        <v>941</v>
      </c>
      <c r="D1029" s="21">
        <v>0</v>
      </c>
      <c r="E1029" s="21" t="s">
        <v>1191</v>
      </c>
      <c r="F1029" s="21" t="s">
        <v>1146</v>
      </c>
      <c r="G1029" s="1">
        <v>8</v>
      </c>
      <c r="H1029" s="1">
        <v>35</v>
      </c>
      <c r="I1029" s="1">
        <v>30</v>
      </c>
      <c r="J1029" s="1">
        <v>27</v>
      </c>
      <c r="K1029" s="1">
        <v>24</v>
      </c>
      <c r="L1029" s="1">
        <v>24</v>
      </c>
      <c r="M1029" s="1">
        <v>17</v>
      </c>
      <c r="N1029" s="1">
        <v>79</v>
      </c>
      <c r="O1029" s="1">
        <v>78</v>
      </c>
      <c r="P1029" s="1">
        <f t="shared" si="397"/>
        <v>157</v>
      </c>
      <c r="Q1029" s="22">
        <v>1</v>
      </c>
      <c r="R1029" s="22">
        <v>2</v>
      </c>
      <c r="S1029" s="22">
        <v>0</v>
      </c>
      <c r="T1029" s="22">
        <v>0</v>
      </c>
      <c r="U1029" s="22">
        <v>0</v>
      </c>
      <c r="V1029" s="22">
        <v>0</v>
      </c>
      <c r="W1029" s="22">
        <v>0</v>
      </c>
      <c r="X1029" s="22">
        <v>0</v>
      </c>
      <c r="Y1029" s="22">
        <v>0</v>
      </c>
      <c r="Z1029" s="22">
        <v>0</v>
      </c>
      <c r="AA1029" s="22">
        <v>0</v>
      </c>
      <c r="AB1029" s="22">
        <v>0</v>
      </c>
      <c r="AC1029" s="22">
        <v>1</v>
      </c>
      <c r="AD1029" s="22">
        <v>4</v>
      </c>
      <c r="AE1029" s="22">
        <v>2</v>
      </c>
      <c r="AF1029" s="22">
        <v>6</v>
      </c>
      <c r="AG1029" s="1">
        <v>1</v>
      </c>
      <c r="AH1029" s="1">
        <v>0</v>
      </c>
      <c r="AI1029" s="1">
        <v>1</v>
      </c>
      <c r="AJ1029" s="1">
        <v>0</v>
      </c>
      <c r="AK1029" s="1">
        <v>0</v>
      </c>
      <c r="AL1029" s="1">
        <v>11</v>
      </c>
      <c r="AM1029" s="1">
        <v>1</v>
      </c>
      <c r="AN1029" s="1">
        <v>0</v>
      </c>
      <c r="AO1029" s="1">
        <v>0</v>
      </c>
      <c r="AP1029" s="1">
        <v>9</v>
      </c>
      <c r="AQ1029" s="22">
        <v>5</v>
      </c>
      <c r="AR1029" s="22">
        <v>14</v>
      </c>
      <c r="AS1029" s="22">
        <v>1</v>
      </c>
      <c r="AT1029" s="22">
        <v>0</v>
      </c>
      <c r="AU1029" s="22">
        <v>1</v>
      </c>
      <c r="AV1029" s="22">
        <v>2</v>
      </c>
      <c r="AW1029" s="22">
        <v>1</v>
      </c>
      <c r="AX1029" s="22">
        <v>0</v>
      </c>
      <c r="AY1029" s="22">
        <v>1</v>
      </c>
      <c r="AZ1029" s="22">
        <v>0</v>
      </c>
      <c r="BA1029" s="22">
        <v>0</v>
      </c>
      <c r="BB1029" s="22">
        <v>0</v>
      </c>
      <c r="BC1029" s="22">
        <v>0</v>
      </c>
      <c r="BD1029" s="22">
        <v>0</v>
      </c>
      <c r="BE1029" s="22">
        <v>0</v>
      </c>
    </row>
    <row r="1030" spans="1:57" ht="13.7" customHeight="1">
      <c r="A1030" s="19" t="s">
        <v>1260</v>
      </c>
      <c r="B1030" s="19" t="s">
        <v>940</v>
      </c>
      <c r="C1030" s="20" t="s">
        <v>942</v>
      </c>
      <c r="D1030" s="21">
        <v>0</v>
      </c>
      <c r="E1030" s="21">
        <v>2</v>
      </c>
      <c r="F1030" s="21" t="s">
        <v>1146</v>
      </c>
      <c r="G1030" s="1">
        <v>8</v>
      </c>
      <c r="H1030" s="1">
        <v>11</v>
      </c>
      <c r="I1030" s="1">
        <v>14</v>
      </c>
      <c r="J1030" s="1">
        <v>14</v>
      </c>
      <c r="K1030" s="1">
        <v>9</v>
      </c>
      <c r="L1030" s="1">
        <v>16</v>
      </c>
      <c r="M1030" s="1">
        <v>8</v>
      </c>
      <c r="N1030" s="1">
        <v>30</v>
      </c>
      <c r="O1030" s="1">
        <v>42</v>
      </c>
      <c r="P1030" s="1">
        <f t="shared" si="397"/>
        <v>72</v>
      </c>
      <c r="Q1030" s="22">
        <v>1</v>
      </c>
      <c r="R1030" s="22">
        <v>2</v>
      </c>
      <c r="S1030" s="22">
        <v>0</v>
      </c>
      <c r="T1030" s="22">
        <v>0</v>
      </c>
      <c r="U1030" s="22">
        <v>0</v>
      </c>
      <c r="V1030" s="22">
        <v>0</v>
      </c>
      <c r="W1030" s="22">
        <v>0</v>
      </c>
      <c r="X1030" s="22">
        <v>0</v>
      </c>
      <c r="Y1030" s="22">
        <v>0</v>
      </c>
      <c r="Z1030" s="22">
        <v>0</v>
      </c>
      <c r="AA1030" s="22">
        <v>0</v>
      </c>
      <c r="AB1030" s="22">
        <v>0</v>
      </c>
      <c r="AC1030" s="22">
        <v>1</v>
      </c>
      <c r="AD1030" s="22">
        <v>8</v>
      </c>
      <c r="AE1030" s="22">
        <v>2</v>
      </c>
      <c r="AF1030" s="22">
        <v>10</v>
      </c>
      <c r="AG1030" s="1">
        <v>1</v>
      </c>
      <c r="AH1030" s="1">
        <v>0</v>
      </c>
      <c r="AI1030" s="1">
        <v>1</v>
      </c>
      <c r="AJ1030" s="1">
        <v>0</v>
      </c>
      <c r="AK1030" s="1">
        <v>0</v>
      </c>
      <c r="AL1030" s="1">
        <v>10</v>
      </c>
      <c r="AM1030" s="1">
        <v>1</v>
      </c>
      <c r="AN1030" s="1">
        <v>0</v>
      </c>
      <c r="AO1030" s="1">
        <v>0</v>
      </c>
      <c r="AP1030" s="1">
        <v>6</v>
      </c>
      <c r="AQ1030" s="22">
        <v>7</v>
      </c>
      <c r="AR1030" s="22">
        <v>13</v>
      </c>
      <c r="AS1030" s="22">
        <v>1</v>
      </c>
      <c r="AT1030" s="22">
        <v>0</v>
      </c>
      <c r="AU1030" s="22">
        <v>1</v>
      </c>
      <c r="AV1030" s="22">
        <v>2</v>
      </c>
      <c r="AW1030" s="22">
        <v>1</v>
      </c>
      <c r="AX1030" s="22">
        <v>0</v>
      </c>
      <c r="AY1030" s="22">
        <v>1</v>
      </c>
      <c r="AZ1030" s="22">
        <v>0</v>
      </c>
      <c r="BA1030" s="22">
        <v>0</v>
      </c>
      <c r="BB1030" s="22">
        <v>0</v>
      </c>
      <c r="BC1030" s="22">
        <v>1</v>
      </c>
      <c r="BD1030" s="22">
        <v>0</v>
      </c>
      <c r="BE1030" s="22">
        <v>1</v>
      </c>
    </row>
    <row r="1031" spans="1:57" s="23" customFormat="1" ht="13.7" customHeight="1">
      <c r="A1031" s="19" t="s">
        <v>1260</v>
      </c>
      <c r="B1031" s="19" t="s">
        <v>940</v>
      </c>
      <c r="C1031" s="20" t="s">
        <v>943</v>
      </c>
      <c r="D1031" s="21">
        <v>0</v>
      </c>
      <c r="E1031" s="21">
        <v>3</v>
      </c>
      <c r="F1031" s="21" t="s">
        <v>1146</v>
      </c>
      <c r="G1031" s="1">
        <v>5</v>
      </c>
      <c r="H1031" s="1">
        <v>2</v>
      </c>
      <c r="I1031" s="1">
        <v>5</v>
      </c>
      <c r="J1031" s="1">
        <v>9</v>
      </c>
      <c r="K1031" s="1">
        <v>1</v>
      </c>
      <c r="L1031" s="1">
        <v>12</v>
      </c>
      <c r="M1031" s="1">
        <v>4</v>
      </c>
      <c r="N1031" s="1">
        <v>18</v>
      </c>
      <c r="O1031" s="1">
        <v>15</v>
      </c>
      <c r="P1031" s="1">
        <f>SUM(H1031:M1031)</f>
        <v>33</v>
      </c>
      <c r="Q1031" s="22">
        <v>1</v>
      </c>
      <c r="R1031" s="22">
        <v>1</v>
      </c>
      <c r="S1031" s="22">
        <v>0</v>
      </c>
      <c r="T1031" s="22">
        <v>0</v>
      </c>
      <c r="U1031" s="22">
        <v>0</v>
      </c>
      <c r="V1031" s="22">
        <v>0</v>
      </c>
      <c r="W1031" s="22">
        <v>0</v>
      </c>
      <c r="X1031" s="22">
        <v>0</v>
      </c>
      <c r="Y1031" s="22">
        <v>0</v>
      </c>
      <c r="Z1031" s="22">
        <v>0</v>
      </c>
      <c r="AA1031" s="22">
        <v>0</v>
      </c>
      <c r="AB1031" s="22">
        <v>0</v>
      </c>
      <c r="AC1031" s="22">
        <v>1</v>
      </c>
      <c r="AD1031" s="22">
        <v>2</v>
      </c>
      <c r="AE1031" s="22">
        <v>2</v>
      </c>
      <c r="AF1031" s="22">
        <v>3</v>
      </c>
      <c r="AG1031" s="1">
        <v>1</v>
      </c>
      <c r="AH1031" s="1">
        <v>0</v>
      </c>
      <c r="AI1031" s="1">
        <v>1</v>
      </c>
      <c r="AJ1031" s="1">
        <v>0</v>
      </c>
      <c r="AK1031" s="1">
        <v>0</v>
      </c>
      <c r="AL1031" s="1">
        <v>6</v>
      </c>
      <c r="AM1031" s="1">
        <v>1</v>
      </c>
      <c r="AN1031" s="1">
        <v>0</v>
      </c>
      <c r="AO1031" s="1">
        <v>0</v>
      </c>
      <c r="AP1031" s="1">
        <v>4</v>
      </c>
      <c r="AQ1031" s="22">
        <v>5</v>
      </c>
      <c r="AR1031" s="22">
        <v>9</v>
      </c>
      <c r="AS1031" s="22">
        <v>1</v>
      </c>
      <c r="AT1031" s="22">
        <v>0</v>
      </c>
      <c r="AU1031" s="22">
        <v>1</v>
      </c>
      <c r="AV1031" s="22">
        <v>2</v>
      </c>
      <c r="AW1031" s="22">
        <v>1</v>
      </c>
      <c r="AX1031" s="22">
        <v>0</v>
      </c>
      <c r="AY1031" s="22">
        <v>1</v>
      </c>
      <c r="AZ1031" s="22">
        <v>0</v>
      </c>
      <c r="BA1031" s="22">
        <v>0</v>
      </c>
      <c r="BB1031" s="22">
        <v>0</v>
      </c>
      <c r="BC1031" s="22">
        <v>1</v>
      </c>
      <c r="BD1031" s="22">
        <v>0</v>
      </c>
      <c r="BE1031" s="22">
        <v>1</v>
      </c>
    </row>
    <row r="1032" spans="1:57" ht="13.7" customHeight="1">
      <c r="A1032" s="19" t="s">
        <v>1260</v>
      </c>
      <c r="B1032" s="19" t="s">
        <v>940</v>
      </c>
      <c r="C1032" s="20" t="s">
        <v>944</v>
      </c>
      <c r="D1032" s="21">
        <v>0</v>
      </c>
      <c r="E1032" s="21" t="s">
        <v>1191</v>
      </c>
      <c r="F1032" s="21" t="s">
        <v>1146</v>
      </c>
      <c r="G1032" s="1">
        <v>8</v>
      </c>
      <c r="H1032" s="1">
        <v>23</v>
      </c>
      <c r="I1032" s="1">
        <v>18</v>
      </c>
      <c r="J1032" s="1">
        <v>19</v>
      </c>
      <c r="K1032" s="1">
        <v>20</v>
      </c>
      <c r="L1032" s="1">
        <v>16</v>
      </c>
      <c r="M1032" s="1">
        <v>16</v>
      </c>
      <c r="N1032" s="1">
        <v>58</v>
      </c>
      <c r="O1032" s="1">
        <v>54</v>
      </c>
      <c r="P1032" s="1">
        <f t="shared" ref="P1032:P1088" si="398">SUM(H1032:M1032)</f>
        <v>112</v>
      </c>
      <c r="Q1032" s="22">
        <v>1</v>
      </c>
      <c r="R1032" s="22">
        <v>3</v>
      </c>
      <c r="S1032" s="22">
        <v>0</v>
      </c>
      <c r="T1032" s="22">
        <v>0</v>
      </c>
      <c r="U1032" s="22">
        <v>0</v>
      </c>
      <c r="V1032" s="22">
        <v>0</v>
      </c>
      <c r="W1032" s="22">
        <v>0</v>
      </c>
      <c r="X1032" s="22">
        <v>0</v>
      </c>
      <c r="Y1032" s="22">
        <v>0</v>
      </c>
      <c r="Z1032" s="22">
        <v>0</v>
      </c>
      <c r="AA1032" s="22">
        <v>0</v>
      </c>
      <c r="AB1032" s="22">
        <v>0</v>
      </c>
      <c r="AC1032" s="22">
        <v>1</v>
      </c>
      <c r="AD1032" s="22">
        <v>4</v>
      </c>
      <c r="AE1032" s="22">
        <v>2</v>
      </c>
      <c r="AF1032" s="22">
        <v>7</v>
      </c>
      <c r="AG1032" s="1">
        <v>1</v>
      </c>
      <c r="AH1032" s="1">
        <v>0</v>
      </c>
      <c r="AI1032" s="1">
        <v>1</v>
      </c>
      <c r="AJ1032" s="1">
        <v>0</v>
      </c>
      <c r="AK1032" s="1">
        <v>0</v>
      </c>
      <c r="AL1032" s="1">
        <v>9</v>
      </c>
      <c r="AM1032" s="1">
        <v>1</v>
      </c>
      <c r="AN1032" s="1">
        <v>0</v>
      </c>
      <c r="AO1032" s="1">
        <v>0</v>
      </c>
      <c r="AP1032" s="1">
        <v>6</v>
      </c>
      <c r="AQ1032" s="22">
        <v>6</v>
      </c>
      <c r="AR1032" s="22">
        <v>12</v>
      </c>
      <c r="AS1032" s="22">
        <v>1</v>
      </c>
      <c r="AT1032" s="22">
        <v>0</v>
      </c>
      <c r="AU1032" s="22">
        <v>1</v>
      </c>
      <c r="AV1032" s="22">
        <v>2</v>
      </c>
      <c r="AW1032" s="22">
        <v>1</v>
      </c>
      <c r="AX1032" s="22">
        <v>0</v>
      </c>
      <c r="AY1032" s="22">
        <v>1</v>
      </c>
      <c r="AZ1032" s="22">
        <v>0</v>
      </c>
      <c r="BA1032" s="22">
        <v>0</v>
      </c>
      <c r="BB1032" s="22">
        <v>0</v>
      </c>
      <c r="BC1032" s="22">
        <v>0</v>
      </c>
      <c r="BD1032" s="22">
        <v>0</v>
      </c>
      <c r="BE1032" s="22">
        <v>0</v>
      </c>
    </row>
    <row r="1033" spans="1:57" s="23" customFormat="1" ht="13.7" customHeight="1">
      <c r="A1033" s="19" t="s">
        <v>1260</v>
      </c>
      <c r="B1033" s="19" t="s">
        <v>940</v>
      </c>
      <c r="C1033" s="20" t="s">
        <v>935</v>
      </c>
      <c r="D1033" s="21">
        <v>0</v>
      </c>
      <c r="E1033" s="21" t="s">
        <v>1215</v>
      </c>
      <c r="F1033" s="21" t="s">
        <v>1146</v>
      </c>
      <c r="G1033" s="1">
        <v>4</v>
      </c>
      <c r="H1033" s="1">
        <v>4</v>
      </c>
      <c r="I1033" s="1">
        <v>2</v>
      </c>
      <c r="J1033" s="1">
        <v>4</v>
      </c>
      <c r="K1033" s="1">
        <v>5</v>
      </c>
      <c r="L1033" s="1">
        <v>6</v>
      </c>
      <c r="M1033" s="1">
        <v>4</v>
      </c>
      <c r="N1033" s="1">
        <v>11</v>
      </c>
      <c r="O1033" s="1">
        <v>14</v>
      </c>
      <c r="P1033" s="1">
        <f t="shared" si="398"/>
        <v>25</v>
      </c>
      <c r="Q1033" s="22">
        <v>1</v>
      </c>
      <c r="R1033" s="22">
        <v>1</v>
      </c>
      <c r="S1033" s="22">
        <v>0</v>
      </c>
      <c r="T1033" s="22">
        <v>0</v>
      </c>
      <c r="U1033" s="22">
        <v>0</v>
      </c>
      <c r="V1033" s="22">
        <v>0</v>
      </c>
      <c r="W1033" s="22">
        <v>0</v>
      </c>
      <c r="X1033" s="22">
        <v>0</v>
      </c>
      <c r="Y1033" s="22">
        <v>0</v>
      </c>
      <c r="Z1033" s="22">
        <v>0</v>
      </c>
      <c r="AA1033" s="22">
        <v>0</v>
      </c>
      <c r="AB1033" s="22">
        <v>0</v>
      </c>
      <c r="AC1033" s="22">
        <v>0</v>
      </c>
      <c r="AD1033" s="22">
        <v>0</v>
      </c>
      <c r="AE1033" s="22">
        <v>1</v>
      </c>
      <c r="AF1033" s="22">
        <v>1</v>
      </c>
      <c r="AG1033" s="1">
        <v>1</v>
      </c>
      <c r="AH1033" s="1">
        <v>0</v>
      </c>
      <c r="AI1033" s="1">
        <v>1</v>
      </c>
      <c r="AJ1033" s="1">
        <v>0</v>
      </c>
      <c r="AK1033" s="1">
        <v>0</v>
      </c>
      <c r="AL1033" s="1">
        <v>4</v>
      </c>
      <c r="AM1033" s="1">
        <v>1</v>
      </c>
      <c r="AN1033" s="1">
        <v>0</v>
      </c>
      <c r="AO1033" s="1">
        <v>0</v>
      </c>
      <c r="AP1033" s="1">
        <v>4</v>
      </c>
      <c r="AQ1033" s="22">
        <v>3</v>
      </c>
      <c r="AR1033" s="22">
        <v>7</v>
      </c>
      <c r="AS1033" s="22">
        <v>1</v>
      </c>
      <c r="AT1033" s="22">
        <v>0</v>
      </c>
      <c r="AU1033" s="22">
        <v>1</v>
      </c>
      <c r="AV1033" s="22">
        <v>2</v>
      </c>
      <c r="AW1033" s="22">
        <v>1</v>
      </c>
      <c r="AX1033" s="22">
        <v>0</v>
      </c>
      <c r="AY1033" s="22">
        <v>1</v>
      </c>
      <c r="AZ1033" s="22">
        <v>0</v>
      </c>
      <c r="BA1033" s="22">
        <v>0</v>
      </c>
      <c r="BB1033" s="22">
        <v>0</v>
      </c>
      <c r="BC1033" s="22">
        <v>0</v>
      </c>
      <c r="BD1033" s="22">
        <v>0</v>
      </c>
      <c r="BE1033" s="22">
        <v>0</v>
      </c>
    </row>
    <row r="1034" spans="1:57" s="23" customFormat="1" ht="13.7" customHeight="1">
      <c r="A1034" s="19" t="s">
        <v>1260</v>
      </c>
      <c r="B1034" s="19" t="s">
        <v>940</v>
      </c>
      <c r="C1034" s="20" t="s">
        <v>945</v>
      </c>
      <c r="D1034" s="21">
        <v>0</v>
      </c>
      <c r="E1034" s="21" t="s">
        <v>1215</v>
      </c>
      <c r="F1034" s="21" t="s">
        <v>1146</v>
      </c>
      <c r="G1034" s="1">
        <v>12</v>
      </c>
      <c r="H1034" s="1">
        <v>40</v>
      </c>
      <c r="I1034" s="1">
        <v>35</v>
      </c>
      <c r="J1034" s="1">
        <v>25</v>
      </c>
      <c r="K1034" s="1">
        <v>42</v>
      </c>
      <c r="L1034" s="1">
        <v>25</v>
      </c>
      <c r="M1034" s="1">
        <v>20</v>
      </c>
      <c r="N1034" s="1">
        <v>97</v>
      </c>
      <c r="O1034" s="1">
        <v>90</v>
      </c>
      <c r="P1034" s="1">
        <f t="shared" si="398"/>
        <v>187</v>
      </c>
      <c r="Q1034" s="22">
        <v>2</v>
      </c>
      <c r="R1034" s="22">
        <v>10</v>
      </c>
      <c r="S1034" s="22">
        <v>0</v>
      </c>
      <c r="T1034" s="22">
        <v>0</v>
      </c>
      <c r="U1034" s="22">
        <v>0</v>
      </c>
      <c r="V1034" s="22">
        <v>0</v>
      </c>
      <c r="W1034" s="22">
        <v>0</v>
      </c>
      <c r="X1034" s="22">
        <v>0</v>
      </c>
      <c r="Y1034" s="22">
        <v>0</v>
      </c>
      <c r="Z1034" s="22">
        <v>0</v>
      </c>
      <c r="AA1034" s="22">
        <v>0</v>
      </c>
      <c r="AB1034" s="22">
        <v>0</v>
      </c>
      <c r="AC1034" s="22">
        <v>3</v>
      </c>
      <c r="AD1034" s="22">
        <v>19</v>
      </c>
      <c r="AE1034" s="22">
        <v>5</v>
      </c>
      <c r="AF1034" s="22">
        <v>29</v>
      </c>
      <c r="AG1034" s="1">
        <v>1</v>
      </c>
      <c r="AH1034" s="1">
        <v>0</v>
      </c>
      <c r="AI1034" s="1">
        <v>1</v>
      </c>
      <c r="AJ1034" s="1">
        <v>0</v>
      </c>
      <c r="AK1034" s="1">
        <v>0</v>
      </c>
      <c r="AL1034" s="1">
        <v>21</v>
      </c>
      <c r="AM1034" s="1">
        <v>1</v>
      </c>
      <c r="AN1034" s="1">
        <v>0</v>
      </c>
      <c r="AO1034" s="1">
        <v>0</v>
      </c>
      <c r="AP1034" s="1">
        <v>11</v>
      </c>
      <c r="AQ1034" s="22">
        <v>13</v>
      </c>
      <c r="AR1034" s="22">
        <v>24</v>
      </c>
      <c r="AS1034" s="22">
        <v>1</v>
      </c>
      <c r="AT1034" s="22">
        <v>0</v>
      </c>
      <c r="AU1034" s="22">
        <v>2</v>
      </c>
      <c r="AV1034" s="22">
        <v>3</v>
      </c>
      <c r="AW1034" s="22">
        <v>1</v>
      </c>
      <c r="AX1034" s="22">
        <v>0</v>
      </c>
      <c r="AY1034" s="22">
        <v>1</v>
      </c>
      <c r="AZ1034" s="22">
        <v>1</v>
      </c>
      <c r="BA1034" s="22">
        <v>0</v>
      </c>
      <c r="BB1034" s="22">
        <v>0</v>
      </c>
      <c r="BC1034" s="22">
        <v>0</v>
      </c>
      <c r="BD1034" s="22">
        <v>0</v>
      </c>
      <c r="BE1034" s="22">
        <v>0</v>
      </c>
    </row>
    <row r="1035" spans="1:57" s="23" customFormat="1" ht="13.7" customHeight="1">
      <c r="A1035" s="19" t="s">
        <v>1260</v>
      </c>
      <c r="B1035" s="19" t="s">
        <v>940</v>
      </c>
      <c r="C1035" s="20" t="s">
        <v>946</v>
      </c>
      <c r="D1035" s="21">
        <v>0</v>
      </c>
      <c r="E1035" s="21" t="s">
        <v>1215</v>
      </c>
      <c r="F1035" s="21" t="s">
        <v>1146</v>
      </c>
      <c r="G1035" s="1">
        <v>17</v>
      </c>
      <c r="H1035" s="1">
        <v>67</v>
      </c>
      <c r="I1035" s="1">
        <v>71</v>
      </c>
      <c r="J1035" s="1">
        <v>67</v>
      </c>
      <c r="K1035" s="1">
        <v>71</v>
      </c>
      <c r="L1035" s="1">
        <v>69</v>
      </c>
      <c r="M1035" s="1">
        <v>67</v>
      </c>
      <c r="N1035" s="1">
        <v>212</v>
      </c>
      <c r="O1035" s="1">
        <v>200</v>
      </c>
      <c r="P1035" s="1">
        <f t="shared" si="398"/>
        <v>412</v>
      </c>
      <c r="Q1035" s="22">
        <v>1</v>
      </c>
      <c r="R1035" s="22">
        <v>8</v>
      </c>
      <c r="S1035" s="22">
        <v>0</v>
      </c>
      <c r="T1035" s="22">
        <v>0</v>
      </c>
      <c r="U1035" s="22">
        <v>0</v>
      </c>
      <c r="V1035" s="22">
        <v>0</v>
      </c>
      <c r="W1035" s="22">
        <v>0</v>
      </c>
      <c r="X1035" s="22">
        <v>0</v>
      </c>
      <c r="Y1035" s="22">
        <v>0</v>
      </c>
      <c r="Z1035" s="22">
        <v>0</v>
      </c>
      <c r="AA1035" s="22">
        <v>0</v>
      </c>
      <c r="AB1035" s="22">
        <v>0</v>
      </c>
      <c r="AC1035" s="22">
        <v>4</v>
      </c>
      <c r="AD1035" s="22">
        <v>28</v>
      </c>
      <c r="AE1035" s="22">
        <v>5</v>
      </c>
      <c r="AF1035" s="22">
        <v>36</v>
      </c>
      <c r="AG1035" s="1">
        <v>1</v>
      </c>
      <c r="AH1035" s="1">
        <v>0</v>
      </c>
      <c r="AI1035" s="1">
        <v>1</v>
      </c>
      <c r="AJ1035" s="1">
        <v>0</v>
      </c>
      <c r="AK1035" s="1">
        <v>0</v>
      </c>
      <c r="AL1035" s="1">
        <v>24</v>
      </c>
      <c r="AM1035" s="1">
        <v>1</v>
      </c>
      <c r="AN1035" s="1">
        <v>1</v>
      </c>
      <c r="AO1035" s="1">
        <v>0</v>
      </c>
      <c r="AP1035" s="1">
        <v>10</v>
      </c>
      <c r="AQ1035" s="22">
        <v>18</v>
      </c>
      <c r="AR1035" s="22">
        <v>28</v>
      </c>
      <c r="AS1035" s="22">
        <v>1</v>
      </c>
      <c r="AT1035" s="22">
        <v>0</v>
      </c>
      <c r="AU1035" s="22">
        <v>5</v>
      </c>
      <c r="AV1035" s="22">
        <v>6</v>
      </c>
      <c r="AW1035" s="22">
        <v>1</v>
      </c>
      <c r="AX1035" s="22">
        <v>6</v>
      </c>
      <c r="AY1035" s="22">
        <v>1</v>
      </c>
      <c r="AZ1035" s="22">
        <v>1</v>
      </c>
      <c r="BA1035" s="22">
        <v>0</v>
      </c>
      <c r="BB1035" s="22">
        <v>0</v>
      </c>
      <c r="BC1035" s="22">
        <v>1</v>
      </c>
      <c r="BD1035" s="22">
        <v>0</v>
      </c>
      <c r="BE1035" s="22">
        <v>1</v>
      </c>
    </row>
    <row r="1036" spans="1:57" ht="13.7" customHeight="1">
      <c r="A1036" s="19" t="s">
        <v>1260</v>
      </c>
      <c r="B1036" s="19" t="s">
        <v>940</v>
      </c>
      <c r="C1036" s="20" t="s">
        <v>947</v>
      </c>
      <c r="D1036" s="21">
        <v>0</v>
      </c>
      <c r="E1036" s="21" t="s">
        <v>1215</v>
      </c>
      <c r="F1036" s="21" t="s">
        <v>1146</v>
      </c>
      <c r="G1036" s="1">
        <v>20</v>
      </c>
      <c r="H1036" s="1">
        <v>65</v>
      </c>
      <c r="I1036" s="1">
        <v>61</v>
      </c>
      <c r="J1036" s="1">
        <v>96</v>
      </c>
      <c r="K1036" s="1">
        <v>84</v>
      </c>
      <c r="L1036" s="1">
        <v>77</v>
      </c>
      <c r="M1036" s="1">
        <v>80</v>
      </c>
      <c r="N1036" s="1">
        <v>233</v>
      </c>
      <c r="O1036" s="1">
        <v>230</v>
      </c>
      <c r="P1036" s="1">
        <f t="shared" si="398"/>
        <v>463</v>
      </c>
      <c r="Q1036" s="22">
        <v>2</v>
      </c>
      <c r="R1036" s="22">
        <v>13</v>
      </c>
      <c r="S1036" s="22">
        <v>0</v>
      </c>
      <c r="T1036" s="22">
        <v>0</v>
      </c>
      <c r="U1036" s="22">
        <v>0</v>
      </c>
      <c r="V1036" s="22">
        <v>0</v>
      </c>
      <c r="W1036" s="22">
        <v>0</v>
      </c>
      <c r="X1036" s="22">
        <v>0</v>
      </c>
      <c r="Y1036" s="22">
        <v>0</v>
      </c>
      <c r="Z1036" s="22">
        <v>0</v>
      </c>
      <c r="AA1036" s="22">
        <v>0</v>
      </c>
      <c r="AB1036" s="22">
        <v>0</v>
      </c>
      <c r="AC1036" s="22">
        <v>4</v>
      </c>
      <c r="AD1036" s="22">
        <v>26</v>
      </c>
      <c r="AE1036" s="22">
        <v>6</v>
      </c>
      <c r="AF1036" s="22">
        <v>39</v>
      </c>
      <c r="AG1036" s="1">
        <v>1</v>
      </c>
      <c r="AH1036" s="1">
        <v>0</v>
      </c>
      <c r="AI1036" s="1">
        <v>1</v>
      </c>
      <c r="AJ1036" s="1">
        <v>1</v>
      </c>
      <c r="AK1036" s="1">
        <v>0</v>
      </c>
      <c r="AL1036" s="1">
        <v>25</v>
      </c>
      <c r="AM1036" s="1">
        <v>1</v>
      </c>
      <c r="AN1036" s="1">
        <v>0</v>
      </c>
      <c r="AO1036" s="1">
        <v>0</v>
      </c>
      <c r="AP1036" s="1">
        <v>9</v>
      </c>
      <c r="AQ1036" s="22">
        <v>20</v>
      </c>
      <c r="AR1036" s="22">
        <v>29</v>
      </c>
      <c r="AS1036" s="22">
        <v>1</v>
      </c>
      <c r="AT1036" s="22">
        <v>0</v>
      </c>
      <c r="AU1036" s="22">
        <v>2</v>
      </c>
      <c r="AV1036" s="22">
        <v>3</v>
      </c>
      <c r="AW1036" s="22">
        <v>1</v>
      </c>
      <c r="AX1036" s="22">
        <v>6</v>
      </c>
      <c r="AY1036" s="22">
        <v>1</v>
      </c>
      <c r="AZ1036" s="22">
        <v>1</v>
      </c>
      <c r="BA1036" s="22">
        <v>0</v>
      </c>
      <c r="BB1036" s="22">
        <v>0</v>
      </c>
      <c r="BC1036" s="22">
        <v>0</v>
      </c>
      <c r="BD1036" s="22">
        <v>0</v>
      </c>
      <c r="BE1036" s="22">
        <v>0</v>
      </c>
    </row>
    <row r="1037" spans="1:57" s="23" customFormat="1" ht="13.7" customHeight="1">
      <c r="A1037" s="19" t="s">
        <v>1260</v>
      </c>
      <c r="B1037" s="19" t="s">
        <v>940</v>
      </c>
      <c r="C1037" s="20" t="s">
        <v>753</v>
      </c>
      <c r="D1037" s="21">
        <v>0</v>
      </c>
      <c r="E1037" s="21" t="s">
        <v>1215</v>
      </c>
      <c r="F1037" s="21" t="s">
        <v>1146</v>
      </c>
      <c r="G1037" s="1">
        <v>24</v>
      </c>
      <c r="H1037" s="1">
        <v>87</v>
      </c>
      <c r="I1037" s="1">
        <v>79</v>
      </c>
      <c r="J1037" s="1">
        <v>92</v>
      </c>
      <c r="K1037" s="1">
        <v>91</v>
      </c>
      <c r="L1037" s="1">
        <v>81</v>
      </c>
      <c r="M1037" s="1">
        <v>75</v>
      </c>
      <c r="N1037" s="1">
        <v>255</v>
      </c>
      <c r="O1037" s="1">
        <v>250</v>
      </c>
      <c r="P1037" s="1">
        <f t="shared" si="398"/>
        <v>505</v>
      </c>
      <c r="Q1037" s="22">
        <v>2</v>
      </c>
      <c r="R1037" s="22">
        <v>9</v>
      </c>
      <c r="S1037" s="22">
        <v>0</v>
      </c>
      <c r="T1037" s="22">
        <v>0</v>
      </c>
      <c r="U1037" s="22">
        <v>0</v>
      </c>
      <c r="V1037" s="22">
        <v>0</v>
      </c>
      <c r="W1037" s="22">
        <v>0</v>
      </c>
      <c r="X1037" s="22">
        <v>0</v>
      </c>
      <c r="Y1037" s="22">
        <v>0</v>
      </c>
      <c r="Z1037" s="22">
        <v>0</v>
      </c>
      <c r="AA1037" s="22">
        <v>0</v>
      </c>
      <c r="AB1037" s="22">
        <v>0</v>
      </c>
      <c r="AC1037" s="22">
        <v>6</v>
      </c>
      <c r="AD1037" s="22">
        <v>34</v>
      </c>
      <c r="AE1037" s="22">
        <v>8</v>
      </c>
      <c r="AF1037" s="22">
        <v>43</v>
      </c>
      <c r="AG1037" s="1">
        <v>1</v>
      </c>
      <c r="AH1037" s="1">
        <v>0</v>
      </c>
      <c r="AI1037" s="1">
        <v>1</v>
      </c>
      <c r="AJ1037" s="1">
        <v>0</v>
      </c>
      <c r="AK1037" s="1">
        <v>0</v>
      </c>
      <c r="AL1037" s="1">
        <v>29</v>
      </c>
      <c r="AM1037" s="1">
        <v>1</v>
      </c>
      <c r="AN1037" s="1">
        <v>0</v>
      </c>
      <c r="AO1037" s="1">
        <v>0</v>
      </c>
      <c r="AP1037" s="1">
        <v>13</v>
      </c>
      <c r="AQ1037" s="22">
        <v>19</v>
      </c>
      <c r="AR1037" s="22">
        <v>32</v>
      </c>
      <c r="AS1037" s="22">
        <v>1</v>
      </c>
      <c r="AT1037" s="22">
        <v>0</v>
      </c>
      <c r="AU1037" s="22">
        <v>1</v>
      </c>
      <c r="AV1037" s="22">
        <v>2</v>
      </c>
      <c r="AW1037" s="22">
        <v>1</v>
      </c>
      <c r="AX1037" s="22">
        <v>6</v>
      </c>
      <c r="AY1037" s="22">
        <v>1</v>
      </c>
      <c r="AZ1037" s="22">
        <v>1</v>
      </c>
      <c r="BA1037" s="22">
        <v>0</v>
      </c>
      <c r="BB1037" s="22">
        <v>0</v>
      </c>
      <c r="BC1037" s="22">
        <v>0</v>
      </c>
      <c r="BD1037" s="22">
        <v>0</v>
      </c>
      <c r="BE1037" s="22">
        <v>0</v>
      </c>
    </row>
    <row r="1038" spans="1:57" s="23" customFormat="1" ht="13.7" customHeight="1">
      <c r="A1038" s="19" t="s">
        <v>1260</v>
      </c>
      <c r="B1038" s="19" t="s">
        <v>940</v>
      </c>
      <c r="C1038" s="20" t="s">
        <v>948</v>
      </c>
      <c r="D1038" s="21">
        <v>0</v>
      </c>
      <c r="E1038" s="21" t="s">
        <v>1215</v>
      </c>
      <c r="F1038" s="21" t="s">
        <v>1146</v>
      </c>
      <c r="G1038" s="1">
        <v>15</v>
      </c>
      <c r="H1038" s="1">
        <v>67</v>
      </c>
      <c r="I1038" s="1">
        <v>61</v>
      </c>
      <c r="J1038" s="1">
        <v>57</v>
      </c>
      <c r="K1038" s="1">
        <v>60</v>
      </c>
      <c r="L1038" s="1">
        <v>57</v>
      </c>
      <c r="M1038" s="1">
        <v>41</v>
      </c>
      <c r="N1038" s="1">
        <v>178</v>
      </c>
      <c r="O1038" s="1">
        <v>165</v>
      </c>
      <c r="P1038" s="1">
        <f t="shared" si="398"/>
        <v>343</v>
      </c>
      <c r="Q1038" s="22">
        <v>1</v>
      </c>
      <c r="R1038" s="22">
        <v>5</v>
      </c>
      <c r="S1038" s="22">
        <v>0</v>
      </c>
      <c r="T1038" s="22">
        <v>0</v>
      </c>
      <c r="U1038" s="22">
        <v>0</v>
      </c>
      <c r="V1038" s="22">
        <v>0</v>
      </c>
      <c r="W1038" s="22">
        <v>0</v>
      </c>
      <c r="X1038" s="22">
        <v>0</v>
      </c>
      <c r="Y1038" s="22">
        <v>0</v>
      </c>
      <c r="Z1038" s="22">
        <v>0</v>
      </c>
      <c r="AA1038" s="22">
        <v>0</v>
      </c>
      <c r="AB1038" s="22">
        <v>0</v>
      </c>
      <c r="AC1038" s="22">
        <v>3</v>
      </c>
      <c r="AD1038" s="22">
        <v>24</v>
      </c>
      <c r="AE1038" s="22">
        <v>4</v>
      </c>
      <c r="AF1038" s="22">
        <v>29</v>
      </c>
      <c r="AG1038" s="1">
        <v>1</v>
      </c>
      <c r="AH1038" s="1">
        <v>0</v>
      </c>
      <c r="AI1038" s="1">
        <v>1</v>
      </c>
      <c r="AJ1038" s="1">
        <v>0</v>
      </c>
      <c r="AK1038" s="1">
        <v>0</v>
      </c>
      <c r="AL1038" s="1">
        <v>19</v>
      </c>
      <c r="AM1038" s="1">
        <v>1</v>
      </c>
      <c r="AN1038" s="1">
        <v>0</v>
      </c>
      <c r="AO1038" s="1">
        <v>0</v>
      </c>
      <c r="AP1038" s="1">
        <v>7</v>
      </c>
      <c r="AQ1038" s="22">
        <v>15</v>
      </c>
      <c r="AR1038" s="22">
        <v>22</v>
      </c>
      <c r="AS1038" s="22">
        <v>1</v>
      </c>
      <c r="AT1038" s="22">
        <v>0</v>
      </c>
      <c r="AU1038" s="22">
        <v>1</v>
      </c>
      <c r="AV1038" s="22">
        <v>2</v>
      </c>
      <c r="AW1038" s="22">
        <v>1</v>
      </c>
      <c r="AX1038" s="22">
        <v>5</v>
      </c>
      <c r="AY1038" s="22">
        <v>1</v>
      </c>
      <c r="AZ1038" s="22">
        <v>1</v>
      </c>
      <c r="BA1038" s="22">
        <v>0</v>
      </c>
      <c r="BB1038" s="22">
        <v>0</v>
      </c>
      <c r="BC1038" s="22">
        <v>1</v>
      </c>
      <c r="BD1038" s="22">
        <v>0</v>
      </c>
      <c r="BE1038" s="22">
        <v>1</v>
      </c>
    </row>
    <row r="1039" spans="1:57" s="23" customFormat="1" ht="13.7" customHeight="1">
      <c r="A1039" s="19" t="s">
        <v>1260</v>
      </c>
      <c r="B1039" s="19" t="s">
        <v>940</v>
      </c>
      <c r="C1039" s="20" t="s">
        <v>949</v>
      </c>
      <c r="D1039" s="21">
        <v>0</v>
      </c>
      <c r="E1039" s="21" t="s">
        <v>1215</v>
      </c>
      <c r="F1039" s="21" t="s">
        <v>1146</v>
      </c>
      <c r="G1039" s="1">
        <v>17</v>
      </c>
      <c r="H1039" s="1">
        <v>66</v>
      </c>
      <c r="I1039" s="1">
        <v>65</v>
      </c>
      <c r="J1039" s="1">
        <v>62</v>
      </c>
      <c r="K1039" s="1">
        <v>65</v>
      </c>
      <c r="L1039" s="1">
        <v>52</v>
      </c>
      <c r="M1039" s="1">
        <v>58</v>
      </c>
      <c r="N1039" s="1">
        <v>176</v>
      </c>
      <c r="O1039" s="1">
        <v>192</v>
      </c>
      <c r="P1039" s="1">
        <f t="shared" si="398"/>
        <v>368</v>
      </c>
      <c r="Q1039" s="22">
        <v>2</v>
      </c>
      <c r="R1039" s="22">
        <v>12</v>
      </c>
      <c r="S1039" s="22">
        <v>0</v>
      </c>
      <c r="T1039" s="22">
        <v>0</v>
      </c>
      <c r="U1039" s="22">
        <v>0</v>
      </c>
      <c r="V1039" s="22">
        <v>0</v>
      </c>
      <c r="W1039" s="22">
        <v>0</v>
      </c>
      <c r="X1039" s="22">
        <v>0</v>
      </c>
      <c r="Y1039" s="22">
        <v>0</v>
      </c>
      <c r="Z1039" s="22">
        <v>0</v>
      </c>
      <c r="AA1039" s="22">
        <v>0</v>
      </c>
      <c r="AB1039" s="22">
        <v>0</v>
      </c>
      <c r="AC1039" s="22">
        <v>3</v>
      </c>
      <c r="AD1039" s="22">
        <v>23</v>
      </c>
      <c r="AE1039" s="22">
        <v>5</v>
      </c>
      <c r="AF1039" s="22">
        <v>35</v>
      </c>
      <c r="AG1039" s="1">
        <v>1</v>
      </c>
      <c r="AH1039" s="1">
        <v>0</v>
      </c>
      <c r="AI1039" s="1">
        <v>1</v>
      </c>
      <c r="AJ1039" s="1">
        <v>0</v>
      </c>
      <c r="AK1039" s="1">
        <v>0</v>
      </c>
      <c r="AL1039" s="1">
        <v>22</v>
      </c>
      <c r="AM1039" s="1">
        <v>1</v>
      </c>
      <c r="AN1039" s="1">
        <v>0</v>
      </c>
      <c r="AO1039" s="1">
        <v>0</v>
      </c>
      <c r="AP1039" s="1">
        <v>6</v>
      </c>
      <c r="AQ1039" s="22">
        <v>19</v>
      </c>
      <c r="AR1039" s="22">
        <v>25</v>
      </c>
      <c r="AS1039" s="22">
        <v>1</v>
      </c>
      <c r="AT1039" s="22">
        <v>0</v>
      </c>
      <c r="AU1039" s="22">
        <v>1</v>
      </c>
      <c r="AV1039" s="22">
        <v>2</v>
      </c>
      <c r="AW1039" s="22">
        <v>1</v>
      </c>
      <c r="AX1039" s="22">
        <v>7</v>
      </c>
      <c r="AY1039" s="22">
        <v>1</v>
      </c>
      <c r="AZ1039" s="22">
        <v>1</v>
      </c>
      <c r="BA1039" s="22">
        <v>0</v>
      </c>
      <c r="BB1039" s="22">
        <v>1</v>
      </c>
      <c r="BC1039" s="22">
        <v>1</v>
      </c>
      <c r="BD1039" s="22">
        <v>0</v>
      </c>
      <c r="BE1039" s="22">
        <v>0</v>
      </c>
    </row>
    <row r="1040" spans="1:57" ht="13.7" customHeight="1">
      <c r="A1040" s="19" t="s">
        <v>1260</v>
      </c>
      <c r="B1040" s="19" t="s">
        <v>940</v>
      </c>
      <c r="C1040" s="20" t="s">
        <v>587</v>
      </c>
      <c r="D1040" s="21">
        <v>0</v>
      </c>
      <c r="E1040" s="21" t="s">
        <v>1215</v>
      </c>
      <c r="F1040" s="21" t="s">
        <v>1146</v>
      </c>
      <c r="G1040" s="1">
        <v>10</v>
      </c>
      <c r="H1040" s="1">
        <v>37</v>
      </c>
      <c r="I1040" s="1">
        <v>31</v>
      </c>
      <c r="J1040" s="1">
        <v>24</v>
      </c>
      <c r="K1040" s="1">
        <v>37</v>
      </c>
      <c r="L1040" s="1">
        <v>41</v>
      </c>
      <c r="M1040" s="1">
        <v>42</v>
      </c>
      <c r="N1040" s="1">
        <v>114</v>
      </c>
      <c r="O1040" s="1">
        <v>98</v>
      </c>
      <c r="P1040" s="1">
        <f t="shared" si="398"/>
        <v>212</v>
      </c>
      <c r="Q1040" s="22">
        <v>1</v>
      </c>
      <c r="R1040" s="22">
        <v>2</v>
      </c>
      <c r="S1040" s="22">
        <v>0</v>
      </c>
      <c r="T1040" s="22">
        <v>0</v>
      </c>
      <c r="U1040" s="22">
        <v>0</v>
      </c>
      <c r="V1040" s="22">
        <v>0</v>
      </c>
      <c r="W1040" s="22">
        <v>0</v>
      </c>
      <c r="X1040" s="22">
        <v>0</v>
      </c>
      <c r="Y1040" s="22">
        <v>0</v>
      </c>
      <c r="Z1040" s="22">
        <v>0</v>
      </c>
      <c r="AA1040" s="22">
        <v>0</v>
      </c>
      <c r="AB1040" s="22">
        <v>0</v>
      </c>
      <c r="AC1040" s="22">
        <v>2</v>
      </c>
      <c r="AD1040" s="22">
        <v>13</v>
      </c>
      <c r="AE1040" s="22">
        <v>3</v>
      </c>
      <c r="AF1040" s="22">
        <v>15</v>
      </c>
      <c r="AG1040" s="1">
        <v>1</v>
      </c>
      <c r="AH1040" s="1">
        <v>0</v>
      </c>
      <c r="AI1040" s="1">
        <v>1</v>
      </c>
      <c r="AJ1040" s="1">
        <v>0</v>
      </c>
      <c r="AK1040" s="1">
        <v>0</v>
      </c>
      <c r="AL1040" s="1">
        <v>15</v>
      </c>
      <c r="AM1040" s="1">
        <v>1</v>
      </c>
      <c r="AN1040" s="1">
        <v>0</v>
      </c>
      <c r="AO1040" s="1">
        <v>0</v>
      </c>
      <c r="AP1040" s="1">
        <v>9</v>
      </c>
      <c r="AQ1040" s="22">
        <v>9</v>
      </c>
      <c r="AR1040" s="22">
        <v>18</v>
      </c>
      <c r="AS1040" s="22">
        <v>1</v>
      </c>
      <c r="AT1040" s="22">
        <v>0</v>
      </c>
      <c r="AU1040" s="22">
        <v>1</v>
      </c>
      <c r="AV1040" s="22">
        <v>2</v>
      </c>
      <c r="AW1040" s="22">
        <v>1</v>
      </c>
      <c r="AX1040" s="22">
        <v>1</v>
      </c>
      <c r="AY1040" s="22">
        <v>1</v>
      </c>
      <c r="AZ1040" s="22">
        <v>0</v>
      </c>
      <c r="BA1040" s="22">
        <v>0</v>
      </c>
      <c r="BB1040" s="22">
        <v>0</v>
      </c>
      <c r="BC1040" s="22">
        <v>1</v>
      </c>
      <c r="BD1040" s="22">
        <v>0</v>
      </c>
      <c r="BE1040" s="22">
        <v>1</v>
      </c>
    </row>
    <row r="1041" spans="1:57" s="23" customFormat="1" ht="13.7" customHeight="1">
      <c r="A1041" s="19" t="s">
        <v>1260</v>
      </c>
      <c r="B1041" s="19" t="s">
        <v>940</v>
      </c>
      <c r="C1041" s="20" t="s">
        <v>950</v>
      </c>
      <c r="D1041" s="21">
        <v>0</v>
      </c>
      <c r="E1041" s="21" t="s">
        <v>1215</v>
      </c>
      <c r="F1041" s="21" t="s">
        <v>1146</v>
      </c>
      <c r="G1041" s="1">
        <v>23</v>
      </c>
      <c r="H1041" s="1">
        <v>96</v>
      </c>
      <c r="I1041" s="1">
        <v>88</v>
      </c>
      <c r="J1041" s="1">
        <v>88</v>
      </c>
      <c r="K1041" s="1">
        <v>89</v>
      </c>
      <c r="L1041" s="1">
        <v>94</v>
      </c>
      <c r="M1041" s="1">
        <v>88</v>
      </c>
      <c r="N1041" s="1">
        <v>273</v>
      </c>
      <c r="O1041" s="1">
        <v>270</v>
      </c>
      <c r="P1041" s="1">
        <f t="shared" si="398"/>
        <v>543</v>
      </c>
      <c r="Q1041" s="22">
        <v>2</v>
      </c>
      <c r="R1041" s="22">
        <v>12</v>
      </c>
      <c r="S1041" s="22">
        <v>0</v>
      </c>
      <c r="T1041" s="22">
        <v>0</v>
      </c>
      <c r="U1041" s="22">
        <v>0</v>
      </c>
      <c r="V1041" s="22">
        <v>0</v>
      </c>
      <c r="W1041" s="22">
        <v>0</v>
      </c>
      <c r="X1041" s="22">
        <v>0</v>
      </c>
      <c r="Y1041" s="22">
        <v>0</v>
      </c>
      <c r="Z1041" s="22">
        <v>0</v>
      </c>
      <c r="AA1041" s="22">
        <v>0</v>
      </c>
      <c r="AB1041" s="22">
        <v>0</v>
      </c>
      <c r="AC1041" s="22">
        <v>3</v>
      </c>
      <c r="AD1041" s="22">
        <v>19</v>
      </c>
      <c r="AE1041" s="22">
        <v>5</v>
      </c>
      <c r="AF1041" s="22">
        <v>31</v>
      </c>
      <c r="AG1041" s="1">
        <v>1</v>
      </c>
      <c r="AH1041" s="1">
        <v>0</v>
      </c>
      <c r="AI1041" s="1">
        <v>1</v>
      </c>
      <c r="AJ1041" s="1">
        <v>1</v>
      </c>
      <c r="AK1041" s="1">
        <v>0</v>
      </c>
      <c r="AL1041" s="1">
        <v>33</v>
      </c>
      <c r="AM1041" s="1">
        <v>1</v>
      </c>
      <c r="AN1041" s="1">
        <v>0</v>
      </c>
      <c r="AO1041" s="1">
        <v>1</v>
      </c>
      <c r="AP1041" s="1">
        <v>12</v>
      </c>
      <c r="AQ1041" s="22">
        <v>26</v>
      </c>
      <c r="AR1041" s="22">
        <v>38</v>
      </c>
      <c r="AS1041" s="22">
        <v>1</v>
      </c>
      <c r="AT1041" s="22">
        <v>0</v>
      </c>
      <c r="AU1041" s="22">
        <v>3</v>
      </c>
      <c r="AV1041" s="22">
        <v>4</v>
      </c>
      <c r="AW1041" s="22">
        <v>1</v>
      </c>
      <c r="AX1041" s="22">
        <v>6</v>
      </c>
      <c r="AY1041" s="22">
        <v>1</v>
      </c>
      <c r="AZ1041" s="22">
        <v>1</v>
      </c>
      <c r="BA1041" s="22">
        <v>0</v>
      </c>
      <c r="BB1041" s="22">
        <v>0</v>
      </c>
      <c r="BC1041" s="22">
        <v>2</v>
      </c>
      <c r="BD1041" s="22">
        <v>0</v>
      </c>
      <c r="BE1041" s="22">
        <v>2</v>
      </c>
    </row>
    <row r="1042" spans="1:57" s="23" customFormat="1" ht="13.7" customHeight="1">
      <c r="A1042" s="19" t="s">
        <v>1260</v>
      </c>
      <c r="B1042" s="19" t="s">
        <v>940</v>
      </c>
      <c r="C1042" s="20" t="s">
        <v>951</v>
      </c>
      <c r="D1042" s="21">
        <v>0</v>
      </c>
      <c r="E1042" s="21" t="s">
        <v>1215</v>
      </c>
      <c r="F1042" s="21" t="s">
        <v>1146</v>
      </c>
      <c r="G1042" s="1">
        <v>15</v>
      </c>
      <c r="H1042" s="1">
        <v>63</v>
      </c>
      <c r="I1042" s="1">
        <v>67</v>
      </c>
      <c r="J1042" s="1">
        <v>59</v>
      </c>
      <c r="K1042" s="1">
        <v>69</v>
      </c>
      <c r="L1042" s="1">
        <v>67</v>
      </c>
      <c r="M1042" s="1">
        <v>76</v>
      </c>
      <c r="N1042" s="1">
        <v>197</v>
      </c>
      <c r="O1042" s="1">
        <v>204</v>
      </c>
      <c r="P1042" s="1">
        <f t="shared" si="398"/>
        <v>401</v>
      </c>
      <c r="Q1042" s="22">
        <v>1</v>
      </c>
      <c r="R1042" s="22">
        <v>6</v>
      </c>
      <c r="S1042" s="22">
        <v>0</v>
      </c>
      <c r="T1042" s="22">
        <v>0</v>
      </c>
      <c r="U1042" s="22">
        <v>0</v>
      </c>
      <c r="V1042" s="22">
        <v>0</v>
      </c>
      <c r="W1042" s="22">
        <v>0</v>
      </c>
      <c r="X1042" s="22">
        <v>0</v>
      </c>
      <c r="Y1042" s="22">
        <v>0</v>
      </c>
      <c r="Z1042" s="22">
        <v>0</v>
      </c>
      <c r="AA1042" s="22">
        <v>0</v>
      </c>
      <c r="AB1042" s="22">
        <v>0</v>
      </c>
      <c r="AC1042" s="22">
        <v>2</v>
      </c>
      <c r="AD1042" s="22">
        <v>12</v>
      </c>
      <c r="AE1042" s="22">
        <v>3</v>
      </c>
      <c r="AF1042" s="22">
        <v>18</v>
      </c>
      <c r="AG1042" s="1">
        <v>1</v>
      </c>
      <c r="AH1042" s="1">
        <v>0</v>
      </c>
      <c r="AI1042" s="1">
        <v>1</v>
      </c>
      <c r="AJ1042" s="1">
        <v>0</v>
      </c>
      <c r="AK1042" s="1">
        <v>0</v>
      </c>
      <c r="AL1042" s="1">
        <v>23</v>
      </c>
      <c r="AM1042" s="1">
        <v>2</v>
      </c>
      <c r="AN1042" s="1">
        <v>0</v>
      </c>
      <c r="AO1042" s="1">
        <v>0</v>
      </c>
      <c r="AP1042" s="1">
        <v>10</v>
      </c>
      <c r="AQ1042" s="22">
        <v>17</v>
      </c>
      <c r="AR1042" s="22">
        <v>27</v>
      </c>
      <c r="AS1042" s="22">
        <v>2</v>
      </c>
      <c r="AT1042" s="22">
        <v>0</v>
      </c>
      <c r="AU1042" s="22">
        <v>2</v>
      </c>
      <c r="AV1042" s="22">
        <v>4</v>
      </c>
      <c r="AW1042" s="22">
        <v>1</v>
      </c>
      <c r="AX1042" s="22">
        <v>6</v>
      </c>
      <c r="AY1042" s="22">
        <v>1</v>
      </c>
      <c r="AZ1042" s="22">
        <v>1</v>
      </c>
      <c r="BA1042" s="22">
        <v>0</v>
      </c>
      <c r="BB1042" s="22">
        <v>0</v>
      </c>
      <c r="BC1042" s="22">
        <v>2</v>
      </c>
      <c r="BD1042" s="22">
        <v>0</v>
      </c>
      <c r="BE1042" s="22">
        <v>2</v>
      </c>
    </row>
    <row r="1043" spans="1:57" s="23" customFormat="1" ht="13.7" customHeight="1">
      <c r="A1043" s="19" t="s">
        <v>1260</v>
      </c>
      <c r="B1043" s="19" t="s">
        <v>940</v>
      </c>
      <c r="C1043" s="20" t="s">
        <v>952</v>
      </c>
      <c r="D1043" s="21">
        <v>0</v>
      </c>
      <c r="E1043" s="21" t="s">
        <v>1215</v>
      </c>
      <c r="F1043" s="21" t="s">
        <v>1146</v>
      </c>
      <c r="G1043" s="1">
        <v>28</v>
      </c>
      <c r="H1043" s="1">
        <v>121</v>
      </c>
      <c r="I1043" s="1">
        <v>146</v>
      </c>
      <c r="J1043" s="1">
        <v>111</v>
      </c>
      <c r="K1043" s="1">
        <v>131</v>
      </c>
      <c r="L1043" s="1">
        <v>118</v>
      </c>
      <c r="M1043" s="1">
        <v>119</v>
      </c>
      <c r="N1043" s="1">
        <v>374</v>
      </c>
      <c r="O1043" s="1">
        <v>372</v>
      </c>
      <c r="P1043" s="1">
        <f t="shared" si="398"/>
        <v>746</v>
      </c>
      <c r="Q1043" s="22">
        <v>2</v>
      </c>
      <c r="R1043" s="22">
        <v>12</v>
      </c>
      <c r="S1043" s="22">
        <v>1</v>
      </c>
      <c r="T1043" s="22">
        <v>5</v>
      </c>
      <c r="U1043" s="22">
        <v>0</v>
      </c>
      <c r="V1043" s="22">
        <v>0</v>
      </c>
      <c r="W1043" s="22">
        <v>0</v>
      </c>
      <c r="X1043" s="22">
        <v>0</v>
      </c>
      <c r="Y1043" s="22">
        <v>0</v>
      </c>
      <c r="Z1043" s="22">
        <v>0</v>
      </c>
      <c r="AA1043" s="22">
        <v>0</v>
      </c>
      <c r="AB1043" s="22">
        <v>0</v>
      </c>
      <c r="AC1043" s="22">
        <v>4</v>
      </c>
      <c r="AD1043" s="22">
        <v>29</v>
      </c>
      <c r="AE1043" s="22">
        <v>7</v>
      </c>
      <c r="AF1043" s="22">
        <v>46</v>
      </c>
      <c r="AG1043" s="1">
        <v>1</v>
      </c>
      <c r="AH1043" s="1">
        <v>0</v>
      </c>
      <c r="AI1043" s="1">
        <v>1</v>
      </c>
      <c r="AJ1043" s="1">
        <v>1</v>
      </c>
      <c r="AK1043" s="1">
        <v>0</v>
      </c>
      <c r="AL1043" s="1">
        <v>34</v>
      </c>
      <c r="AM1043" s="1">
        <v>2</v>
      </c>
      <c r="AN1043" s="1">
        <v>0</v>
      </c>
      <c r="AO1043" s="1">
        <v>0</v>
      </c>
      <c r="AP1043" s="1">
        <v>15</v>
      </c>
      <c r="AQ1043" s="22">
        <v>24</v>
      </c>
      <c r="AR1043" s="22">
        <v>39</v>
      </c>
      <c r="AS1043" s="22">
        <v>2</v>
      </c>
      <c r="AT1043" s="22">
        <v>0</v>
      </c>
      <c r="AU1043" s="22">
        <v>1</v>
      </c>
      <c r="AV1043" s="22">
        <v>3</v>
      </c>
      <c r="AW1043" s="22">
        <v>1</v>
      </c>
      <c r="AX1043" s="22">
        <v>6</v>
      </c>
      <c r="AY1043" s="22">
        <v>1</v>
      </c>
      <c r="AZ1043" s="22">
        <v>1</v>
      </c>
      <c r="BA1043" s="22">
        <v>0</v>
      </c>
      <c r="BB1043" s="22">
        <v>0</v>
      </c>
      <c r="BC1043" s="22">
        <v>1</v>
      </c>
      <c r="BD1043" s="22">
        <v>0</v>
      </c>
      <c r="BE1043" s="22">
        <v>1</v>
      </c>
    </row>
    <row r="1044" spans="1:57" s="23" customFormat="1" ht="13.7" customHeight="1">
      <c r="A1044" s="19" t="s">
        <v>1260</v>
      </c>
      <c r="B1044" s="19" t="s">
        <v>940</v>
      </c>
      <c r="C1044" s="20" t="s">
        <v>953</v>
      </c>
      <c r="D1044" s="21">
        <v>0</v>
      </c>
      <c r="E1044" s="21" t="s">
        <v>1215</v>
      </c>
      <c r="F1044" s="21" t="s">
        <v>1146</v>
      </c>
      <c r="G1044" s="1">
        <v>17</v>
      </c>
      <c r="H1044" s="1">
        <v>59</v>
      </c>
      <c r="I1044" s="1">
        <v>44</v>
      </c>
      <c r="J1044" s="1">
        <v>50</v>
      </c>
      <c r="K1044" s="1">
        <v>50</v>
      </c>
      <c r="L1044" s="1">
        <v>53</v>
      </c>
      <c r="M1044" s="1">
        <v>70</v>
      </c>
      <c r="N1044" s="1">
        <v>182</v>
      </c>
      <c r="O1044" s="1">
        <v>144</v>
      </c>
      <c r="P1044" s="1">
        <f t="shared" si="398"/>
        <v>326</v>
      </c>
      <c r="Q1044" s="22">
        <v>2</v>
      </c>
      <c r="R1044" s="22">
        <v>11</v>
      </c>
      <c r="S1044" s="22">
        <v>0</v>
      </c>
      <c r="T1044" s="22">
        <v>0</v>
      </c>
      <c r="U1044" s="22">
        <v>0</v>
      </c>
      <c r="V1044" s="22">
        <v>0</v>
      </c>
      <c r="W1044" s="22">
        <v>0</v>
      </c>
      <c r="X1044" s="22">
        <v>0</v>
      </c>
      <c r="Y1044" s="22">
        <v>0</v>
      </c>
      <c r="Z1044" s="22">
        <v>0</v>
      </c>
      <c r="AA1044" s="22">
        <v>0</v>
      </c>
      <c r="AB1044" s="22">
        <v>0</v>
      </c>
      <c r="AC1044" s="22">
        <v>3</v>
      </c>
      <c r="AD1044" s="22">
        <v>18</v>
      </c>
      <c r="AE1044" s="22">
        <v>5</v>
      </c>
      <c r="AF1044" s="22">
        <v>29</v>
      </c>
      <c r="AG1044" s="1">
        <v>1</v>
      </c>
      <c r="AH1044" s="1">
        <v>0</v>
      </c>
      <c r="AI1044" s="1">
        <v>1</v>
      </c>
      <c r="AJ1044" s="1">
        <v>0</v>
      </c>
      <c r="AK1044" s="1">
        <v>0</v>
      </c>
      <c r="AL1044" s="1">
        <v>24</v>
      </c>
      <c r="AM1044" s="1">
        <v>1</v>
      </c>
      <c r="AN1044" s="1">
        <v>0</v>
      </c>
      <c r="AO1044" s="1">
        <v>0</v>
      </c>
      <c r="AP1044" s="1">
        <v>12</v>
      </c>
      <c r="AQ1044" s="22">
        <v>15</v>
      </c>
      <c r="AR1044" s="22">
        <v>27</v>
      </c>
      <c r="AS1044" s="22">
        <v>1</v>
      </c>
      <c r="AT1044" s="22">
        <v>0</v>
      </c>
      <c r="AU1044" s="22">
        <v>3</v>
      </c>
      <c r="AV1044" s="22">
        <v>4</v>
      </c>
      <c r="AW1044" s="22">
        <v>1</v>
      </c>
      <c r="AX1044" s="22">
        <v>6</v>
      </c>
      <c r="AY1044" s="22">
        <v>1</v>
      </c>
      <c r="AZ1044" s="22">
        <v>1</v>
      </c>
      <c r="BA1044" s="22">
        <v>0</v>
      </c>
      <c r="BB1044" s="22">
        <v>1</v>
      </c>
      <c r="BC1044" s="22">
        <v>1</v>
      </c>
      <c r="BD1044" s="22">
        <v>0</v>
      </c>
      <c r="BE1044" s="22">
        <v>1</v>
      </c>
    </row>
    <row r="1045" spans="1:57" s="23" customFormat="1" ht="13.7" customHeight="1">
      <c r="A1045" s="19" t="s">
        <v>1260</v>
      </c>
      <c r="B1045" s="19" t="s">
        <v>940</v>
      </c>
      <c r="C1045" s="20" t="s">
        <v>772</v>
      </c>
      <c r="D1045" s="21">
        <v>0</v>
      </c>
      <c r="E1045" s="21" t="s">
        <v>1215</v>
      </c>
      <c r="F1045" s="21" t="s">
        <v>1146</v>
      </c>
      <c r="G1045" s="1">
        <v>19</v>
      </c>
      <c r="H1045" s="1">
        <v>74</v>
      </c>
      <c r="I1045" s="1">
        <v>73</v>
      </c>
      <c r="J1045" s="1">
        <v>74</v>
      </c>
      <c r="K1045" s="1">
        <v>69</v>
      </c>
      <c r="L1045" s="1">
        <v>78</v>
      </c>
      <c r="M1045" s="1">
        <v>65</v>
      </c>
      <c r="N1045" s="1">
        <v>237</v>
      </c>
      <c r="O1045" s="1">
        <v>196</v>
      </c>
      <c r="P1045" s="1">
        <f t="shared" si="398"/>
        <v>433</v>
      </c>
      <c r="Q1045" s="22">
        <v>2</v>
      </c>
      <c r="R1045" s="22">
        <v>9</v>
      </c>
      <c r="S1045" s="22">
        <v>0</v>
      </c>
      <c r="T1045" s="22">
        <v>0</v>
      </c>
      <c r="U1045" s="22">
        <v>0</v>
      </c>
      <c r="V1045" s="22">
        <v>0</v>
      </c>
      <c r="W1045" s="22">
        <v>0</v>
      </c>
      <c r="X1045" s="22">
        <v>0</v>
      </c>
      <c r="Y1045" s="22">
        <v>0</v>
      </c>
      <c r="Z1045" s="22">
        <v>0</v>
      </c>
      <c r="AA1045" s="22">
        <v>0</v>
      </c>
      <c r="AB1045" s="22">
        <v>0</v>
      </c>
      <c r="AC1045" s="22">
        <v>5</v>
      </c>
      <c r="AD1045" s="22">
        <v>33</v>
      </c>
      <c r="AE1045" s="22">
        <v>7</v>
      </c>
      <c r="AF1045" s="22">
        <v>42</v>
      </c>
      <c r="AG1045" s="1">
        <v>1</v>
      </c>
      <c r="AH1045" s="1">
        <v>0</v>
      </c>
      <c r="AI1045" s="1">
        <v>1</v>
      </c>
      <c r="AJ1045" s="1">
        <v>0</v>
      </c>
      <c r="AK1045" s="1">
        <v>0</v>
      </c>
      <c r="AL1045" s="1">
        <v>25</v>
      </c>
      <c r="AM1045" s="1">
        <v>1</v>
      </c>
      <c r="AN1045" s="1">
        <v>1</v>
      </c>
      <c r="AO1045" s="1">
        <v>0</v>
      </c>
      <c r="AP1045" s="1">
        <v>13</v>
      </c>
      <c r="AQ1045" s="22">
        <v>16</v>
      </c>
      <c r="AR1045" s="22">
        <v>29</v>
      </c>
      <c r="AS1045" s="22">
        <v>1</v>
      </c>
      <c r="AT1045" s="22">
        <v>0</v>
      </c>
      <c r="AU1045" s="22">
        <v>2</v>
      </c>
      <c r="AV1045" s="22">
        <v>3</v>
      </c>
      <c r="AW1045" s="22">
        <v>1</v>
      </c>
      <c r="AX1045" s="22">
        <v>6</v>
      </c>
      <c r="AY1045" s="22">
        <v>1</v>
      </c>
      <c r="AZ1045" s="22">
        <v>1</v>
      </c>
      <c r="BA1045" s="22">
        <v>0</v>
      </c>
      <c r="BB1045" s="22">
        <v>0</v>
      </c>
      <c r="BC1045" s="22">
        <v>1</v>
      </c>
      <c r="BD1045" s="22">
        <v>0</v>
      </c>
      <c r="BE1045" s="22">
        <v>1</v>
      </c>
    </row>
    <row r="1046" spans="1:57" s="23" customFormat="1" ht="13.7" customHeight="1">
      <c r="A1046" s="19" t="s">
        <v>1260</v>
      </c>
      <c r="B1046" s="19" t="s">
        <v>940</v>
      </c>
      <c r="C1046" s="20" t="s">
        <v>954</v>
      </c>
      <c r="D1046" s="21">
        <v>0</v>
      </c>
      <c r="E1046" s="21" t="s">
        <v>1215</v>
      </c>
      <c r="F1046" s="21" t="s">
        <v>1146</v>
      </c>
      <c r="G1046" s="1">
        <v>20</v>
      </c>
      <c r="H1046" s="1">
        <v>95</v>
      </c>
      <c r="I1046" s="1">
        <v>84</v>
      </c>
      <c r="J1046" s="1">
        <v>69</v>
      </c>
      <c r="K1046" s="1">
        <v>81</v>
      </c>
      <c r="L1046" s="1">
        <v>62</v>
      </c>
      <c r="M1046" s="1">
        <v>83</v>
      </c>
      <c r="N1046" s="1">
        <v>240</v>
      </c>
      <c r="O1046" s="1">
        <v>234</v>
      </c>
      <c r="P1046" s="1">
        <f t="shared" si="398"/>
        <v>474</v>
      </c>
      <c r="Q1046" s="22">
        <v>2</v>
      </c>
      <c r="R1046" s="22">
        <v>9</v>
      </c>
      <c r="S1046" s="22">
        <v>0</v>
      </c>
      <c r="T1046" s="22">
        <v>0</v>
      </c>
      <c r="U1046" s="22">
        <v>0</v>
      </c>
      <c r="V1046" s="22">
        <v>0</v>
      </c>
      <c r="W1046" s="22">
        <v>0</v>
      </c>
      <c r="X1046" s="22">
        <v>0</v>
      </c>
      <c r="Y1046" s="22">
        <v>0</v>
      </c>
      <c r="Z1046" s="22">
        <v>0</v>
      </c>
      <c r="AA1046" s="22">
        <v>0</v>
      </c>
      <c r="AB1046" s="22">
        <v>0</v>
      </c>
      <c r="AC1046" s="22">
        <v>4</v>
      </c>
      <c r="AD1046" s="22">
        <v>25</v>
      </c>
      <c r="AE1046" s="22">
        <v>6</v>
      </c>
      <c r="AF1046" s="22">
        <v>34</v>
      </c>
      <c r="AG1046" s="1">
        <v>1</v>
      </c>
      <c r="AH1046" s="1">
        <v>0</v>
      </c>
      <c r="AI1046" s="1">
        <v>1</v>
      </c>
      <c r="AJ1046" s="1">
        <v>0</v>
      </c>
      <c r="AK1046" s="1">
        <v>0</v>
      </c>
      <c r="AL1046" s="1">
        <v>27</v>
      </c>
      <c r="AM1046" s="1">
        <v>1</v>
      </c>
      <c r="AN1046" s="1">
        <v>0</v>
      </c>
      <c r="AO1046" s="1">
        <v>0</v>
      </c>
      <c r="AP1046" s="1">
        <v>12</v>
      </c>
      <c r="AQ1046" s="22">
        <v>18</v>
      </c>
      <c r="AR1046" s="22">
        <v>30</v>
      </c>
      <c r="AS1046" s="22">
        <v>1</v>
      </c>
      <c r="AT1046" s="22">
        <v>0</v>
      </c>
      <c r="AU1046" s="22">
        <v>5</v>
      </c>
      <c r="AV1046" s="22">
        <v>6</v>
      </c>
      <c r="AW1046" s="22">
        <v>1</v>
      </c>
      <c r="AX1046" s="22">
        <v>6</v>
      </c>
      <c r="AY1046" s="22">
        <v>1</v>
      </c>
      <c r="AZ1046" s="22">
        <v>1</v>
      </c>
      <c r="BA1046" s="22">
        <v>0</v>
      </c>
      <c r="BB1046" s="22">
        <v>0</v>
      </c>
      <c r="BC1046" s="22">
        <v>2</v>
      </c>
      <c r="BD1046" s="22">
        <v>0</v>
      </c>
      <c r="BE1046" s="22">
        <v>2</v>
      </c>
    </row>
    <row r="1047" spans="1:57" s="23" customFormat="1" ht="13.7" customHeight="1">
      <c r="A1047" s="19" t="s">
        <v>1260</v>
      </c>
      <c r="B1047" s="19" t="s">
        <v>940</v>
      </c>
      <c r="C1047" s="20" t="s">
        <v>955</v>
      </c>
      <c r="D1047" s="21">
        <v>0</v>
      </c>
      <c r="E1047" s="21" t="s">
        <v>1215</v>
      </c>
      <c r="F1047" s="21" t="s">
        <v>1146</v>
      </c>
      <c r="G1047" s="1">
        <v>17</v>
      </c>
      <c r="H1047" s="1">
        <v>66</v>
      </c>
      <c r="I1047" s="1">
        <v>61</v>
      </c>
      <c r="J1047" s="1">
        <v>54</v>
      </c>
      <c r="K1047" s="1">
        <v>61</v>
      </c>
      <c r="L1047" s="1">
        <v>68</v>
      </c>
      <c r="M1047" s="1">
        <v>61</v>
      </c>
      <c r="N1047" s="1">
        <v>182</v>
      </c>
      <c r="O1047" s="1">
        <v>189</v>
      </c>
      <c r="P1047" s="1">
        <f t="shared" si="398"/>
        <v>371</v>
      </c>
      <c r="Q1047" s="22">
        <v>2</v>
      </c>
      <c r="R1047" s="22">
        <v>10</v>
      </c>
      <c r="S1047" s="22">
        <v>0</v>
      </c>
      <c r="T1047" s="22">
        <v>0</v>
      </c>
      <c r="U1047" s="22">
        <v>0</v>
      </c>
      <c r="V1047" s="22">
        <v>0</v>
      </c>
      <c r="W1047" s="22">
        <v>0</v>
      </c>
      <c r="X1047" s="22">
        <v>0</v>
      </c>
      <c r="Y1047" s="22">
        <v>0</v>
      </c>
      <c r="Z1047" s="22">
        <v>0</v>
      </c>
      <c r="AA1047" s="22">
        <v>0</v>
      </c>
      <c r="AB1047" s="22">
        <v>0</v>
      </c>
      <c r="AC1047" s="22">
        <v>3</v>
      </c>
      <c r="AD1047" s="22">
        <v>22</v>
      </c>
      <c r="AE1047" s="22">
        <v>5</v>
      </c>
      <c r="AF1047" s="22">
        <v>32</v>
      </c>
      <c r="AG1047" s="1">
        <v>1</v>
      </c>
      <c r="AH1047" s="1">
        <v>0</v>
      </c>
      <c r="AI1047" s="1">
        <v>1</v>
      </c>
      <c r="AJ1047" s="1">
        <v>0</v>
      </c>
      <c r="AK1047" s="1">
        <v>0</v>
      </c>
      <c r="AL1047" s="1">
        <v>22</v>
      </c>
      <c r="AM1047" s="1">
        <v>1</v>
      </c>
      <c r="AN1047" s="1">
        <v>0</v>
      </c>
      <c r="AO1047" s="1">
        <v>0</v>
      </c>
      <c r="AP1047" s="1">
        <v>10</v>
      </c>
      <c r="AQ1047" s="22">
        <v>15</v>
      </c>
      <c r="AR1047" s="22">
        <v>25</v>
      </c>
      <c r="AS1047" s="22">
        <v>1</v>
      </c>
      <c r="AT1047" s="22">
        <v>0</v>
      </c>
      <c r="AU1047" s="22">
        <v>2</v>
      </c>
      <c r="AV1047" s="22">
        <v>3</v>
      </c>
      <c r="AW1047" s="22">
        <v>1</v>
      </c>
      <c r="AX1047" s="22">
        <v>6</v>
      </c>
      <c r="AY1047" s="22">
        <v>1</v>
      </c>
      <c r="AZ1047" s="22">
        <v>1</v>
      </c>
      <c r="BA1047" s="22">
        <v>0</v>
      </c>
      <c r="BB1047" s="22">
        <v>0</v>
      </c>
      <c r="BC1047" s="22">
        <v>0</v>
      </c>
      <c r="BD1047" s="22">
        <v>0</v>
      </c>
      <c r="BE1047" s="22">
        <v>0</v>
      </c>
    </row>
    <row r="1048" spans="1:57" s="23" customFormat="1" ht="13.7" customHeight="1">
      <c r="A1048" s="19" t="s">
        <v>1260</v>
      </c>
      <c r="B1048" s="19" t="s">
        <v>940</v>
      </c>
      <c r="C1048" s="20" t="s">
        <v>595</v>
      </c>
      <c r="D1048" s="21">
        <v>0</v>
      </c>
      <c r="E1048" s="21" t="s">
        <v>1215</v>
      </c>
      <c r="F1048" s="21" t="s">
        <v>1146</v>
      </c>
      <c r="G1048" s="1">
        <v>9</v>
      </c>
      <c r="H1048" s="1">
        <v>32</v>
      </c>
      <c r="I1048" s="1">
        <v>39</v>
      </c>
      <c r="J1048" s="1">
        <v>34</v>
      </c>
      <c r="K1048" s="1">
        <v>35</v>
      </c>
      <c r="L1048" s="1">
        <v>32</v>
      </c>
      <c r="M1048" s="1">
        <v>37</v>
      </c>
      <c r="N1048" s="1">
        <v>117</v>
      </c>
      <c r="O1048" s="1">
        <v>92</v>
      </c>
      <c r="P1048" s="1">
        <f t="shared" si="398"/>
        <v>209</v>
      </c>
      <c r="Q1048" s="22">
        <v>1</v>
      </c>
      <c r="R1048" s="22">
        <v>7</v>
      </c>
      <c r="S1048" s="22">
        <v>0</v>
      </c>
      <c r="T1048" s="22">
        <v>0</v>
      </c>
      <c r="U1048" s="22">
        <v>0</v>
      </c>
      <c r="V1048" s="22">
        <v>0</v>
      </c>
      <c r="W1048" s="22">
        <v>0</v>
      </c>
      <c r="X1048" s="22">
        <v>0</v>
      </c>
      <c r="Y1048" s="22">
        <v>0</v>
      </c>
      <c r="Z1048" s="22">
        <v>0</v>
      </c>
      <c r="AA1048" s="22">
        <v>0</v>
      </c>
      <c r="AB1048" s="22">
        <v>0</v>
      </c>
      <c r="AC1048" s="22">
        <v>2</v>
      </c>
      <c r="AD1048" s="22">
        <v>15</v>
      </c>
      <c r="AE1048" s="22">
        <v>3</v>
      </c>
      <c r="AF1048" s="22">
        <v>22</v>
      </c>
      <c r="AG1048" s="1">
        <v>1</v>
      </c>
      <c r="AH1048" s="1">
        <v>0</v>
      </c>
      <c r="AI1048" s="1">
        <v>1</v>
      </c>
      <c r="AJ1048" s="1">
        <v>0</v>
      </c>
      <c r="AK1048" s="1">
        <v>0</v>
      </c>
      <c r="AL1048" s="1">
        <v>20</v>
      </c>
      <c r="AM1048" s="1">
        <v>1</v>
      </c>
      <c r="AN1048" s="1">
        <v>0</v>
      </c>
      <c r="AO1048" s="1">
        <v>0</v>
      </c>
      <c r="AP1048" s="1">
        <v>10</v>
      </c>
      <c r="AQ1048" s="22">
        <v>13</v>
      </c>
      <c r="AR1048" s="22">
        <v>23</v>
      </c>
      <c r="AS1048" s="22">
        <v>1</v>
      </c>
      <c r="AT1048" s="22">
        <v>0</v>
      </c>
      <c r="AU1048" s="22">
        <v>3</v>
      </c>
      <c r="AV1048" s="22">
        <v>4</v>
      </c>
      <c r="AW1048" s="22">
        <v>1</v>
      </c>
      <c r="AX1048" s="22">
        <v>0</v>
      </c>
      <c r="AY1048" s="22">
        <v>1</v>
      </c>
      <c r="AZ1048" s="22">
        <v>0</v>
      </c>
      <c r="BA1048" s="22">
        <v>0</v>
      </c>
      <c r="BB1048" s="22">
        <v>0</v>
      </c>
      <c r="BC1048" s="22">
        <v>1</v>
      </c>
      <c r="BD1048" s="22">
        <v>0</v>
      </c>
      <c r="BE1048" s="22">
        <v>1</v>
      </c>
    </row>
    <row r="1049" spans="1:57" s="23" customFormat="1" ht="13.7" customHeight="1">
      <c r="A1049" s="19" t="s">
        <v>1260</v>
      </c>
      <c r="B1049" s="19" t="s">
        <v>940</v>
      </c>
      <c r="C1049" s="20" t="s">
        <v>254</v>
      </c>
      <c r="D1049" s="21">
        <v>0</v>
      </c>
      <c r="E1049" s="21" t="s">
        <v>1215</v>
      </c>
      <c r="F1049" s="21" t="s">
        <v>1146</v>
      </c>
      <c r="G1049" s="1">
        <v>16</v>
      </c>
      <c r="H1049" s="1">
        <v>59</v>
      </c>
      <c r="I1049" s="1">
        <v>59</v>
      </c>
      <c r="J1049" s="1">
        <v>63</v>
      </c>
      <c r="K1049" s="1">
        <v>68</v>
      </c>
      <c r="L1049" s="1">
        <v>66</v>
      </c>
      <c r="M1049" s="1">
        <v>57</v>
      </c>
      <c r="N1049" s="1">
        <v>186</v>
      </c>
      <c r="O1049" s="1">
        <v>186</v>
      </c>
      <c r="P1049" s="1">
        <f t="shared" si="398"/>
        <v>372</v>
      </c>
      <c r="Q1049" s="22">
        <v>2</v>
      </c>
      <c r="R1049" s="22">
        <v>9</v>
      </c>
      <c r="S1049" s="22">
        <v>0</v>
      </c>
      <c r="T1049" s="22">
        <v>0</v>
      </c>
      <c r="U1049" s="22">
        <v>0</v>
      </c>
      <c r="V1049" s="22">
        <v>0</v>
      </c>
      <c r="W1049" s="22">
        <v>0</v>
      </c>
      <c r="X1049" s="22">
        <v>0</v>
      </c>
      <c r="Y1049" s="22">
        <v>0</v>
      </c>
      <c r="Z1049" s="22">
        <v>0</v>
      </c>
      <c r="AA1049" s="22">
        <v>0</v>
      </c>
      <c r="AB1049" s="22">
        <v>0</v>
      </c>
      <c r="AC1049" s="22">
        <v>2</v>
      </c>
      <c r="AD1049" s="22">
        <v>14</v>
      </c>
      <c r="AE1049" s="22">
        <v>4</v>
      </c>
      <c r="AF1049" s="22">
        <v>23</v>
      </c>
      <c r="AG1049" s="1">
        <v>1</v>
      </c>
      <c r="AH1049" s="1">
        <v>0</v>
      </c>
      <c r="AI1049" s="1">
        <v>1</v>
      </c>
      <c r="AJ1049" s="1">
        <v>0</v>
      </c>
      <c r="AK1049" s="1">
        <v>0</v>
      </c>
      <c r="AL1049" s="1">
        <v>23</v>
      </c>
      <c r="AM1049" s="1">
        <v>1</v>
      </c>
      <c r="AN1049" s="1">
        <v>0</v>
      </c>
      <c r="AO1049" s="1">
        <v>0</v>
      </c>
      <c r="AP1049" s="1">
        <v>13</v>
      </c>
      <c r="AQ1049" s="22">
        <v>13</v>
      </c>
      <c r="AR1049" s="22">
        <v>26</v>
      </c>
      <c r="AS1049" s="22">
        <v>1</v>
      </c>
      <c r="AT1049" s="22">
        <v>0</v>
      </c>
      <c r="AU1049" s="22">
        <v>0</v>
      </c>
      <c r="AV1049" s="22">
        <v>1</v>
      </c>
      <c r="AW1049" s="22">
        <v>1</v>
      </c>
      <c r="AX1049" s="22">
        <v>6</v>
      </c>
      <c r="AY1049" s="22">
        <v>1</v>
      </c>
      <c r="AZ1049" s="22">
        <v>1</v>
      </c>
      <c r="BA1049" s="22">
        <v>0</v>
      </c>
      <c r="BB1049" s="22">
        <v>0</v>
      </c>
      <c r="BC1049" s="22">
        <v>1</v>
      </c>
      <c r="BD1049" s="22">
        <v>0</v>
      </c>
      <c r="BE1049" s="22">
        <v>1</v>
      </c>
    </row>
    <row r="1050" spans="1:57" ht="13.7" customHeight="1">
      <c r="A1050" s="19" t="s">
        <v>1260</v>
      </c>
      <c r="B1050" s="19" t="s">
        <v>940</v>
      </c>
      <c r="C1050" s="20" t="s">
        <v>270</v>
      </c>
      <c r="D1050" s="21">
        <v>0</v>
      </c>
      <c r="E1050" s="21" t="s">
        <v>1215</v>
      </c>
      <c r="F1050" s="21" t="s">
        <v>1146</v>
      </c>
      <c r="G1050" s="1">
        <v>13</v>
      </c>
      <c r="H1050" s="1">
        <v>56</v>
      </c>
      <c r="I1050" s="1">
        <v>38</v>
      </c>
      <c r="J1050" s="1">
        <v>41</v>
      </c>
      <c r="K1050" s="1">
        <v>42</v>
      </c>
      <c r="L1050" s="1">
        <v>43</v>
      </c>
      <c r="M1050" s="1">
        <v>41</v>
      </c>
      <c r="N1050" s="1">
        <v>127</v>
      </c>
      <c r="O1050" s="1">
        <v>134</v>
      </c>
      <c r="P1050" s="1">
        <f t="shared" si="398"/>
        <v>261</v>
      </c>
      <c r="Q1050" s="22">
        <v>1</v>
      </c>
      <c r="R1050" s="22">
        <v>6</v>
      </c>
      <c r="S1050" s="22">
        <v>0</v>
      </c>
      <c r="T1050" s="22">
        <v>0</v>
      </c>
      <c r="U1050" s="22">
        <v>1</v>
      </c>
      <c r="V1050" s="22">
        <v>1</v>
      </c>
      <c r="W1050" s="22">
        <v>0</v>
      </c>
      <c r="X1050" s="22">
        <v>0</v>
      </c>
      <c r="Y1050" s="22">
        <v>0</v>
      </c>
      <c r="Z1050" s="22">
        <v>0</v>
      </c>
      <c r="AA1050" s="22">
        <v>0</v>
      </c>
      <c r="AB1050" s="22">
        <v>0</v>
      </c>
      <c r="AC1050" s="22">
        <v>2</v>
      </c>
      <c r="AD1050" s="22">
        <v>11</v>
      </c>
      <c r="AE1050" s="22">
        <v>4</v>
      </c>
      <c r="AF1050" s="22">
        <v>18</v>
      </c>
      <c r="AG1050" s="1">
        <v>1</v>
      </c>
      <c r="AH1050" s="1">
        <v>0</v>
      </c>
      <c r="AI1050" s="1">
        <v>1</v>
      </c>
      <c r="AJ1050" s="1">
        <v>0</v>
      </c>
      <c r="AK1050" s="1">
        <v>0</v>
      </c>
      <c r="AL1050" s="1">
        <v>17</v>
      </c>
      <c r="AM1050" s="1">
        <v>1</v>
      </c>
      <c r="AN1050" s="1">
        <v>0</v>
      </c>
      <c r="AO1050" s="1">
        <v>0</v>
      </c>
      <c r="AP1050" s="1">
        <v>9</v>
      </c>
      <c r="AQ1050" s="22">
        <v>11</v>
      </c>
      <c r="AR1050" s="22">
        <v>20</v>
      </c>
      <c r="AS1050" s="22">
        <v>1</v>
      </c>
      <c r="AT1050" s="22">
        <v>0</v>
      </c>
      <c r="AU1050" s="22">
        <v>1</v>
      </c>
      <c r="AV1050" s="22">
        <v>2</v>
      </c>
      <c r="AW1050" s="22">
        <v>1</v>
      </c>
      <c r="AX1050" s="22">
        <v>3</v>
      </c>
      <c r="AY1050" s="22">
        <v>1</v>
      </c>
      <c r="AZ1050" s="22">
        <v>1</v>
      </c>
      <c r="BA1050" s="22">
        <v>0</v>
      </c>
      <c r="BB1050" s="22">
        <v>1</v>
      </c>
      <c r="BC1050" s="22">
        <v>1</v>
      </c>
      <c r="BD1050" s="22">
        <v>0</v>
      </c>
      <c r="BE1050" s="22">
        <v>1</v>
      </c>
    </row>
    <row r="1051" spans="1:57" s="23" customFormat="1" ht="13.7" customHeight="1">
      <c r="A1051" s="19" t="s">
        <v>1260</v>
      </c>
      <c r="B1051" s="19" t="s">
        <v>940</v>
      </c>
      <c r="C1051" s="20" t="s">
        <v>1107</v>
      </c>
      <c r="D1051" s="21">
        <v>0</v>
      </c>
      <c r="E1051" s="21" t="s">
        <v>1215</v>
      </c>
      <c r="F1051" s="21" t="s">
        <v>1146</v>
      </c>
      <c r="G1051" s="1">
        <v>19</v>
      </c>
      <c r="H1051" s="1">
        <v>57</v>
      </c>
      <c r="I1051" s="1">
        <v>47</v>
      </c>
      <c r="J1051" s="1">
        <v>66</v>
      </c>
      <c r="K1051" s="1">
        <v>55</v>
      </c>
      <c r="L1051" s="1">
        <v>61</v>
      </c>
      <c r="M1051" s="1">
        <v>66</v>
      </c>
      <c r="N1051" s="1">
        <v>176</v>
      </c>
      <c r="O1051" s="1">
        <v>176</v>
      </c>
      <c r="P1051" s="1">
        <f t="shared" si="398"/>
        <v>352</v>
      </c>
      <c r="Q1051" s="22">
        <v>2</v>
      </c>
      <c r="R1051" s="22">
        <v>9</v>
      </c>
      <c r="S1051" s="22">
        <v>0</v>
      </c>
      <c r="T1051" s="22">
        <v>0</v>
      </c>
      <c r="U1051" s="22">
        <v>0</v>
      </c>
      <c r="V1051" s="22">
        <v>0</v>
      </c>
      <c r="W1051" s="22">
        <v>0</v>
      </c>
      <c r="X1051" s="22">
        <v>0</v>
      </c>
      <c r="Y1051" s="22">
        <v>1</v>
      </c>
      <c r="Z1051" s="22">
        <v>1</v>
      </c>
      <c r="AA1051" s="22">
        <v>0</v>
      </c>
      <c r="AB1051" s="22">
        <v>0</v>
      </c>
      <c r="AC1051" s="22">
        <v>4</v>
      </c>
      <c r="AD1051" s="22">
        <v>31</v>
      </c>
      <c r="AE1051" s="22">
        <v>7</v>
      </c>
      <c r="AF1051" s="22">
        <v>41</v>
      </c>
      <c r="AG1051" s="1">
        <v>1</v>
      </c>
      <c r="AH1051" s="1">
        <v>0</v>
      </c>
      <c r="AI1051" s="1">
        <v>1</v>
      </c>
      <c r="AJ1051" s="1">
        <v>0</v>
      </c>
      <c r="AK1051" s="1">
        <v>0</v>
      </c>
      <c r="AL1051" s="1">
        <v>29</v>
      </c>
      <c r="AM1051" s="1">
        <v>1</v>
      </c>
      <c r="AN1051" s="1">
        <v>0</v>
      </c>
      <c r="AO1051" s="1">
        <v>0</v>
      </c>
      <c r="AP1051" s="1">
        <v>14</v>
      </c>
      <c r="AQ1051" s="22">
        <v>18</v>
      </c>
      <c r="AR1051" s="22">
        <v>32</v>
      </c>
      <c r="AS1051" s="22">
        <v>1</v>
      </c>
      <c r="AT1051" s="22">
        <v>0</v>
      </c>
      <c r="AU1051" s="22">
        <v>2</v>
      </c>
      <c r="AV1051" s="22">
        <v>3</v>
      </c>
      <c r="AW1051" s="22">
        <v>1</v>
      </c>
      <c r="AX1051" s="22">
        <v>6</v>
      </c>
      <c r="AY1051" s="22">
        <v>1</v>
      </c>
      <c r="AZ1051" s="22">
        <v>1</v>
      </c>
      <c r="BA1051" s="22">
        <v>0</v>
      </c>
      <c r="BB1051" s="22">
        <v>0</v>
      </c>
      <c r="BC1051" s="22">
        <v>1</v>
      </c>
      <c r="BD1051" s="22">
        <v>1</v>
      </c>
      <c r="BE1051" s="22">
        <v>1</v>
      </c>
    </row>
    <row r="1052" spans="1:57" s="23" customFormat="1" ht="13.7" customHeight="1">
      <c r="A1052" s="19" t="s">
        <v>1260</v>
      </c>
      <c r="B1052" s="19" t="s">
        <v>940</v>
      </c>
      <c r="C1052" s="20" t="s">
        <v>42</v>
      </c>
      <c r="D1052" s="21">
        <v>0</v>
      </c>
      <c r="E1052" s="21" t="s">
        <v>1215</v>
      </c>
      <c r="F1052" s="21" t="s">
        <v>1146</v>
      </c>
      <c r="G1052" s="1">
        <v>14</v>
      </c>
      <c r="H1052" s="1">
        <v>42</v>
      </c>
      <c r="I1052" s="1">
        <v>51</v>
      </c>
      <c r="J1052" s="1">
        <v>36</v>
      </c>
      <c r="K1052" s="1">
        <v>38</v>
      </c>
      <c r="L1052" s="1">
        <v>47</v>
      </c>
      <c r="M1052" s="1">
        <v>58</v>
      </c>
      <c r="N1052" s="1">
        <v>141</v>
      </c>
      <c r="O1052" s="1">
        <v>131</v>
      </c>
      <c r="P1052" s="1">
        <f t="shared" si="398"/>
        <v>272</v>
      </c>
      <c r="Q1052" s="22">
        <v>1</v>
      </c>
      <c r="R1052" s="22">
        <v>5</v>
      </c>
      <c r="S1052" s="22">
        <v>0</v>
      </c>
      <c r="T1052" s="22">
        <v>0</v>
      </c>
      <c r="U1052" s="22">
        <v>0</v>
      </c>
      <c r="V1052" s="22">
        <v>0</v>
      </c>
      <c r="W1052" s="22">
        <v>0</v>
      </c>
      <c r="X1052" s="22">
        <v>0</v>
      </c>
      <c r="Y1052" s="22">
        <v>0</v>
      </c>
      <c r="Z1052" s="22">
        <v>0</v>
      </c>
      <c r="AA1052" s="22">
        <v>0</v>
      </c>
      <c r="AB1052" s="22">
        <v>0</v>
      </c>
      <c r="AC1052" s="22">
        <v>3</v>
      </c>
      <c r="AD1052" s="22">
        <v>20</v>
      </c>
      <c r="AE1052" s="22">
        <v>4</v>
      </c>
      <c r="AF1052" s="22">
        <v>25</v>
      </c>
      <c r="AG1052" s="1">
        <v>1</v>
      </c>
      <c r="AH1052" s="1">
        <v>0</v>
      </c>
      <c r="AI1052" s="1">
        <v>1</v>
      </c>
      <c r="AJ1052" s="1">
        <v>0</v>
      </c>
      <c r="AK1052" s="1">
        <v>0</v>
      </c>
      <c r="AL1052" s="1">
        <v>16</v>
      </c>
      <c r="AM1052" s="1">
        <v>1</v>
      </c>
      <c r="AN1052" s="1">
        <v>0</v>
      </c>
      <c r="AO1052" s="1">
        <v>0</v>
      </c>
      <c r="AP1052" s="1">
        <v>6</v>
      </c>
      <c r="AQ1052" s="22">
        <v>13</v>
      </c>
      <c r="AR1052" s="22">
        <v>19</v>
      </c>
      <c r="AS1052" s="22">
        <v>0</v>
      </c>
      <c r="AT1052" s="22">
        <v>0</v>
      </c>
      <c r="AU1052" s="22">
        <v>9</v>
      </c>
      <c r="AV1052" s="22">
        <v>9</v>
      </c>
      <c r="AW1052" s="22">
        <v>1</v>
      </c>
      <c r="AX1052" s="22">
        <v>4</v>
      </c>
      <c r="AY1052" s="22">
        <v>1</v>
      </c>
      <c r="AZ1052" s="22">
        <v>1</v>
      </c>
      <c r="BA1052" s="22">
        <v>0</v>
      </c>
      <c r="BB1052" s="22">
        <v>0</v>
      </c>
      <c r="BC1052" s="22">
        <v>0</v>
      </c>
      <c r="BD1052" s="22">
        <v>0</v>
      </c>
      <c r="BE1052" s="22">
        <v>0</v>
      </c>
    </row>
    <row r="1053" spans="1:57" s="23" customFormat="1" ht="13.7" customHeight="1">
      <c r="A1053" s="19" t="s">
        <v>1260</v>
      </c>
      <c r="B1053" s="19" t="s">
        <v>940</v>
      </c>
      <c r="C1053" s="20" t="s">
        <v>72</v>
      </c>
      <c r="D1053" s="21">
        <v>0</v>
      </c>
      <c r="E1053" s="21" t="s">
        <v>1215</v>
      </c>
      <c r="F1053" s="21" t="s">
        <v>1146</v>
      </c>
      <c r="G1053" s="1">
        <v>11</v>
      </c>
      <c r="H1053" s="1">
        <v>37</v>
      </c>
      <c r="I1053" s="1">
        <v>34</v>
      </c>
      <c r="J1053" s="1">
        <v>58</v>
      </c>
      <c r="K1053" s="1">
        <v>22</v>
      </c>
      <c r="L1053" s="1">
        <v>31</v>
      </c>
      <c r="M1053" s="1">
        <v>44</v>
      </c>
      <c r="N1053" s="1">
        <v>127</v>
      </c>
      <c r="O1053" s="1">
        <v>99</v>
      </c>
      <c r="P1053" s="1">
        <f t="shared" si="398"/>
        <v>226</v>
      </c>
      <c r="Q1053" s="22">
        <v>1</v>
      </c>
      <c r="R1053" s="22">
        <v>7</v>
      </c>
      <c r="S1053" s="22">
        <v>0</v>
      </c>
      <c r="T1053" s="22">
        <v>0</v>
      </c>
      <c r="U1053" s="22">
        <v>0</v>
      </c>
      <c r="V1053" s="22">
        <v>0</v>
      </c>
      <c r="W1053" s="22">
        <v>0</v>
      </c>
      <c r="X1053" s="22">
        <v>0</v>
      </c>
      <c r="Y1053" s="22">
        <v>0</v>
      </c>
      <c r="Z1053" s="22">
        <v>0</v>
      </c>
      <c r="AA1053" s="22">
        <v>0</v>
      </c>
      <c r="AB1053" s="22">
        <v>0</v>
      </c>
      <c r="AC1053" s="22">
        <v>3</v>
      </c>
      <c r="AD1053" s="22">
        <v>18</v>
      </c>
      <c r="AE1053" s="22">
        <v>4</v>
      </c>
      <c r="AF1053" s="22">
        <v>25</v>
      </c>
      <c r="AG1053" s="1">
        <v>1</v>
      </c>
      <c r="AH1053" s="1">
        <v>0</v>
      </c>
      <c r="AI1053" s="1">
        <v>1</v>
      </c>
      <c r="AJ1053" s="1">
        <v>0</v>
      </c>
      <c r="AK1053" s="1">
        <v>0</v>
      </c>
      <c r="AL1053" s="1">
        <v>15</v>
      </c>
      <c r="AM1053" s="1">
        <v>1</v>
      </c>
      <c r="AN1053" s="1">
        <v>0</v>
      </c>
      <c r="AO1053" s="1">
        <v>0</v>
      </c>
      <c r="AP1053" s="1">
        <v>7</v>
      </c>
      <c r="AQ1053" s="22">
        <v>11</v>
      </c>
      <c r="AR1053" s="22">
        <v>18</v>
      </c>
      <c r="AS1053" s="22">
        <v>1</v>
      </c>
      <c r="AT1053" s="22">
        <v>0</v>
      </c>
      <c r="AU1053" s="22">
        <v>8</v>
      </c>
      <c r="AV1053" s="22">
        <v>9</v>
      </c>
      <c r="AW1053" s="22">
        <v>1</v>
      </c>
      <c r="AX1053" s="22">
        <v>1</v>
      </c>
      <c r="AY1053" s="22">
        <v>1</v>
      </c>
      <c r="AZ1053" s="22">
        <v>1</v>
      </c>
      <c r="BA1053" s="22">
        <v>0</v>
      </c>
      <c r="BB1053" s="22">
        <v>0</v>
      </c>
      <c r="BC1053" s="22">
        <v>0</v>
      </c>
      <c r="BD1053" s="22">
        <v>0</v>
      </c>
      <c r="BE1053" s="22">
        <v>0</v>
      </c>
    </row>
    <row r="1054" spans="1:57" s="23" customFormat="1" ht="13.7" customHeight="1">
      <c r="A1054" s="24"/>
      <c r="B1054" s="24" t="s">
        <v>1136</v>
      </c>
      <c r="C1054" s="24">
        <f>COUNTA(C1028:C1053)</f>
        <v>26</v>
      </c>
      <c r="D1054" s="25">
        <f>COUNTIF(D1028:D1053,"併")</f>
        <v>0</v>
      </c>
      <c r="E1054" s="25">
        <v>4</v>
      </c>
      <c r="F1054" s="25"/>
      <c r="G1054" s="26">
        <f>SUM(G1028:G1053)</f>
        <v>381</v>
      </c>
      <c r="H1054" s="26">
        <f t="shared" ref="H1054:AE1054" si="399">SUM(H1028:H1053)</f>
        <v>1397</v>
      </c>
      <c r="I1054" s="26">
        <f t="shared" si="399"/>
        <v>1345</v>
      </c>
      <c r="J1054" s="26">
        <f t="shared" si="399"/>
        <v>1336</v>
      </c>
      <c r="K1054" s="26">
        <f t="shared" si="399"/>
        <v>1350</v>
      </c>
      <c r="L1054" s="26">
        <f t="shared" si="399"/>
        <v>1340</v>
      </c>
      <c r="M1054" s="26">
        <f t="shared" si="399"/>
        <v>1332</v>
      </c>
      <c r="N1054" s="26">
        <f t="shared" si="399"/>
        <v>4143</v>
      </c>
      <c r="O1054" s="26">
        <f t="shared" si="399"/>
        <v>3957</v>
      </c>
      <c r="P1054" s="26">
        <f t="shared" si="399"/>
        <v>8100</v>
      </c>
      <c r="Q1054" s="26">
        <f t="shared" si="399"/>
        <v>38</v>
      </c>
      <c r="R1054" s="26">
        <f t="shared" si="399"/>
        <v>183</v>
      </c>
      <c r="S1054" s="26">
        <f t="shared" si="399"/>
        <v>1</v>
      </c>
      <c r="T1054" s="26">
        <f t="shared" si="399"/>
        <v>5</v>
      </c>
      <c r="U1054" s="26">
        <f t="shared" si="399"/>
        <v>1</v>
      </c>
      <c r="V1054" s="26">
        <f t="shared" si="399"/>
        <v>1</v>
      </c>
      <c r="W1054" s="26">
        <f t="shared" si="399"/>
        <v>0</v>
      </c>
      <c r="X1054" s="26">
        <f t="shared" si="399"/>
        <v>0</v>
      </c>
      <c r="Y1054" s="26">
        <f t="shared" si="399"/>
        <v>1</v>
      </c>
      <c r="Z1054" s="26">
        <f t="shared" si="399"/>
        <v>1</v>
      </c>
      <c r="AA1054" s="26">
        <f t="shared" si="399"/>
        <v>0</v>
      </c>
      <c r="AB1054" s="26">
        <f t="shared" si="399"/>
        <v>0</v>
      </c>
      <c r="AC1054" s="26">
        <f t="shared" si="399"/>
        <v>73</v>
      </c>
      <c r="AD1054" s="26">
        <f t="shared" si="399"/>
        <v>477</v>
      </c>
      <c r="AE1054" s="26">
        <f t="shared" si="399"/>
        <v>114</v>
      </c>
      <c r="AF1054" s="26">
        <f>SUM(AF1028:AF1053)</f>
        <v>667</v>
      </c>
      <c r="AG1054" s="26">
        <f>SUM(AG1028:AG1053)</f>
        <v>26</v>
      </c>
      <c r="AH1054" s="26">
        <f t="shared" ref="AH1054:BE1054" si="400">SUM(AH1028:AH1053)</f>
        <v>0</v>
      </c>
      <c r="AI1054" s="26">
        <f t="shared" si="400"/>
        <v>26</v>
      </c>
      <c r="AJ1054" s="26">
        <f t="shared" si="400"/>
        <v>3</v>
      </c>
      <c r="AK1054" s="26">
        <f t="shared" si="400"/>
        <v>0</v>
      </c>
      <c r="AL1054" s="26">
        <f t="shared" si="400"/>
        <v>519</v>
      </c>
      <c r="AM1054" s="26">
        <f t="shared" si="400"/>
        <v>28</v>
      </c>
      <c r="AN1054" s="26">
        <f t="shared" si="400"/>
        <v>2</v>
      </c>
      <c r="AO1054" s="26">
        <f t="shared" si="400"/>
        <v>1</v>
      </c>
      <c r="AP1054" s="26">
        <f t="shared" si="400"/>
        <v>243</v>
      </c>
      <c r="AQ1054" s="26">
        <f t="shared" si="400"/>
        <v>362</v>
      </c>
      <c r="AR1054" s="26">
        <f t="shared" si="400"/>
        <v>605</v>
      </c>
      <c r="AS1054" s="26">
        <f t="shared" si="400"/>
        <v>27</v>
      </c>
      <c r="AT1054" s="26">
        <f t="shared" si="400"/>
        <v>0</v>
      </c>
      <c r="AU1054" s="26">
        <f t="shared" si="400"/>
        <v>60</v>
      </c>
      <c r="AV1054" s="26">
        <f t="shared" si="400"/>
        <v>87</v>
      </c>
      <c r="AW1054" s="26">
        <f t="shared" si="400"/>
        <v>26</v>
      </c>
      <c r="AX1054" s="26">
        <f t="shared" si="400"/>
        <v>94</v>
      </c>
      <c r="AY1054" s="26">
        <f t="shared" si="400"/>
        <v>26</v>
      </c>
      <c r="AZ1054" s="26">
        <f t="shared" si="400"/>
        <v>19</v>
      </c>
      <c r="BA1054" s="26">
        <f t="shared" si="400"/>
        <v>0</v>
      </c>
      <c r="BB1054" s="26">
        <f t="shared" si="400"/>
        <v>3</v>
      </c>
      <c r="BC1054" s="26">
        <f t="shared" si="400"/>
        <v>20</v>
      </c>
      <c r="BD1054" s="26">
        <f t="shared" si="400"/>
        <v>1</v>
      </c>
      <c r="BE1054" s="26">
        <f t="shared" si="400"/>
        <v>19</v>
      </c>
    </row>
    <row r="1055" spans="1:57" s="23" customFormat="1" ht="13.7" customHeight="1">
      <c r="A1055" s="19" t="s">
        <v>1260</v>
      </c>
      <c r="B1055" s="19" t="s">
        <v>182</v>
      </c>
      <c r="C1055" s="20" t="s">
        <v>183</v>
      </c>
      <c r="D1055" s="21">
        <v>0</v>
      </c>
      <c r="E1055" s="21" t="s">
        <v>1215</v>
      </c>
      <c r="F1055" s="21" t="s">
        <v>1146</v>
      </c>
      <c r="G1055" s="27">
        <v>24</v>
      </c>
      <c r="H1055" s="1">
        <v>68</v>
      </c>
      <c r="I1055" s="1">
        <v>96</v>
      </c>
      <c r="J1055" s="1">
        <v>78</v>
      </c>
      <c r="K1055" s="1">
        <v>93</v>
      </c>
      <c r="L1055" s="1">
        <v>84</v>
      </c>
      <c r="M1055" s="1">
        <v>74</v>
      </c>
      <c r="N1055" s="1">
        <v>243</v>
      </c>
      <c r="O1055" s="1">
        <v>250</v>
      </c>
      <c r="P1055" s="1">
        <f t="shared" si="398"/>
        <v>493</v>
      </c>
      <c r="Q1055" s="22">
        <v>2</v>
      </c>
      <c r="R1055" s="22">
        <v>12</v>
      </c>
      <c r="S1055" s="22">
        <v>0</v>
      </c>
      <c r="T1055" s="22">
        <v>0</v>
      </c>
      <c r="U1055" s="22">
        <v>1</v>
      </c>
      <c r="V1055" s="22">
        <v>2</v>
      </c>
      <c r="W1055" s="22">
        <v>1</v>
      </c>
      <c r="X1055" s="22">
        <v>1</v>
      </c>
      <c r="Y1055" s="22">
        <v>0</v>
      </c>
      <c r="Z1055" s="22">
        <v>0</v>
      </c>
      <c r="AA1055" s="22">
        <v>1</v>
      </c>
      <c r="AB1055" s="22">
        <v>3</v>
      </c>
      <c r="AC1055" s="22">
        <v>2</v>
      </c>
      <c r="AD1055" s="22">
        <v>16</v>
      </c>
      <c r="AE1055" s="22">
        <v>7</v>
      </c>
      <c r="AF1055" s="22">
        <v>34</v>
      </c>
      <c r="AG1055" s="27">
        <v>1</v>
      </c>
      <c r="AH1055" s="1">
        <v>0</v>
      </c>
      <c r="AI1055" s="1">
        <v>2</v>
      </c>
      <c r="AJ1055" s="1">
        <v>1</v>
      </c>
      <c r="AK1055" s="1">
        <v>0</v>
      </c>
      <c r="AL1055" s="1">
        <v>42</v>
      </c>
      <c r="AM1055" s="1">
        <v>1</v>
      </c>
      <c r="AN1055" s="1">
        <v>1</v>
      </c>
      <c r="AO1055" s="1">
        <v>0</v>
      </c>
      <c r="AP1055" s="1">
        <v>23</v>
      </c>
      <c r="AQ1055" s="22">
        <v>25</v>
      </c>
      <c r="AR1055" s="22">
        <v>48</v>
      </c>
      <c r="AS1055" s="22">
        <v>1</v>
      </c>
      <c r="AT1055" s="22">
        <v>0</v>
      </c>
      <c r="AU1055" s="22">
        <v>1</v>
      </c>
      <c r="AV1055" s="22">
        <v>2</v>
      </c>
      <c r="AW1055" s="22">
        <v>1</v>
      </c>
      <c r="AX1055" s="22">
        <v>6</v>
      </c>
      <c r="AY1055" s="22">
        <v>1</v>
      </c>
      <c r="AZ1055" s="22">
        <v>1</v>
      </c>
      <c r="BA1055" s="22">
        <v>5</v>
      </c>
      <c r="BB1055" s="22">
        <v>1</v>
      </c>
      <c r="BC1055" s="22">
        <v>2</v>
      </c>
      <c r="BD1055" s="22">
        <v>0</v>
      </c>
      <c r="BE1055" s="22">
        <v>2</v>
      </c>
    </row>
    <row r="1056" spans="1:57" s="23" customFormat="1" ht="13.7" customHeight="1">
      <c r="A1056" s="19" t="s">
        <v>1260</v>
      </c>
      <c r="B1056" s="19" t="s">
        <v>182</v>
      </c>
      <c r="C1056" s="20" t="s">
        <v>184</v>
      </c>
      <c r="D1056" s="21">
        <v>0</v>
      </c>
      <c r="E1056" s="21" t="s">
        <v>1215</v>
      </c>
      <c r="F1056" s="21" t="s">
        <v>1146</v>
      </c>
      <c r="G1056" s="1">
        <v>16</v>
      </c>
      <c r="H1056" s="1">
        <v>46</v>
      </c>
      <c r="I1056" s="1">
        <v>49</v>
      </c>
      <c r="J1056" s="1">
        <v>37</v>
      </c>
      <c r="K1056" s="1">
        <v>55</v>
      </c>
      <c r="L1056" s="1">
        <v>36</v>
      </c>
      <c r="M1056" s="1">
        <v>54</v>
      </c>
      <c r="N1056" s="1">
        <v>130</v>
      </c>
      <c r="O1056" s="1">
        <v>147</v>
      </c>
      <c r="P1056" s="1">
        <f t="shared" si="398"/>
        <v>277</v>
      </c>
      <c r="Q1056" s="22">
        <v>1</v>
      </c>
      <c r="R1056" s="22">
        <v>7</v>
      </c>
      <c r="S1056" s="22">
        <v>1</v>
      </c>
      <c r="T1056" s="22">
        <v>1</v>
      </c>
      <c r="U1056" s="22">
        <v>1</v>
      </c>
      <c r="V1056" s="22">
        <v>2</v>
      </c>
      <c r="W1056" s="22">
        <v>0</v>
      </c>
      <c r="X1056" s="22">
        <v>0</v>
      </c>
      <c r="Y1056" s="22">
        <v>0</v>
      </c>
      <c r="Z1056" s="22">
        <v>0</v>
      </c>
      <c r="AA1056" s="22">
        <v>1</v>
      </c>
      <c r="AB1056" s="22">
        <v>3</v>
      </c>
      <c r="AC1056" s="22">
        <v>2</v>
      </c>
      <c r="AD1056" s="22">
        <v>14</v>
      </c>
      <c r="AE1056" s="22">
        <v>6</v>
      </c>
      <c r="AF1056" s="22">
        <v>27</v>
      </c>
      <c r="AG1056" s="1">
        <v>1</v>
      </c>
      <c r="AH1056" s="1">
        <v>0</v>
      </c>
      <c r="AI1056" s="1">
        <v>1</v>
      </c>
      <c r="AJ1056" s="1">
        <v>0</v>
      </c>
      <c r="AK1056" s="1">
        <v>0</v>
      </c>
      <c r="AL1056" s="1">
        <v>25</v>
      </c>
      <c r="AM1056" s="1">
        <v>1</v>
      </c>
      <c r="AN1056" s="1">
        <v>0</v>
      </c>
      <c r="AO1056" s="1">
        <v>0</v>
      </c>
      <c r="AP1056" s="1">
        <v>13</v>
      </c>
      <c r="AQ1056" s="22">
        <v>15</v>
      </c>
      <c r="AR1056" s="22">
        <v>28</v>
      </c>
      <c r="AS1056" s="22">
        <v>1</v>
      </c>
      <c r="AT1056" s="22">
        <v>0</v>
      </c>
      <c r="AU1056" s="22">
        <v>1</v>
      </c>
      <c r="AV1056" s="22">
        <v>2</v>
      </c>
      <c r="AW1056" s="22">
        <v>1</v>
      </c>
      <c r="AX1056" s="22">
        <v>5</v>
      </c>
      <c r="AY1056" s="22">
        <v>1</v>
      </c>
      <c r="AZ1056" s="22">
        <v>1</v>
      </c>
      <c r="BA1056" s="22">
        <v>0</v>
      </c>
      <c r="BB1056" s="22">
        <v>1</v>
      </c>
      <c r="BC1056" s="22">
        <v>1</v>
      </c>
      <c r="BD1056" s="22">
        <v>0</v>
      </c>
      <c r="BE1056" s="22">
        <v>1</v>
      </c>
    </row>
    <row r="1057" spans="1:57" ht="13.7" customHeight="1">
      <c r="A1057" s="19" t="s">
        <v>1260</v>
      </c>
      <c r="B1057" s="19" t="s">
        <v>182</v>
      </c>
      <c r="C1057" s="20" t="s">
        <v>575</v>
      </c>
      <c r="D1057" s="21">
        <v>0</v>
      </c>
      <c r="E1057" s="21" t="s">
        <v>1215</v>
      </c>
      <c r="F1057" s="21" t="s">
        <v>1146</v>
      </c>
      <c r="G1057" s="1">
        <v>9</v>
      </c>
      <c r="H1057" s="1">
        <v>19</v>
      </c>
      <c r="I1057" s="1">
        <v>14</v>
      </c>
      <c r="J1057" s="1">
        <v>12</v>
      </c>
      <c r="K1057" s="1">
        <v>19</v>
      </c>
      <c r="L1057" s="1">
        <v>24</v>
      </c>
      <c r="M1057" s="1">
        <v>13</v>
      </c>
      <c r="N1057" s="1">
        <v>43</v>
      </c>
      <c r="O1057" s="1">
        <v>58</v>
      </c>
      <c r="P1057" s="1">
        <f t="shared" si="398"/>
        <v>101</v>
      </c>
      <c r="Q1057" s="22">
        <v>1</v>
      </c>
      <c r="R1057" s="22">
        <v>2</v>
      </c>
      <c r="S1057" s="22">
        <v>0</v>
      </c>
      <c r="T1057" s="22">
        <v>0</v>
      </c>
      <c r="U1057" s="22">
        <v>0</v>
      </c>
      <c r="V1057" s="22">
        <v>0</v>
      </c>
      <c r="W1057" s="22">
        <v>0</v>
      </c>
      <c r="X1057" s="22">
        <v>0</v>
      </c>
      <c r="Y1057" s="22">
        <v>0</v>
      </c>
      <c r="Z1057" s="22">
        <v>0</v>
      </c>
      <c r="AA1057" s="22">
        <v>1</v>
      </c>
      <c r="AB1057" s="22">
        <v>2</v>
      </c>
      <c r="AC1057" s="22">
        <v>1</v>
      </c>
      <c r="AD1057" s="22">
        <v>3</v>
      </c>
      <c r="AE1057" s="22">
        <v>3</v>
      </c>
      <c r="AF1057" s="22">
        <v>7</v>
      </c>
      <c r="AG1057" s="1">
        <v>1</v>
      </c>
      <c r="AH1057" s="1">
        <v>0</v>
      </c>
      <c r="AI1057" s="1">
        <v>1</v>
      </c>
      <c r="AJ1057" s="1">
        <v>0</v>
      </c>
      <c r="AK1057" s="1">
        <v>0</v>
      </c>
      <c r="AL1057" s="1">
        <v>10</v>
      </c>
      <c r="AM1057" s="1">
        <v>1</v>
      </c>
      <c r="AN1057" s="1">
        <v>0</v>
      </c>
      <c r="AO1057" s="1">
        <v>0</v>
      </c>
      <c r="AP1057" s="1">
        <v>6</v>
      </c>
      <c r="AQ1057" s="22">
        <v>7</v>
      </c>
      <c r="AR1057" s="22">
        <v>13</v>
      </c>
      <c r="AS1057" s="22">
        <v>1</v>
      </c>
      <c r="AT1057" s="22">
        <v>0</v>
      </c>
      <c r="AU1057" s="22">
        <v>1</v>
      </c>
      <c r="AV1057" s="22">
        <v>2</v>
      </c>
      <c r="AW1057" s="22">
        <v>1</v>
      </c>
      <c r="AX1057" s="22">
        <v>0</v>
      </c>
      <c r="AY1057" s="22">
        <v>1</v>
      </c>
      <c r="AZ1057" s="22">
        <v>0</v>
      </c>
      <c r="BA1057" s="22">
        <v>0</v>
      </c>
      <c r="BB1057" s="22">
        <v>0</v>
      </c>
      <c r="BC1057" s="22">
        <v>0</v>
      </c>
      <c r="BD1057" s="22">
        <v>0</v>
      </c>
      <c r="BE1057" s="22">
        <v>0</v>
      </c>
    </row>
    <row r="1058" spans="1:57" s="23" customFormat="1" ht="13.7" customHeight="1">
      <c r="A1058" s="19" t="s">
        <v>1260</v>
      </c>
      <c r="B1058" s="19" t="s">
        <v>182</v>
      </c>
      <c r="C1058" s="20" t="s">
        <v>185</v>
      </c>
      <c r="D1058" s="21">
        <v>0</v>
      </c>
      <c r="E1058" s="21" t="s">
        <v>1215</v>
      </c>
      <c r="F1058" s="21" t="s">
        <v>1146</v>
      </c>
      <c r="G1058" s="1">
        <v>7</v>
      </c>
      <c r="H1058" s="1">
        <v>5</v>
      </c>
      <c r="I1058" s="1">
        <v>4</v>
      </c>
      <c r="J1058" s="1">
        <v>8</v>
      </c>
      <c r="K1058" s="1">
        <v>6</v>
      </c>
      <c r="L1058" s="1">
        <v>5</v>
      </c>
      <c r="M1058" s="1">
        <v>10</v>
      </c>
      <c r="N1058" s="1">
        <v>18</v>
      </c>
      <c r="O1058" s="1">
        <v>20</v>
      </c>
      <c r="P1058" s="1">
        <f t="shared" si="398"/>
        <v>38</v>
      </c>
      <c r="Q1058" s="22">
        <v>1</v>
      </c>
      <c r="R1058" s="22">
        <v>1</v>
      </c>
      <c r="S1058" s="22">
        <v>0</v>
      </c>
      <c r="T1058" s="22">
        <v>0</v>
      </c>
      <c r="U1058" s="22">
        <v>1</v>
      </c>
      <c r="V1058" s="22">
        <v>1</v>
      </c>
      <c r="W1058" s="22">
        <v>0</v>
      </c>
      <c r="X1058" s="22">
        <v>0</v>
      </c>
      <c r="Y1058" s="22">
        <v>0</v>
      </c>
      <c r="Z1058" s="22">
        <v>0</v>
      </c>
      <c r="AA1058" s="22">
        <v>1</v>
      </c>
      <c r="AB1058" s="22">
        <v>1</v>
      </c>
      <c r="AC1058" s="22">
        <v>1</v>
      </c>
      <c r="AD1058" s="22">
        <v>1</v>
      </c>
      <c r="AE1058" s="22">
        <v>4</v>
      </c>
      <c r="AF1058" s="22">
        <v>4</v>
      </c>
      <c r="AG1058" s="1">
        <v>1</v>
      </c>
      <c r="AH1058" s="1">
        <v>0</v>
      </c>
      <c r="AI1058" s="1">
        <v>1</v>
      </c>
      <c r="AJ1058" s="1">
        <v>0</v>
      </c>
      <c r="AK1058" s="1">
        <v>0</v>
      </c>
      <c r="AL1058" s="1">
        <v>7</v>
      </c>
      <c r="AM1058" s="1">
        <v>1</v>
      </c>
      <c r="AN1058" s="1">
        <v>0</v>
      </c>
      <c r="AO1058" s="1">
        <v>0</v>
      </c>
      <c r="AP1058" s="1">
        <v>5</v>
      </c>
      <c r="AQ1058" s="22">
        <v>5</v>
      </c>
      <c r="AR1058" s="22">
        <v>10</v>
      </c>
      <c r="AS1058" s="22">
        <v>1</v>
      </c>
      <c r="AT1058" s="22">
        <v>0</v>
      </c>
      <c r="AU1058" s="22">
        <v>1</v>
      </c>
      <c r="AV1058" s="22">
        <v>2</v>
      </c>
      <c r="AW1058" s="22">
        <v>1</v>
      </c>
      <c r="AX1058" s="22">
        <v>0</v>
      </c>
      <c r="AY1058" s="22">
        <v>1</v>
      </c>
      <c r="AZ1058" s="22">
        <v>1</v>
      </c>
      <c r="BA1058" s="22">
        <v>0</v>
      </c>
      <c r="BB1058" s="22">
        <v>0</v>
      </c>
      <c r="BC1058" s="22">
        <v>0</v>
      </c>
      <c r="BD1058" s="22">
        <v>0</v>
      </c>
      <c r="BE1058" s="22">
        <v>0</v>
      </c>
    </row>
    <row r="1059" spans="1:57" s="23" customFormat="1" ht="13.7" customHeight="1">
      <c r="A1059" s="19" t="s">
        <v>1260</v>
      </c>
      <c r="B1059" s="19" t="s">
        <v>182</v>
      </c>
      <c r="C1059" s="20" t="s">
        <v>186</v>
      </c>
      <c r="D1059" s="21">
        <v>0</v>
      </c>
      <c r="E1059" s="21">
        <v>2</v>
      </c>
      <c r="F1059" s="21" t="s">
        <v>1146</v>
      </c>
      <c r="G1059" s="1">
        <v>3</v>
      </c>
      <c r="H1059" s="1">
        <v>1</v>
      </c>
      <c r="I1059" s="1">
        <v>4</v>
      </c>
      <c r="J1059" s="1">
        <v>4</v>
      </c>
      <c r="K1059" s="1">
        <v>4</v>
      </c>
      <c r="L1059" s="1">
        <v>1</v>
      </c>
      <c r="M1059" s="1">
        <v>4</v>
      </c>
      <c r="N1059" s="1">
        <v>9</v>
      </c>
      <c r="O1059" s="1">
        <v>9</v>
      </c>
      <c r="P1059" s="1">
        <f t="shared" si="398"/>
        <v>18</v>
      </c>
      <c r="Q1059" s="22">
        <v>0</v>
      </c>
      <c r="R1059" s="22">
        <v>0</v>
      </c>
      <c r="S1059" s="22">
        <v>0</v>
      </c>
      <c r="T1059" s="22">
        <v>0</v>
      </c>
      <c r="U1059" s="22">
        <v>0</v>
      </c>
      <c r="V1059" s="22">
        <v>0</v>
      </c>
      <c r="W1059" s="22">
        <v>0</v>
      </c>
      <c r="X1059" s="22">
        <v>0</v>
      </c>
      <c r="Y1059" s="22">
        <v>0</v>
      </c>
      <c r="Z1059" s="22">
        <v>0</v>
      </c>
      <c r="AA1059" s="22">
        <v>0</v>
      </c>
      <c r="AB1059" s="22">
        <v>0</v>
      </c>
      <c r="AC1059" s="22">
        <v>0</v>
      </c>
      <c r="AD1059" s="22">
        <v>0</v>
      </c>
      <c r="AE1059" s="22">
        <v>0</v>
      </c>
      <c r="AF1059" s="22">
        <v>0</v>
      </c>
      <c r="AG1059" s="1">
        <v>1</v>
      </c>
      <c r="AH1059" s="1">
        <v>0</v>
      </c>
      <c r="AI1059" s="1">
        <v>1</v>
      </c>
      <c r="AJ1059" s="1">
        <v>0</v>
      </c>
      <c r="AK1059" s="1">
        <v>0</v>
      </c>
      <c r="AL1059" s="1">
        <v>3</v>
      </c>
      <c r="AM1059" s="1">
        <v>1</v>
      </c>
      <c r="AN1059" s="1">
        <v>0</v>
      </c>
      <c r="AO1059" s="1">
        <v>0</v>
      </c>
      <c r="AP1059" s="1">
        <v>4</v>
      </c>
      <c r="AQ1059" s="22">
        <v>2</v>
      </c>
      <c r="AR1059" s="22">
        <v>6</v>
      </c>
      <c r="AS1059" s="22">
        <v>1</v>
      </c>
      <c r="AT1059" s="22">
        <v>0</v>
      </c>
      <c r="AU1059" s="22">
        <v>0</v>
      </c>
      <c r="AV1059" s="22">
        <v>1</v>
      </c>
      <c r="AW1059" s="22">
        <v>1</v>
      </c>
      <c r="AX1059" s="22">
        <v>0</v>
      </c>
      <c r="AY1059" s="22">
        <v>1</v>
      </c>
      <c r="AZ1059" s="22">
        <v>0</v>
      </c>
      <c r="BA1059" s="22">
        <v>0</v>
      </c>
      <c r="BB1059" s="22">
        <v>0</v>
      </c>
      <c r="BC1059" s="22">
        <v>0</v>
      </c>
      <c r="BD1059" s="22">
        <v>0</v>
      </c>
      <c r="BE1059" s="22">
        <v>0</v>
      </c>
    </row>
    <row r="1060" spans="1:57" s="32" customFormat="1" ht="13.7" customHeight="1">
      <c r="A1060" s="19" t="s">
        <v>1260</v>
      </c>
      <c r="B1060" s="19" t="s">
        <v>182</v>
      </c>
      <c r="C1060" s="20" t="s">
        <v>187</v>
      </c>
      <c r="D1060" s="21">
        <v>0</v>
      </c>
      <c r="E1060" s="21" t="s">
        <v>1215</v>
      </c>
      <c r="F1060" s="21" t="s">
        <v>1146</v>
      </c>
      <c r="G1060" s="1">
        <v>4</v>
      </c>
      <c r="H1060" s="1">
        <v>3</v>
      </c>
      <c r="I1060" s="1">
        <v>4</v>
      </c>
      <c r="J1060" s="1">
        <v>3</v>
      </c>
      <c r="K1060" s="1">
        <v>6</v>
      </c>
      <c r="L1060" s="1">
        <v>3</v>
      </c>
      <c r="M1060" s="1">
        <v>8</v>
      </c>
      <c r="N1060" s="1">
        <v>17</v>
      </c>
      <c r="O1060" s="1">
        <v>10</v>
      </c>
      <c r="P1060" s="1">
        <f t="shared" si="398"/>
        <v>27</v>
      </c>
      <c r="Q1060" s="22">
        <v>0</v>
      </c>
      <c r="R1060" s="22">
        <v>0</v>
      </c>
      <c r="S1060" s="22">
        <v>0</v>
      </c>
      <c r="T1060" s="22">
        <v>0</v>
      </c>
      <c r="U1060" s="22">
        <v>0</v>
      </c>
      <c r="V1060" s="22">
        <v>0</v>
      </c>
      <c r="W1060" s="22">
        <v>0</v>
      </c>
      <c r="X1060" s="22">
        <v>0</v>
      </c>
      <c r="Y1060" s="22">
        <v>0</v>
      </c>
      <c r="Z1060" s="22">
        <v>0</v>
      </c>
      <c r="AA1060" s="22">
        <v>0</v>
      </c>
      <c r="AB1060" s="22">
        <v>0</v>
      </c>
      <c r="AC1060" s="22">
        <v>1</v>
      </c>
      <c r="AD1060" s="22">
        <v>1</v>
      </c>
      <c r="AE1060" s="22">
        <v>1</v>
      </c>
      <c r="AF1060" s="22">
        <v>1</v>
      </c>
      <c r="AG1060" s="1">
        <v>1</v>
      </c>
      <c r="AH1060" s="1">
        <v>0</v>
      </c>
      <c r="AI1060" s="1">
        <v>1</v>
      </c>
      <c r="AJ1060" s="1">
        <v>0</v>
      </c>
      <c r="AK1060" s="1">
        <v>0</v>
      </c>
      <c r="AL1060" s="1">
        <v>4</v>
      </c>
      <c r="AM1060" s="1">
        <v>1</v>
      </c>
      <c r="AN1060" s="1">
        <v>0</v>
      </c>
      <c r="AO1060" s="1">
        <v>0</v>
      </c>
      <c r="AP1060" s="1">
        <v>2</v>
      </c>
      <c r="AQ1060" s="22">
        <v>5</v>
      </c>
      <c r="AR1060" s="22">
        <v>7</v>
      </c>
      <c r="AS1060" s="22">
        <v>1</v>
      </c>
      <c r="AT1060" s="22">
        <v>0</v>
      </c>
      <c r="AU1060" s="22">
        <v>0</v>
      </c>
      <c r="AV1060" s="22">
        <v>1</v>
      </c>
      <c r="AW1060" s="22">
        <v>1</v>
      </c>
      <c r="AX1060" s="22">
        <v>0</v>
      </c>
      <c r="AY1060" s="22">
        <v>1</v>
      </c>
      <c r="AZ1060" s="22">
        <v>0</v>
      </c>
      <c r="BA1060" s="22">
        <v>0</v>
      </c>
      <c r="BB1060" s="22">
        <v>0</v>
      </c>
      <c r="BC1060" s="22">
        <v>0</v>
      </c>
      <c r="BD1060" s="22">
        <v>0</v>
      </c>
      <c r="BE1060" s="22">
        <v>0</v>
      </c>
    </row>
    <row r="1061" spans="1:57" s="23" customFormat="1" ht="13.7" customHeight="1">
      <c r="A1061" s="19" t="s">
        <v>1260</v>
      </c>
      <c r="B1061" s="19" t="s">
        <v>182</v>
      </c>
      <c r="C1061" s="20" t="s">
        <v>188</v>
      </c>
      <c r="D1061" s="21">
        <v>0</v>
      </c>
      <c r="E1061" s="21" t="s">
        <v>1192</v>
      </c>
      <c r="F1061" s="21" t="s">
        <v>1146</v>
      </c>
      <c r="G1061" s="1">
        <v>5</v>
      </c>
      <c r="H1061" s="1">
        <v>1</v>
      </c>
      <c r="I1061" s="1">
        <v>6</v>
      </c>
      <c r="J1061" s="1">
        <v>3</v>
      </c>
      <c r="K1061" s="1">
        <v>5</v>
      </c>
      <c r="L1061" s="1">
        <v>6</v>
      </c>
      <c r="M1061" s="1">
        <v>4</v>
      </c>
      <c r="N1061" s="1">
        <v>10</v>
      </c>
      <c r="O1061" s="1">
        <v>15</v>
      </c>
      <c r="P1061" s="1">
        <f t="shared" si="398"/>
        <v>25</v>
      </c>
      <c r="Q1061" s="22">
        <v>1</v>
      </c>
      <c r="R1061" s="22">
        <v>1</v>
      </c>
      <c r="S1061" s="22">
        <v>0</v>
      </c>
      <c r="T1061" s="22">
        <v>0</v>
      </c>
      <c r="U1061" s="22">
        <v>0</v>
      </c>
      <c r="V1061" s="22">
        <v>0</v>
      </c>
      <c r="W1061" s="22">
        <v>0</v>
      </c>
      <c r="X1061" s="22">
        <v>0</v>
      </c>
      <c r="Y1061" s="22">
        <v>0</v>
      </c>
      <c r="Z1061" s="22">
        <v>0</v>
      </c>
      <c r="AA1061" s="22">
        <v>0</v>
      </c>
      <c r="AB1061" s="22">
        <v>0</v>
      </c>
      <c r="AC1061" s="22">
        <v>1</v>
      </c>
      <c r="AD1061" s="22">
        <v>1</v>
      </c>
      <c r="AE1061" s="22">
        <v>2</v>
      </c>
      <c r="AF1061" s="22">
        <v>2</v>
      </c>
      <c r="AG1061" s="1">
        <v>1</v>
      </c>
      <c r="AH1061" s="1">
        <v>0</v>
      </c>
      <c r="AI1061" s="1">
        <v>1</v>
      </c>
      <c r="AJ1061" s="1">
        <v>0</v>
      </c>
      <c r="AK1061" s="1">
        <v>0</v>
      </c>
      <c r="AL1061" s="1">
        <v>5</v>
      </c>
      <c r="AM1061" s="1">
        <v>1</v>
      </c>
      <c r="AN1061" s="1">
        <v>0</v>
      </c>
      <c r="AO1061" s="1">
        <v>0</v>
      </c>
      <c r="AP1061" s="1">
        <v>3</v>
      </c>
      <c r="AQ1061" s="22">
        <v>5</v>
      </c>
      <c r="AR1061" s="22">
        <v>8</v>
      </c>
      <c r="AS1061" s="22">
        <v>1</v>
      </c>
      <c r="AT1061" s="22">
        <v>0</v>
      </c>
      <c r="AU1061" s="22">
        <v>0</v>
      </c>
      <c r="AV1061" s="22">
        <v>1</v>
      </c>
      <c r="AW1061" s="22">
        <v>1</v>
      </c>
      <c r="AX1061" s="22">
        <v>0</v>
      </c>
      <c r="AY1061" s="22">
        <v>1</v>
      </c>
      <c r="AZ1061" s="22">
        <v>0</v>
      </c>
      <c r="BA1061" s="22">
        <v>0</v>
      </c>
      <c r="BB1061" s="22">
        <v>0</v>
      </c>
      <c r="BC1061" s="22">
        <v>0</v>
      </c>
      <c r="BD1061" s="22">
        <v>0</v>
      </c>
      <c r="BE1061" s="22">
        <v>0</v>
      </c>
    </row>
    <row r="1062" spans="1:57" s="23" customFormat="1" ht="13.7" customHeight="1">
      <c r="A1062" s="19" t="s">
        <v>1261</v>
      </c>
      <c r="B1062" s="19" t="s">
        <v>182</v>
      </c>
      <c r="C1062" s="20" t="s">
        <v>939</v>
      </c>
      <c r="D1062" s="21">
        <v>0</v>
      </c>
      <c r="E1062" s="21" t="s">
        <v>1230</v>
      </c>
      <c r="F1062" s="21" t="s">
        <v>1146</v>
      </c>
      <c r="G1062" s="1">
        <v>4</v>
      </c>
      <c r="H1062" s="1">
        <v>1</v>
      </c>
      <c r="I1062" s="1">
        <v>1</v>
      </c>
      <c r="J1062" s="1">
        <v>5</v>
      </c>
      <c r="K1062" s="22">
        <v>0</v>
      </c>
      <c r="L1062" s="1">
        <v>4</v>
      </c>
      <c r="M1062" s="1">
        <v>4</v>
      </c>
      <c r="N1062" s="1">
        <v>8</v>
      </c>
      <c r="O1062" s="1">
        <v>7</v>
      </c>
      <c r="P1062" s="1">
        <f t="shared" si="398"/>
        <v>15</v>
      </c>
      <c r="Q1062" s="22">
        <v>0</v>
      </c>
      <c r="R1062" s="22">
        <v>0</v>
      </c>
      <c r="S1062" s="22">
        <v>0</v>
      </c>
      <c r="T1062" s="22">
        <v>0</v>
      </c>
      <c r="U1062" s="22">
        <v>0</v>
      </c>
      <c r="V1062" s="22">
        <v>0</v>
      </c>
      <c r="W1062" s="22">
        <v>0</v>
      </c>
      <c r="X1062" s="22">
        <v>0</v>
      </c>
      <c r="Y1062" s="22">
        <v>0</v>
      </c>
      <c r="Z1062" s="22">
        <v>0</v>
      </c>
      <c r="AA1062" s="22">
        <v>0</v>
      </c>
      <c r="AB1062" s="22">
        <v>0</v>
      </c>
      <c r="AC1062" s="22">
        <v>1</v>
      </c>
      <c r="AD1062" s="22">
        <v>1</v>
      </c>
      <c r="AE1062" s="22">
        <v>1</v>
      </c>
      <c r="AF1062" s="22">
        <v>1</v>
      </c>
      <c r="AG1062" s="1">
        <v>1</v>
      </c>
      <c r="AH1062" s="1">
        <v>0</v>
      </c>
      <c r="AI1062" s="1">
        <v>1</v>
      </c>
      <c r="AJ1062" s="1">
        <v>0</v>
      </c>
      <c r="AK1062" s="22">
        <v>0</v>
      </c>
      <c r="AL1062" s="1">
        <v>3</v>
      </c>
      <c r="AM1062" s="1">
        <v>1</v>
      </c>
      <c r="AN1062" s="1">
        <v>0</v>
      </c>
      <c r="AO1062" s="1">
        <v>0</v>
      </c>
      <c r="AP1062" s="1">
        <v>2</v>
      </c>
      <c r="AQ1062" s="22">
        <v>4</v>
      </c>
      <c r="AR1062" s="22">
        <v>6</v>
      </c>
      <c r="AS1062" s="22">
        <v>1</v>
      </c>
      <c r="AT1062" s="22">
        <v>0</v>
      </c>
      <c r="AU1062" s="22">
        <v>0</v>
      </c>
      <c r="AV1062" s="22">
        <v>1</v>
      </c>
      <c r="AW1062" s="22">
        <v>1</v>
      </c>
      <c r="AX1062" s="22">
        <v>0</v>
      </c>
      <c r="AY1062" s="22">
        <v>1</v>
      </c>
      <c r="AZ1062" s="22">
        <v>0</v>
      </c>
      <c r="BA1062" s="22">
        <v>0</v>
      </c>
      <c r="BB1062" s="22">
        <v>0</v>
      </c>
      <c r="BC1062" s="22">
        <v>0</v>
      </c>
      <c r="BD1062" s="22">
        <v>0</v>
      </c>
      <c r="BE1062" s="22">
        <v>0</v>
      </c>
    </row>
    <row r="1063" spans="1:57" ht="13.7" customHeight="1">
      <c r="A1063" s="19" t="s">
        <v>1261</v>
      </c>
      <c r="B1063" s="19" t="s">
        <v>182</v>
      </c>
      <c r="C1063" s="20" t="s">
        <v>189</v>
      </c>
      <c r="D1063" s="21">
        <v>0</v>
      </c>
      <c r="E1063" s="21">
        <v>1</v>
      </c>
      <c r="F1063" s="21" t="s">
        <v>1146</v>
      </c>
      <c r="G1063" s="1">
        <v>4</v>
      </c>
      <c r="H1063" s="1">
        <v>3</v>
      </c>
      <c r="I1063" s="1">
        <v>2</v>
      </c>
      <c r="J1063" s="1">
        <v>1</v>
      </c>
      <c r="K1063" s="1">
        <v>1</v>
      </c>
      <c r="L1063" s="1">
        <v>3</v>
      </c>
      <c r="M1063" s="1">
        <v>1</v>
      </c>
      <c r="N1063" s="1">
        <v>5</v>
      </c>
      <c r="O1063" s="1">
        <v>6</v>
      </c>
      <c r="P1063" s="1">
        <f t="shared" si="398"/>
        <v>11</v>
      </c>
      <c r="Q1063" s="22">
        <v>0</v>
      </c>
      <c r="R1063" s="22">
        <v>0</v>
      </c>
      <c r="S1063" s="22">
        <v>0</v>
      </c>
      <c r="T1063" s="22">
        <v>0</v>
      </c>
      <c r="U1063" s="22">
        <v>0</v>
      </c>
      <c r="V1063" s="22">
        <v>0</v>
      </c>
      <c r="W1063" s="22">
        <v>0</v>
      </c>
      <c r="X1063" s="22">
        <v>0</v>
      </c>
      <c r="Y1063" s="22">
        <v>0</v>
      </c>
      <c r="Z1063" s="22">
        <v>0</v>
      </c>
      <c r="AA1063" s="22">
        <v>0</v>
      </c>
      <c r="AB1063" s="22">
        <v>0</v>
      </c>
      <c r="AC1063" s="22">
        <v>1</v>
      </c>
      <c r="AD1063" s="22">
        <v>1</v>
      </c>
      <c r="AE1063" s="22">
        <v>1</v>
      </c>
      <c r="AF1063" s="22">
        <v>1</v>
      </c>
      <c r="AG1063" s="1">
        <v>1</v>
      </c>
      <c r="AH1063" s="1">
        <v>0</v>
      </c>
      <c r="AI1063" s="1">
        <v>1</v>
      </c>
      <c r="AJ1063" s="1">
        <v>0</v>
      </c>
      <c r="AK1063" s="1">
        <v>0</v>
      </c>
      <c r="AL1063" s="1">
        <v>3</v>
      </c>
      <c r="AM1063" s="1">
        <v>1</v>
      </c>
      <c r="AN1063" s="1">
        <v>0</v>
      </c>
      <c r="AO1063" s="1">
        <v>0</v>
      </c>
      <c r="AP1063" s="1">
        <v>1</v>
      </c>
      <c r="AQ1063" s="22">
        <v>5</v>
      </c>
      <c r="AR1063" s="22">
        <v>6</v>
      </c>
      <c r="AS1063" s="22">
        <v>1</v>
      </c>
      <c r="AT1063" s="22">
        <v>0</v>
      </c>
      <c r="AU1063" s="22">
        <v>0</v>
      </c>
      <c r="AV1063" s="22">
        <v>1</v>
      </c>
      <c r="AW1063" s="22">
        <v>1</v>
      </c>
      <c r="AX1063" s="22">
        <v>0</v>
      </c>
      <c r="AY1063" s="22">
        <v>1</v>
      </c>
      <c r="AZ1063" s="22">
        <v>0</v>
      </c>
      <c r="BA1063" s="22">
        <v>0</v>
      </c>
      <c r="BB1063" s="22">
        <v>0</v>
      </c>
      <c r="BC1063" s="22">
        <v>0</v>
      </c>
      <c r="BD1063" s="22">
        <v>0</v>
      </c>
      <c r="BE1063" s="22">
        <v>0</v>
      </c>
    </row>
    <row r="1064" spans="1:57" s="23" customFormat="1" ht="13.7" customHeight="1">
      <c r="A1064" s="19" t="s">
        <v>1261</v>
      </c>
      <c r="B1064" s="19" t="s">
        <v>182</v>
      </c>
      <c r="C1064" s="20" t="s">
        <v>190</v>
      </c>
      <c r="D1064" s="21">
        <v>0</v>
      </c>
      <c r="E1064" s="21" t="s">
        <v>1230</v>
      </c>
      <c r="F1064" s="21" t="s">
        <v>1146</v>
      </c>
      <c r="G1064" s="1">
        <v>32</v>
      </c>
      <c r="H1064" s="1">
        <v>92</v>
      </c>
      <c r="I1064" s="1">
        <v>85</v>
      </c>
      <c r="J1064" s="1">
        <v>109</v>
      </c>
      <c r="K1064" s="1">
        <v>125</v>
      </c>
      <c r="L1064" s="1">
        <v>119</v>
      </c>
      <c r="M1064" s="1">
        <v>121</v>
      </c>
      <c r="N1064" s="1">
        <v>333</v>
      </c>
      <c r="O1064" s="1">
        <v>318</v>
      </c>
      <c r="P1064" s="1">
        <f t="shared" si="398"/>
        <v>651</v>
      </c>
      <c r="Q1064" s="22">
        <v>3</v>
      </c>
      <c r="R1064" s="22">
        <v>10</v>
      </c>
      <c r="S1064" s="22">
        <v>0</v>
      </c>
      <c r="T1064" s="22">
        <v>0</v>
      </c>
      <c r="U1064" s="22">
        <v>1</v>
      </c>
      <c r="V1064" s="22">
        <v>1</v>
      </c>
      <c r="W1064" s="22">
        <v>0</v>
      </c>
      <c r="X1064" s="22">
        <v>0</v>
      </c>
      <c r="Y1064" s="22">
        <v>1</v>
      </c>
      <c r="Z1064" s="22">
        <v>1</v>
      </c>
      <c r="AA1064" s="22">
        <v>1</v>
      </c>
      <c r="AB1064" s="22">
        <v>2</v>
      </c>
      <c r="AC1064" s="22">
        <v>5</v>
      </c>
      <c r="AD1064" s="22">
        <v>28</v>
      </c>
      <c r="AE1064" s="22">
        <v>11</v>
      </c>
      <c r="AF1064" s="22">
        <v>42</v>
      </c>
      <c r="AG1064" s="1">
        <v>1</v>
      </c>
      <c r="AH1064" s="1">
        <v>0</v>
      </c>
      <c r="AI1064" s="1">
        <v>1</v>
      </c>
      <c r="AJ1064" s="1">
        <v>1</v>
      </c>
      <c r="AK1064" s="1">
        <v>0</v>
      </c>
      <c r="AL1064" s="1">
        <v>42</v>
      </c>
      <c r="AM1064" s="1">
        <v>2</v>
      </c>
      <c r="AN1064" s="1">
        <v>1</v>
      </c>
      <c r="AO1064" s="1">
        <v>0</v>
      </c>
      <c r="AP1064" s="1">
        <v>22</v>
      </c>
      <c r="AQ1064" s="22">
        <v>26</v>
      </c>
      <c r="AR1064" s="22">
        <v>48</v>
      </c>
      <c r="AS1064" s="22">
        <v>2</v>
      </c>
      <c r="AT1064" s="22">
        <v>0</v>
      </c>
      <c r="AU1064" s="22">
        <v>1</v>
      </c>
      <c r="AV1064" s="22">
        <v>3</v>
      </c>
      <c r="AW1064" s="22">
        <v>1</v>
      </c>
      <c r="AX1064" s="22">
        <v>6</v>
      </c>
      <c r="AY1064" s="22">
        <v>1</v>
      </c>
      <c r="AZ1064" s="22">
        <v>1</v>
      </c>
      <c r="BA1064" s="22">
        <v>0</v>
      </c>
      <c r="BB1064" s="22">
        <v>1</v>
      </c>
      <c r="BC1064" s="22">
        <v>1</v>
      </c>
      <c r="BD1064" s="22">
        <v>0</v>
      </c>
      <c r="BE1064" s="22">
        <v>1</v>
      </c>
    </row>
    <row r="1065" spans="1:57" s="23" customFormat="1" ht="13.7" customHeight="1">
      <c r="A1065" s="19" t="s">
        <v>1261</v>
      </c>
      <c r="B1065" s="19" t="s">
        <v>182</v>
      </c>
      <c r="C1065" s="20" t="s">
        <v>191</v>
      </c>
      <c r="D1065" s="21">
        <v>0</v>
      </c>
      <c r="E1065" s="21" t="s">
        <v>1230</v>
      </c>
      <c r="F1065" s="21" t="s">
        <v>1146</v>
      </c>
      <c r="G1065" s="1">
        <v>16</v>
      </c>
      <c r="H1065" s="1">
        <v>33</v>
      </c>
      <c r="I1065" s="1">
        <v>48</v>
      </c>
      <c r="J1065" s="1">
        <v>55</v>
      </c>
      <c r="K1065" s="1">
        <v>46</v>
      </c>
      <c r="L1065" s="1">
        <v>56</v>
      </c>
      <c r="M1065" s="1">
        <v>48</v>
      </c>
      <c r="N1065" s="1">
        <v>144</v>
      </c>
      <c r="O1065" s="1">
        <v>142</v>
      </c>
      <c r="P1065" s="1">
        <f t="shared" si="398"/>
        <v>286</v>
      </c>
      <c r="Q1065" s="22">
        <v>1</v>
      </c>
      <c r="R1065" s="22">
        <v>4</v>
      </c>
      <c r="S1065" s="22">
        <v>1</v>
      </c>
      <c r="T1065" s="22">
        <v>1</v>
      </c>
      <c r="U1065" s="22">
        <v>1</v>
      </c>
      <c r="V1065" s="22">
        <v>1</v>
      </c>
      <c r="W1065" s="22">
        <v>0</v>
      </c>
      <c r="X1065" s="22">
        <v>0</v>
      </c>
      <c r="Y1065" s="22">
        <v>0</v>
      </c>
      <c r="Z1065" s="22">
        <v>0</v>
      </c>
      <c r="AA1065" s="22">
        <v>1</v>
      </c>
      <c r="AB1065" s="22">
        <v>1</v>
      </c>
      <c r="AC1065" s="22">
        <v>1</v>
      </c>
      <c r="AD1065" s="22">
        <v>5</v>
      </c>
      <c r="AE1065" s="22">
        <v>5</v>
      </c>
      <c r="AF1065" s="22">
        <v>12</v>
      </c>
      <c r="AG1065" s="1">
        <v>1</v>
      </c>
      <c r="AH1065" s="1">
        <v>0</v>
      </c>
      <c r="AI1065" s="1">
        <v>1</v>
      </c>
      <c r="AJ1065" s="1">
        <v>0</v>
      </c>
      <c r="AK1065" s="1">
        <v>0</v>
      </c>
      <c r="AL1065" s="1">
        <v>19</v>
      </c>
      <c r="AM1065" s="1">
        <v>1</v>
      </c>
      <c r="AN1065" s="1">
        <v>0</v>
      </c>
      <c r="AO1065" s="1">
        <v>0</v>
      </c>
      <c r="AP1065" s="1">
        <v>14</v>
      </c>
      <c r="AQ1065" s="22">
        <v>8</v>
      </c>
      <c r="AR1065" s="22">
        <v>22</v>
      </c>
      <c r="AS1065" s="22">
        <v>1</v>
      </c>
      <c r="AT1065" s="22">
        <v>0</v>
      </c>
      <c r="AU1065" s="22">
        <v>1</v>
      </c>
      <c r="AV1065" s="22">
        <v>2</v>
      </c>
      <c r="AW1065" s="22">
        <v>1</v>
      </c>
      <c r="AX1065" s="22">
        <v>5</v>
      </c>
      <c r="AY1065" s="22">
        <v>1</v>
      </c>
      <c r="AZ1065" s="22">
        <v>1</v>
      </c>
      <c r="BA1065" s="22">
        <v>0</v>
      </c>
      <c r="BB1065" s="22">
        <v>0</v>
      </c>
      <c r="BC1065" s="22">
        <v>0</v>
      </c>
      <c r="BD1065" s="22">
        <v>0</v>
      </c>
      <c r="BE1065" s="22">
        <v>0</v>
      </c>
    </row>
    <row r="1066" spans="1:57" ht="13.7" customHeight="1">
      <c r="A1066" s="19" t="s">
        <v>1261</v>
      </c>
      <c r="B1066" s="19" t="s">
        <v>182</v>
      </c>
      <c r="C1066" s="20" t="s">
        <v>249</v>
      </c>
      <c r="D1066" s="21">
        <v>0</v>
      </c>
      <c r="E1066" s="21" t="s">
        <v>1230</v>
      </c>
      <c r="F1066" s="21" t="s">
        <v>1146</v>
      </c>
      <c r="G1066" s="1">
        <v>10</v>
      </c>
      <c r="H1066" s="1">
        <v>21</v>
      </c>
      <c r="I1066" s="1">
        <v>13</v>
      </c>
      <c r="J1066" s="1">
        <v>33</v>
      </c>
      <c r="K1066" s="1">
        <v>30</v>
      </c>
      <c r="L1066" s="1">
        <v>21</v>
      </c>
      <c r="M1066" s="1">
        <v>32</v>
      </c>
      <c r="N1066" s="1">
        <v>92</v>
      </c>
      <c r="O1066" s="1">
        <v>58</v>
      </c>
      <c r="P1066" s="1">
        <f t="shared" si="398"/>
        <v>150</v>
      </c>
      <c r="Q1066" s="22">
        <v>1</v>
      </c>
      <c r="R1066" s="22">
        <v>1</v>
      </c>
      <c r="S1066" s="22">
        <v>1</v>
      </c>
      <c r="T1066" s="22">
        <v>1</v>
      </c>
      <c r="U1066" s="22">
        <v>0</v>
      </c>
      <c r="V1066" s="22">
        <v>0</v>
      </c>
      <c r="W1066" s="22">
        <v>0</v>
      </c>
      <c r="X1066" s="22">
        <v>0</v>
      </c>
      <c r="Y1066" s="22">
        <v>0</v>
      </c>
      <c r="Z1066" s="22">
        <v>0</v>
      </c>
      <c r="AA1066" s="22">
        <v>1</v>
      </c>
      <c r="AB1066" s="22">
        <v>1</v>
      </c>
      <c r="AC1066" s="22">
        <v>1</v>
      </c>
      <c r="AD1066" s="22">
        <v>6</v>
      </c>
      <c r="AE1066" s="22">
        <v>4</v>
      </c>
      <c r="AF1066" s="22">
        <v>9</v>
      </c>
      <c r="AG1066" s="1">
        <v>1</v>
      </c>
      <c r="AH1066" s="1">
        <v>0</v>
      </c>
      <c r="AI1066" s="1">
        <v>1</v>
      </c>
      <c r="AJ1066" s="1">
        <v>0</v>
      </c>
      <c r="AK1066" s="1">
        <v>0</v>
      </c>
      <c r="AL1066" s="1">
        <v>13</v>
      </c>
      <c r="AM1066" s="1">
        <v>1</v>
      </c>
      <c r="AN1066" s="1">
        <v>0</v>
      </c>
      <c r="AO1066" s="1">
        <v>0</v>
      </c>
      <c r="AP1066" s="1">
        <v>6</v>
      </c>
      <c r="AQ1066" s="22">
        <v>10</v>
      </c>
      <c r="AR1066" s="22">
        <v>16</v>
      </c>
      <c r="AS1066" s="22">
        <v>1</v>
      </c>
      <c r="AT1066" s="22">
        <v>0</v>
      </c>
      <c r="AU1066" s="22">
        <v>1</v>
      </c>
      <c r="AV1066" s="22">
        <v>2</v>
      </c>
      <c r="AW1066" s="22">
        <v>1</v>
      </c>
      <c r="AX1066" s="22">
        <v>3</v>
      </c>
      <c r="AY1066" s="22">
        <v>1</v>
      </c>
      <c r="AZ1066" s="22">
        <v>0</v>
      </c>
      <c r="BA1066" s="22">
        <v>0</v>
      </c>
      <c r="BB1066" s="22">
        <v>0</v>
      </c>
      <c r="BC1066" s="22">
        <v>1</v>
      </c>
      <c r="BD1066" s="22">
        <v>0</v>
      </c>
      <c r="BE1066" s="22">
        <v>1</v>
      </c>
    </row>
    <row r="1067" spans="1:57" s="23" customFormat="1" ht="13.7" customHeight="1">
      <c r="A1067" s="19" t="s">
        <v>1261</v>
      </c>
      <c r="B1067" s="19" t="s">
        <v>182</v>
      </c>
      <c r="C1067" s="20" t="s">
        <v>32</v>
      </c>
      <c r="D1067" s="21">
        <v>0</v>
      </c>
      <c r="E1067" s="21" t="s">
        <v>1230</v>
      </c>
      <c r="F1067" s="21" t="s">
        <v>1146</v>
      </c>
      <c r="G1067" s="1">
        <v>26</v>
      </c>
      <c r="H1067" s="1">
        <v>67</v>
      </c>
      <c r="I1067" s="1">
        <v>88</v>
      </c>
      <c r="J1067" s="1">
        <v>84</v>
      </c>
      <c r="K1067" s="1">
        <v>97</v>
      </c>
      <c r="L1067" s="1">
        <v>102</v>
      </c>
      <c r="M1067" s="1">
        <v>92</v>
      </c>
      <c r="N1067" s="1">
        <v>274</v>
      </c>
      <c r="O1067" s="1">
        <v>256</v>
      </c>
      <c r="P1067" s="1">
        <f t="shared" si="398"/>
        <v>530</v>
      </c>
      <c r="Q1067" s="22">
        <v>1</v>
      </c>
      <c r="R1067" s="22">
        <v>8</v>
      </c>
      <c r="S1067" s="22">
        <v>1</v>
      </c>
      <c r="T1067" s="22">
        <v>1</v>
      </c>
      <c r="U1067" s="22">
        <v>1</v>
      </c>
      <c r="V1067" s="22">
        <v>2</v>
      </c>
      <c r="W1067" s="22">
        <v>1</v>
      </c>
      <c r="X1067" s="22">
        <v>1</v>
      </c>
      <c r="Y1067" s="22">
        <v>1</v>
      </c>
      <c r="Z1067" s="22">
        <v>2</v>
      </c>
      <c r="AA1067" s="22">
        <v>1</v>
      </c>
      <c r="AB1067" s="22">
        <v>3</v>
      </c>
      <c r="AC1067" s="22">
        <v>3</v>
      </c>
      <c r="AD1067" s="22">
        <v>20</v>
      </c>
      <c r="AE1067" s="22">
        <v>9</v>
      </c>
      <c r="AF1067" s="22">
        <v>37</v>
      </c>
      <c r="AG1067" s="1">
        <v>1</v>
      </c>
      <c r="AH1067" s="1">
        <v>0</v>
      </c>
      <c r="AI1067" s="1">
        <v>1</v>
      </c>
      <c r="AJ1067" s="1">
        <v>0</v>
      </c>
      <c r="AK1067" s="1">
        <v>0</v>
      </c>
      <c r="AL1067" s="1">
        <v>36</v>
      </c>
      <c r="AM1067" s="1">
        <v>1</v>
      </c>
      <c r="AN1067" s="1">
        <v>1</v>
      </c>
      <c r="AO1067" s="1">
        <v>0</v>
      </c>
      <c r="AP1067" s="1">
        <v>16</v>
      </c>
      <c r="AQ1067" s="22">
        <v>24</v>
      </c>
      <c r="AR1067" s="22">
        <v>40</v>
      </c>
      <c r="AS1067" s="22">
        <v>2</v>
      </c>
      <c r="AT1067" s="22">
        <v>0</v>
      </c>
      <c r="AU1067" s="22">
        <v>1</v>
      </c>
      <c r="AV1067" s="22">
        <v>3</v>
      </c>
      <c r="AW1067" s="22">
        <v>1</v>
      </c>
      <c r="AX1067" s="22">
        <v>5</v>
      </c>
      <c r="AY1067" s="22">
        <v>1</v>
      </c>
      <c r="AZ1067" s="22">
        <v>1</v>
      </c>
      <c r="BA1067" s="22">
        <v>0</v>
      </c>
      <c r="BB1067" s="22">
        <v>2</v>
      </c>
      <c r="BC1067" s="22">
        <v>2</v>
      </c>
      <c r="BD1067" s="22">
        <v>0</v>
      </c>
      <c r="BE1067" s="22">
        <v>2</v>
      </c>
    </row>
    <row r="1068" spans="1:57" s="23" customFormat="1" ht="13.7" customHeight="1">
      <c r="A1068" s="24"/>
      <c r="B1068" s="24" t="s">
        <v>1136</v>
      </c>
      <c r="C1068" s="24">
        <f>COUNTA(C1055:C1067)</f>
        <v>13</v>
      </c>
      <c r="D1068" s="25">
        <f>COUNTIF(D1055:D1067,"併")</f>
        <v>0</v>
      </c>
      <c r="E1068" s="25">
        <v>3</v>
      </c>
      <c r="F1068" s="25"/>
      <c r="G1068" s="26">
        <f t="shared" ref="G1068" si="401">SUM(G1055:G1067)</f>
        <v>160</v>
      </c>
      <c r="H1068" s="26">
        <f t="shared" ref="H1068:AE1068" si="402">SUM(H1055:H1067)</f>
        <v>360</v>
      </c>
      <c r="I1068" s="26">
        <f t="shared" si="402"/>
        <v>414</v>
      </c>
      <c r="J1068" s="26">
        <f t="shared" si="402"/>
        <v>432</v>
      </c>
      <c r="K1068" s="26">
        <f t="shared" si="402"/>
        <v>487</v>
      </c>
      <c r="L1068" s="26">
        <f t="shared" si="402"/>
        <v>464</v>
      </c>
      <c r="M1068" s="26">
        <f t="shared" si="402"/>
        <v>465</v>
      </c>
      <c r="N1068" s="26">
        <f t="shared" si="402"/>
        <v>1326</v>
      </c>
      <c r="O1068" s="26">
        <f t="shared" si="402"/>
        <v>1296</v>
      </c>
      <c r="P1068" s="26">
        <f t="shared" si="402"/>
        <v>2622</v>
      </c>
      <c r="Q1068" s="26">
        <f t="shared" si="402"/>
        <v>12</v>
      </c>
      <c r="R1068" s="26">
        <f t="shared" si="402"/>
        <v>46</v>
      </c>
      <c r="S1068" s="26">
        <f t="shared" si="402"/>
        <v>4</v>
      </c>
      <c r="T1068" s="26">
        <f t="shared" si="402"/>
        <v>4</v>
      </c>
      <c r="U1068" s="26">
        <f t="shared" si="402"/>
        <v>6</v>
      </c>
      <c r="V1068" s="26">
        <f t="shared" si="402"/>
        <v>9</v>
      </c>
      <c r="W1068" s="26">
        <f t="shared" si="402"/>
        <v>2</v>
      </c>
      <c r="X1068" s="26">
        <f t="shared" si="402"/>
        <v>2</v>
      </c>
      <c r="Y1068" s="26">
        <f t="shared" si="402"/>
        <v>2</v>
      </c>
      <c r="Z1068" s="26">
        <f t="shared" si="402"/>
        <v>3</v>
      </c>
      <c r="AA1068" s="26">
        <f t="shared" si="402"/>
        <v>8</v>
      </c>
      <c r="AB1068" s="26">
        <f t="shared" si="402"/>
        <v>16</v>
      </c>
      <c r="AC1068" s="26">
        <f t="shared" si="402"/>
        <v>20</v>
      </c>
      <c r="AD1068" s="26">
        <f t="shared" si="402"/>
        <v>97</v>
      </c>
      <c r="AE1068" s="26">
        <f t="shared" si="402"/>
        <v>54</v>
      </c>
      <c r="AF1068" s="26">
        <f>SUM(AF1055:AF1067)</f>
        <v>177</v>
      </c>
      <c r="AG1068" s="26">
        <f t="shared" ref="AG1068:BE1068" si="403">SUM(AG1055:AG1067)</f>
        <v>13</v>
      </c>
      <c r="AH1068" s="26">
        <f t="shared" si="403"/>
        <v>0</v>
      </c>
      <c r="AI1068" s="26">
        <f t="shared" si="403"/>
        <v>14</v>
      </c>
      <c r="AJ1068" s="26">
        <f t="shared" si="403"/>
        <v>2</v>
      </c>
      <c r="AK1068" s="26">
        <f t="shared" si="403"/>
        <v>0</v>
      </c>
      <c r="AL1068" s="26">
        <f t="shared" si="403"/>
        <v>212</v>
      </c>
      <c r="AM1068" s="26">
        <f t="shared" si="403"/>
        <v>14</v>
      </c>
      <c r="AN1068" s="26">
        <f t="shared" si="403"/>
        <v>3</v>
      </c>
      <c r="AO1068" s="26">
        <f t="shared" si="403"/>
        <v>0</v>
      </c>
      <c r="AP1068" s="26">
        <f t="shared" si="403"/>
        <v>117</v>
      </c>
      <c r="AQ1068" s="26">
        <f t="shared" si="403"/>
        <v>141</v>
      </c>
      <c r="AR1068" s="26">
        <f t="shared" si="403"/>
        <v>258</v>
      </c>
      <c r="AS1068" s="26">
        <f t="shared" si="403"/>
        <v>15</v>
      </c>
      <c r="AT1068" s="26">
        <f t="shared" si="403"/>
        <v>0</v>
      </c>
      <c r="AU1068" s="26">
        <f t="shared" si="403"/>
        <v>8</v>
      </c>
      <c r="AV1068" s="26">
        <f t="shared" si="403"/>
        <v>23</v>
      </c>
      <c r="AW1068" s="26">
        <f t="shared" si="403"/>
        <v>13</v>
      </c>
      <c r="AX1068" s="26">
        <f t="shared" si="403"/>
        <v>30</v>
      </c>
      <c r="AY1068" s="26">
        <f t="shared" si="403"/>
        <v>13</v>
      </c>
      <c r="AZ1068" s="26">
        <f t="shared" si="403"/>
        <v>6</v>
      </c>
      <c r="BA1068" s="26">
        <f t="shared" si="403"/>
        <v>5</v>
      </c>
      <c r="BB1068" s="26">
        <f t="shared" si="403"/>
        <v>5</v>
      </c>
      <c r="BC1068" s="26">
        <f t="shared" si="403"/>
        <v>7</v>
      </c>
      <c r="BD1068" s="26">
        <f t="shared" si="403"/>
        <v>0</v>
      </c>
      <c r="BE1068" s="26">
        <f t="shared" si="403"/>
        <v>7</v>
      </c>
    </row>
    <row r="1069" spans="1:57" ht="13.7" customHeight="1">
      <c r="A1069" s="19" t="s">
        <v>1261</v>
      </c>
      <c r="B1069" s="19" t="s">
        <v>192</v>
      </c>
      <c r="C1069" s="20" t="s">
        <v>193</v>
      </c>
      <c r="D1069" s="21">
        <v>0</v>
      </c>
      <c r="E1069" s="21" t="s">
        <v>1230</v>
      </c>
      <c r="F1069" s="21" t="s">
        <v>1146</v>
      </c>
      <c r="G1069" s="1">
        <v>17</v>
      </c>
      <c r="H1069" s="1">
        <v>35</v>
      </c>
      <c r="I1069" s="1">
        <v>31</v>
      </c>
      <c r="J1069" s="1">
        <v>35</v>
      </c>
      <c r="K1069" s="1">
        <v>30</v>
      </c>
      <c r="L1069" s="1">
        <v>38</v>
      </c>
      <c r="M1069" s="1">
        <v>36</v>
      </c>
      <c r="N1069" s="1">
        <v>109</v>
      </c>
      <c r="O1069" s="1">
        <v>96</v>
      </c>
      <c r="P1069" s="1">
        <f t="shared" si="398"/>
        <v>205</v>
      </c>
      <c r="Q1069" s="22">
        <v>1</v>
      </c>
      <c r="R1069" s="22">
        <v>2</v>
      </c>
      <c r="S1069" s="22">
        <v>1</v>
      </c>
      <c r="T1069" s="22">
        <v>1</v>
      </c>
      <c r="U1069" s="22">
        <v>1</v>
      </c>
      <c r="V1069" s="22">
        <v>2</v>
      </c>
      <c r="W1069" s="22">
        <v>1</v>
      </c>
      <c r="X1069" s="22">
        <v>3</v>
      </c>
      <c r="Y1069" s="22">
        <v>1</v>
      </c>
      <c r="Z1069" s="22">
        <v>1</v>
      </c>
      <c r="AA1069" s="22">
        <v>2</v>
      </c>
      <c r="AB1069" s="22">
        <v>9</v>
      </c>
      <c r="AC1069" s="22">
        <v>2</v>
      </c>
      <c r="AD1069" s="22">
        <v>11</v>
      </c>
      <c r="AE1069" s="22">
        <v>9</v>
      </c>
      <c r="AF1069" s="22">
        <v>29</v>
      </c>
      <c r="AG1069" s="1">
        <v>1</v>
      </c>
      <c r="AH1069" s="1">
        <v>0</v>
      </c>
      <c r="AI1069" s="1">
        <v>1</v>
      </c>
      <c r="AJ1069" s="1">
        <v>0</v>
      </c>
      <c r="AK1069" s="1">
        <v>0</v>
      </c>
      <c r="AL1069" s="1">
        <v>22</v>
      </c>
      <c r="AM1069" s="1">
        <v>1</v>
      </c>
      <c r="AN1069" s="1">
        <v>1</v>
      </c>
      <c r="AO1069" s="1">
        <v>0</v>
      </c>
      <c r="AP1069" s="1">
        <v>13</v>
      </c>
      <c r="AQ1069" s="22">
        <v>13</v>
      </c>
      <c r="AR1069" s="22">
        <v>26</v>
      </c>
      <c r="AS1069" s="22">
        <v>1</v>
      </c>
      <c r="AT1069" s="22">
        <v>0</v>
      </c>
      <c r="AU1069" s="22">
        <v>3</v>
      </c>
      <c r="AV1069" s="22">
        <v>4</v>
      </c>
      <c r="AW1069" s="22">
        <v>1</v>
      </c>
      <c r="AX1069" s="22">
        <v>3</v>
      </c>
      <c r="AY1069" s="22">
        <v>1</v>
      </c>
      <c r="AZ1069" s="22">
        <v>1</v>
      </c>
      <c r="BA1069" s="22">
        <v>0</v>
      </c>
      <c r="BB1069" s="22">
        <v>0</v>
      </c>
      <c r="BC1069" s="22">
        <v>0</v>
      </c>
      <c r="BD1069" s="22">
        <v>1</v>
      </c>
      <c r="BE1069" s="22">
        <v>0</v>
      </c>
    </row>
    <row r="1070" spans="1:57" s="23" customFormat="1" ht="13.7" customHeight="1">
      <c r="A1070" s="19" t="s">
        <v>1261</v>
      </c>
      <c r="B1070" s="19" t="s">
        <v>192</v>
      </c>
      <c r="C1070" s="20" t="s">
        <v>194</v>
      </c>
      <c r="D1070" s="21">
        <v>0</v>
      </c>
      <c r="E1070" s="21" t="s">
        <v>1230</v>
      </c>
      <c r="F1070" s="21" t="s">
        <v>1146</v>
      </c>
      <c r="G1070" s="1">
        <v>8</v>
      </c>
      <c r="H1070" s="1">
        <v>3</v>
      </c>
      <c r="I1070" s="1">
        <v>6</v>
      </c>
      <c r="J1070" s="1">
        <v>5</v>
      </c>
      <c r="K1070" s="1">
        <v>8</v>
      </c>
      <c r="L1070" s="1">
        <v>8</v>
      </c>
      <c r="M1070" s="1">
        <v>9</v>
      </c>
      <c r="N1070" s="1">
        <v>16</v>
      </c>
      <c r="O1070" s="1">
        <v>23</v>
      </c>
      <c r="P1070" s="1">
        <f t="shared" si="398"/>
        <v>39</v>
      </c>
      <c r="Q1070" s="22">
        <v>1</v>
      </c>
      <c r="R1070" s="22">
        <v>2</v>
      </c>
      <c r="S1070" s="22">
        <v>0</v>
      </c>
      <c r="T1070" s="22">
        <v>0</v>
      </c>
      <c r="U1070" s="22">
        <v>0</v>
      </c>
      <c r="V1070" s="22">
        <v>0</v>
      </c>
      <c r="W1070" s="22">
        <v>0</v>
      </c>
      <c r="X1070" s="22">
        <v>0</v>
      </c>
      <c r="Y1070" s="22">
        <v>1</v>
      </c>
      <c r="Z1070" s="22">
        <v>1</v>
      </c>
      <c r="AA1070" s="22">
        <v>1</v>
      </c>
      <c r="AB1070" s="22">
        <v>1</v>
      </c>
      <c r="AC1070" s="22">
        <v>1</v>
      </c>
      <c r="AD1070" s="22">
        <v>1</v>
      </c>
      <c r="AE1070" s="22">
        <v>4</v>
      </c>
      <c r="AF1070" s="22">
        <v>5</v>
      </c>
      <c r="AG1070" s="1">
        <v>1</v>
      </c>
      <c r="AH1070" s="1">
        <v>0</v>
      </c>
      <c r="AI1070" s="1">
        <v>1</v>
      </c>
      <c r="AJ1070" s="1">
        <v>0</v>
      </c>
      <c r="AK1070" s="1">
        <v>0</v>
      </c>
      <c r="AL1070" s="1">
        <v>10</v>
      </c>
      <c r="AM1070" s="1">
        <v>1</v>
      </c>
      <c r="AN1070" s="1">
        <v>0</v>
      </c>
      <c r="AO1070" s="1">
        <v>0</v>
      </c>
      <c r="AP1070" s="1">
        <v>9</v>
      </c>
      <c r="AQ1070" s="22">
        <v>4</v>
      </c>
      <c r="AR1070" s="22">
        <v>13</v>
      </c>
      <c r="AS1070" s="22">
        <v>1</v>
      </c>
      <c r="AT1070" s="22">
        <v>0</v>
      </c>
      <c r="AU1070" s="22">
        <v>1</v>
      </c>
      <c r="AV1070" s="22">
        <v>2</v>
      </c>
      <c r="AW1070" s="22">
        <v>1</v>
      </c>
      <c r="AX1070" s="22">
        <v>3</v>
      </c>
      <c r="AY1070" s="22">
        <v>1</v>
      </c>
      <c r="AZ1070" s="22">
        <v>0</v>
      </c>
      <c r="BA1070" s="22">
        <v>0</v>
      </c>
      <c r="BB1070" s="22">
        <v>0</v>
      </c>
      <c r="BC1070" s="22">
        <v>2</v>
      </c>
      <c r="BD1070" s="22">
        <v>0</v>
      </c>
      <c r="BE1070" s="22">
        <v>2</v>
      </c>
    </row>
    <row r="1071" spans="1:57" s="23" customFormat="1" ht="13.7" customHeight="1">
      <c r="A1071" s="19" t="s">
        <v>1261</v>
      </c>
      <c r="B1071" s="19" t="s">
        <v>192</v>
      </c>
      <c r="C1071" s="20" t="s">
        <v>195</v>
      </c>
      <c r="D1071" s="21">
        <v>0</v>
      </c>
      <c r="E1071" s="21">
        <v>1</v>
      </c>
      <c r="F1071" s="21" t="s">
        <v>1146</v>
      </c>
      <c r="G1071" s="1">
        <v>6</v>
      </c>
      <c r="H1071" s="1">
        <v>2</v>
      </c>
      <c r="I1071" s="1">
        <v>5</v>
      </c>
      <c r="J1071" s="1">
        <v>7</v>
      </c>
      <c r="K1071" s="1">
        <v>7</v>
      </c>
      <c r="L1071" s="1">
        <v>3</v>
      </c>
      <c r="M1071" s="1">
        <v>5</v>
      </c>
      <c r="N1071" s="1">
        <v>16</v>
      </c>
      <c r="O1071" s="1">
        <v>13</v>
      </c>
      <c r="P1071" s="1">
        <f t="shared" si="398"/>
        <v>29</v>
      </c>
      <c r="Q1071" s="22">
        <v>1</v>
      </c>
      <c r="R1071" s="22">
        <v>2</v>
      </c>
      <c r="S1071" s="22">
        <v>0</v>
      </c>
      <c r="T1071" s="22">
        <v>0</v>
      </c>
      <c r="U1071" s="22">
        <v>0</v>
      </c>
      <c r="V1071" s="22">
        <v>0</v>
      </c>
      <c r="W1071" s="22">
        <v>0</v>
      </c>
      <c r="X1071" s="22">
        <v>0</v>
      </c>
      <c r="Y1071" s="22">
        <v>0</v>
      </c>
      <c r="Z1071" s="22">
        <v>0</v>
      </c>
      <c r="AA1071" s="22">
        <v>1</v>
      </c>
      <c r="AB1071" s="22">
        <v>1</v>
      </c>
      <c r="AC1071" s="22">
        <v>1</v>
      </c>
      <c r="AD1071" s="22">
        <v>2</v>
      </c>
      <c r="AE1071" s="22">
        <v>3</v>
      </c>
      <c r="AF1071" s="22">
        <v>5</v>
      </c>
      <c r="AG1071" s="1">
        <v>1</v>
      </c>
      <c r="AH1071" s="1">
        <v>0</v>
      </c>
      <c r="AI1071" s="1">
        <v>1</v>
      </c>
      <c r="AJ1071" s="1">
        <v>0</v>
      </c>
      <c r="AK1071" s="1">
        <v>0</v>
      </c>
      <c r="AL1071" s="1">
        <v>7</v>
      </c>
      <c r="AM1071" s="1">
        <v>1</v>
      </c>
      <c r="AN1071" s="1">
        <v>0</v>
      </c>
      <c r="AO1071" s="1">
        <v>0</v>
      </c>
      <c r="AP1071" s="1">
        <v>4</v>
      </c>
      <c r="AQ1071" s="22">
        <v>6</v>
      </c>
      <c r="AR1071" s="22">
        <v>10</v>
      </c>
      <c r="AS1071" s="22">
        <v>1</v>
      </c>
      <c r="AT1071" s="22">
        <v>0</v>
      </c>
      <c r="AU1071" s="22">
        <v>0</v>
      </c>
      <c r="AV1071" s="22">
        <v>1</v>
      </c>
      <c r="AW1071" s="22">
        <v>1</v>
      </c>
      <c r="AX1071" s="22">
        <v>0</v>
      </c>
      <c r="AY1071" s="22">
        <v>1</v>
      </c>
      <c r="AZ1071" s="22">
        <v>0</v>
      </c>
      <c r="BA1071" s="22">
        <v>0</v>
      </c>
      <c r="BB1071" s="22">
        <v>0</v>
      </c>
      <c r="BC1071" s="22">
        <v>0</v>
      </c>
      <c r="BD1071" s="22">
        <v>0</v>
      </c>
      <c r="BE1071" s="22">
        <v>0</v>
      </c>
    </row>
    <row r="1072" spans="1:57" s="23" customFormat="1" ht="13.7" customHeight="1">
      <c r="A1072" s="19" t="s">
        <v>1261</v>
      </c>
      <c r="B1072" s="19" t="s">
        <v>192</v>
      </c>
      <c r="C1072" s="20" t="s">
        <v>196</v>
      </c>
      <c r="D1072" s="21">
        <v>0</v>
      </c>
      <c r="E1072" s="21">
        <v>1</v>
      </c>
      <c r="F1072" s="21" t="s">
        <v>1146</v>
      </c>
      <c r="G1072" s="1">
        <v>7</v>
      </c>
      <c r="H1072" s="1">
        <v>1</v>
      </c>
      <c r="I1072" s="1">
        <v>6</v>
      </c>
      <c r="J1072" s="1">
        <v>1</v>
      </c>
      <c r="K1072" s="1">
        <v>3</v>
      </c>
      <c r="L1072" s="1">
        <v>6</v>
      </c>
      <c r="M1072" s="1">
        <v>4</v>
      </c>
      <c r="N1072" s="1">
        <v>13</v>
      </c>
      <c r="O1072" s="1">
        <v>8</v>
      </c>
      <c r="P1072" s="1">
        <f t="shared" si="398"/>
        <v>21</v>
      </c>
      <c r="Q1072" s="22">
        <v>0</v>
      </c>
      <c r="R1072" s="22">
        <v>0</v>
      </c>
      <c r="S1072" s="22">
        <v>0</v>
      </c>
      <c r="T1072" s="22">
        <v>0</v>
      </c>
      <c r="U1072" s="22">
        <v>1</v>
      </c>
      <c r="V1072" s="22">
        <v>1</v>
      </c>
      <c r="W1072" s="22">
        <v>0</v>
      </c>
      <c r="X1072" s="22">
        <v>0</v>
      </c>
      <c r="Y1072" s="22">
        <v>1</v>
      </c>
      <c r="Z1072" s="22">
        <v>1</v>
      </c>
      <c r="AA1072" s="22">
        <v>1</v>
      </c>
      <c r="AB1072" s="22">
        <v>1</v>
      </c>
      <c r="AC1072" s="22">
        <v>1</v>
      </c>
      <c r="AD1072" s="22">
        <v>1</v>
      </c>
      <c r="AE1072" s="22">
        <v>4</v>
      </c>
      <c r="AF1072" s="22">
        <v>4</v>
      </c>
      <c r="AG1072" s="1">
        <v>1</v>
      </c>
      <c r="AH1072" s="1">
        <v>0</v>
      </c>
      <c r="AI1072" s="1">
        <v>1</v>
      </c>
      <c r="AJ1072" s="1">
        <v>0</v>
      </c>
      <c r="AK1072" s="1">
        <v>0</v>
      </c>
      <c r="AL1072" s="1">
        <v>7</v>
      </c>
      <c r="AM1072" s="1">
        <v>1</v>
      </c>
      <c r="AN1072" s="1">
        <v>0</v>
      </c>
      <c r="AO1072" s="1">
        <v>0</v>
      </c>
      <c r="AP1072" s="1">
        <v>5</v>
      </c>
      <c r="AQ1072" s="22">
        <v>5</v>
      </c>
      <c r="AR1072" s="22">
        <v>10</v>
      </c>
      <c r="AS1072" s="22">
        <v>1</v>
      </c>
      <c r="AT1072" s="22">
        <v>0</v>
      </c>
      <c r="AU1072" s="22">
        <v>0</v>
      </c>
      <c r="AV1072" s="22">
        <v>1</v>
      </c>
      <c r="AW1072" s="22">
        <v>1</v>
      </c>
      <c r="AX1072" s="22">
        <v>1</v>
      </c>
      <c r="AY1072" s="22">
        <v>1</v>
      </c>
      <c r="AZ1072" s="22">
        <v>0</v>
      </c>
      <c r="BA1072" s="22">
        <v>0</v>
      </c>
      <c r="BB1072" s="22">
        <v>0</v>
      </c>
      <c r="BC1072" s="22">
        <v>0</v>
      </c>
      <c r="BD1072" s="22">
        <v>0</v>
      </c>
      <c r="BE1072" s="22">
        <v>0</v>
      </c>
    </row>
    <row r="1073" spans="1:57" s="23" customFormat="1" ht="13.7" customHeight="1">
      <c r="A1073" s="19" t="s">
        <v>1261</v>
      </c>
      <c r="B1073" s="19" t="s">
        <v>192</v>
      </c>
      <c r="C1073" s="20" t="s">
        <v>197</v>
      </c>
      <c r="D1073" s="21">
        <v>0</v>
      </c>
      <c r="E1073" s="21">
        <v>3</v>
      </c>
      <c r="F1073" s="21" t="s">
        <v>1146</v>
      </c>
      <c r="G1073" s="1">
        <v>3</v>
      </c>
      <c r="H1073" s="1">
        <v>0</v>
      </c>
      <c r="I1073" s="22">
        <v>1</v>
      </c>
      <c r="J1073" s="1">
        <v>2</v>
      </c>
      <c r="K1073" s="1">
        <v>1</v>
      </c>
      <c r="L1073" s="1">
        <v>5</v>
      </c>
      <c r="M1073" s="1">
        <v>0</v>
      </c>
      <c r="N1073" s="1">
        <v>6</v>
      </c>
      <c r="O1073" s="1">
        <v>3</v>
      </c>
      <c r="P1073" s="1">
        <f t="shared" si="398"/>
        <v>9</v>
      </c>
      <c r="Q1073" s="22">
        <v>0</v>
      </c>
      <c r="R1073" s="22">
        <v>0</v>
      </c>
      <c r="S1073" s="22">
        <v>0</v>
      </c>
      <c r="T1073" s="22">
        <v>0</v>
      </c>
      <c r="U1073" s="22">
        <v>0</v>
      </c>
      <c r="V1073" s="22">
        <v>0</v>
      </c>
      <c r="W1073" s="22">
        <v>0</v>
      </c>
      <c r="X1073" s="22">
        <v>0</v>
      </c>
      <c r="Y1073" s="22">
        <v>0</v>
      </c>
      <c r="Z1073" s="22">
        <v>0</v>
      </c>
      <c r="AA1073" s="22">
        <v>1</v>
      </c>
      <c r="AB1073" s="22">
        <v>1</v>
      </c>
      <c r="AC1073" s="22">
        <v>0</v>
      </c>
      <c r="AD1073" s="22">
        <v>0</v>
      </c>
      <c r="AE1073" s="22">
        <v>1</v>
      </c>
      <c r="AF1073" s="22">
        <v>1</v>
      </c>
      <c r="AG1073" s="1">
        <v>1</v>
      </c>
      <c r="AH1073" s="1">
        <v>0</v>
      </c>
      <c r="AI1073" s="22">
        <v>1</v>
      </c>
      <c r="AJ1073" s="1">
        <v>0</v>
      </c>
      <c r="AK1073" s="1">
        <v>0</v>
      </c>
      <c r="AL1073" s="1">
        <v>2</v>
      </c>
      <c r="AM1073" s="1">
        <v>0</v>
      </c>
      <c r="AN1073" s="1">
        <v>0</v>
      </c>
      <c r="AO1073" s="1">
        <v>0</v>
      </c>
      <c r="AP1073" s="1">
        <v>3</v>
      </c>
      <c r="AQ1073" s="22">
        <v>1</v>
      </c>
      <c r="AR1073" s="22">
        <v>4</v>
      </c>
      <c r="AS1073" s="22">
        <v>0</v>
      </c>
      <c r="AT1073" s="22">
        <v>0</v>
      </c>
      <c r="AU1073" s="22">
        <v>1</v>
      </c>
      <c r="AV1073" s="22">
        <v>1</v>
      </c>
      <c r="AW1073" s="22">
        <v>1</v>
      </c>
      <c r="AX1073" s="22">
        <v>0</v>
      </c>
      <c r="AY1073" s="22">
        <v>1</v>
      </c>
      <c r="AZ1073" s="22">
        <v>0</v>
      </c>
      <c r="BA1073" s="22">
        <v>0</v>
      </c>
      <c r="BB1073" s="22">
        <v>0</v>
      </c>
      <c r="BC1073" s="22">
        <v>0</v>
      </c>
      <c r="BD1073" s="22">
        <v>0</v>
      </c>
      <c r="BE1073" s="22">
        <v>0</v>
      </c>
    </row>
    <row r="1074" spans="1:57" s="23" customFormat="1" ht="13.7" customHeight="1">
      <c r="A1074" s="19" t="s">
        <v>1261</v>
      </c>
      <c r="B1074" s="19" t="s">
        <v>192</v>
      </c>
      <c r="C1074" s="20" t="s">
        <v>198</v>
      </c>
      <c r="D1074" s="21">
        <v>0</v>
      </c>
      <c r="E1074" s="21">
        <v>3</v>
      </c>
      <c r="F1074" s="21" t="s">
        <v>1146</v>
      </c>
      <c r="G1074" s="1">
        <v>2</v>
      </c>
      <c r="H1074" s="22">
        <v>2</v>
      </c>
      <c r="I1074" s="1">
        <v>5</v>
      </c>
      <c r="J1074" s="1">
        <v>0</v>
      </c>
      <c r="K1074" s="1">
        <v>3</v>
      </c>
      <c r="L1074" s="1">
        <v>0</v>
      </c>
      <c r="M1074" s="1">
        <v>6</v>
      </c>
      <c r="N1074" s="1">
        <v>10</v>
      </c>
      <c r="O1074" s="1">
        <v>6</v>
      </c>
      <c r="P1074" s="1">
        <f t="shared" si="398"/>
        <v>16</v>
      </c>
      <c r="Q1074" s="22">
        <v>0</v>
      </c>
      <c r="R1074" s="22">
        <v>0</v>
      </c>
      <c r="S1074" s="22">
        <v>0</v>
      </c>
      <c r="T1074" s="22">
        <v>0</v>
      </c>
      <c r="U1074" s="22">
        <v>0</v>
      </c>
      <c r="V1074" s="22">
        <v>0</v>
      </c>
      <c r="W1074" s="22">
        <v>0</v>
      </c>
      <c r="X1074" s="22">
        <v>0</v>
      </c>
      <c r="Y1074" s="22">
        <v>0</v>
      </c>
      <c r="Z1074" s="22">
        <v>0</v>
      </c>
      <c r="AA1074" s="22">
        <v>0</v>
      </c>
      <c r="AB1074" s="22">
        <v>0</v>
      </c>
      <c r="AC1074" s="22">
        <v>0</v>
      </c>
      <c r="AD1074" s="22">
        <v>0</v>
      </c>
      <c r="AE1074" s="22">
        <v>0</v>
      </c>
      <c r="AF1074" s="22">
        <v>0</v>
      </c>
      <c r="AG1074" s="1">
        <v>1</v>
      </c>
      <c r="AH1074" s="22">
        <v>0</v>
      </c>
      <c r="AI1074" s="1">
        <v>0</v>
      </c>
      <c r="AJ1074" s="1">
        <v>0</v>
      </c>
      <c r="AK1074" s="1">
        <v>0</v>
      </c>
      <c r="AL1074" s="1">
        <v>2</v>
      </c>
      <c r="AM1074" s="1">
        <v>0</v>
      </c>
      <c r="AN1074" s="1">
        <v>0</v>
      </c>
      <c r="AO1074" s="1">
        <v>0</v>
      </c>
      <c r="AP1074" s="1">
        <v>2</v>
      </c>
      <c r="AQ1074" s="22">
        <v>1</v>
      </c>
      <c r="AR1074" s="22">
        <v>3</v>
      </c>
      <c r="AS1074" s="22">
        <v>0</v>
      </c>
      <c r="AT1074" s="22">
        <v>0</v>
      </c>
      <c r="AU1074" s="22">
        <v>2</v>
      </c>
      <c r="AV1074" s="22">
        <v>2</v>
      </c>
      <c r="AW1074" s="22">
        <v>0</v>
      </c>
      <c r="AX1074" s="22">
        <v>0</v>
      </c>
      <c r="AY1074" s="22">
        <v>1</v>
      </c>
      <c r="AZ1074" s="22">
        <v>0</v>
      </c>
      <c r="BA1074" s="22">
        <v>0</v>
      </c>
      <c r="BB1074" s="22">
        <v>0</v>
      </c>
      <c r="BC1074" s="22">
        <v>0</v>
      </c>
      <c r="BD1074" s="22">
        <v>0</v>
      </c>
      <c r="BE1074" s="22">
        <v>0</v>
      </c>
    </row>
    <row r="1075" spans="1:57" ht="13.7" customHeight="1">
      <c r="A1075" s="19" t="s">
        <v>1261</v>
      </c>
      <c r="B1075" s="19" t="s">
        <v>192</v>
      </c>
      <c r="C1075" s="20" t="s">
        <v>199</v>
      </c>
      <c r="D1075" s="21">
        <v>0</v>
      </c>
      <c r="E1075" s="21">
        <v>2</v>
      </c>
      <c r="F1075" s="21" t="s">
        <v>1146</v>
      </c>
      <c r="G1075" s="1">
        <v>6</v>
      </c>
      <c r="H1075" s="1">
        <v>0</v>
      </c>
      <c r="I1075" s="1">
        <v>3</v>
      </c>
      <c r="J1075" s="1">
        <v>1</v>
      </c>
      <c r="K1075" s="1">
        <v>2</v>
      </c>
      <c r="L1075" s="1">
        <v>1</v>
      </c>
      <c r="M1075" s="1">
        <v>4</v>
      </c>
      <c r="N1075" s="1">
        <v>7</v>
      </c>
      <c r="O1075" s="1">
        <v>4</v>
      </c>
      <c r="P1075" s="1">
        <f t="shared" si="398"/>
        <v>11</v>
      </c>
      <c r="Q1075" s="22">
        <v>1</v>
      </c>
      <c r="R1075" s="22">
        <v>1</v>
      </c>
      <c r="S1075" s="22">
        <v>0</v>
      </c>
      <c r="T1075" s="22">
        <v>0</v>
      </c>
      <c r="U1075" s="22">
        <v>0</v>
      </c>
      <c r="V1075" s="22">
        <v>0</v>
      </c>
      <c r="W1075" s="22">
        <v>0</v>
      </c>
      <c r="X1075" s="22">
        <v>0</v>
      </c>
      <c r="Y1075" s="22">
        <v>0</v>
      </c>
      <c r="Z1075" s="22">
        <v>0</v>
      </c>
      <c r="AA1075" s="22">
        <v>1</v>
      </c>
      <c r="AB1075" s="22">
        <v>2</v>
      </c>
      <c r="AC1075" s="22">
        <v>1</v>
      </c>
      <c r="AD1075" s="22">
        <v>1</v>
      </c>
      <c r="AE1075" s="22">
        <v>3</v>
      </c>
      <c r="AF1075" s="22">
        <v>4</v>
      </c>
      <c r="AG1075" s="1">
        <v>1</v>
      </c>
      <c r="AH1075" s="1">
        <v>0</v>
      </c>
      <c r="AI1075" s="1">
        <v>1</v>
      </c>
      <c r="AJ1075" s="1">
        <v>0</v>
      </c>
      <c r="AK1075" s="1">
        <v>0</v>
      </c>
      <c r="AL1075" s="1">
        <v>6</v>
      </c>
      <c r="AM1075" s="1">
        <v>1</v>
      </c>
      <c r="AN1075" s="1">
        <v>0</v>
      </c>
      <c r="AO1075" s="1">
        <v>0</v>
      </c>
      <c r="AP1075" s="1">
        <v>6</v>
      </c>
      <c r="AQ1075" s="22">
        <v>3</v>
      </c>
      <c r="AR1075" s="22">
        <v>9</v>
      </c>
      <c r="AS1075" s="22">
        <v>1</v>
      </c>
      <c r="AT1075" s="22">
        <v>0</v>
      </c>
      <c r="AU1075" s="22">
        <v>0</v>
      </c>
      <c r="AV1075" s="22">
        <v>1</v>
      </c>
      <c r="AW1075" s="22">
        <v>1</v>
      </c>
      <c r="AX1075" s="22">
        <v>1</v>
      </c>
      <c r="AY1075" s="22">
        <v>1</v>
      </c>
      <c r="AZ1075" s="22">
        <v>0</v>
      </c>
      <c r="BA1075" s="22">
        <v>0</v>
      </c>
      <c r="BB1075" s="22">
        <v>0</v>
      </c>
      <c r="BC1075" s="22">
        <v>0</v>
      </c>
      <c r="BD1075" s="22">
        <v>0</v>
      </c>
      <c r="BE1075" s="22">
        <v>0</v>
      </c>
    </row>
    <row r="1076" spans="1:57" s="23" customFormat="1" ht="13.7" customHeight="1">
      <c r="A1076" s="24"/>
      <c r="B1076" s="24" t="s">
        <v>1136</v>
      </c>
      <c r="C1076" s="24">
        <f>COUNTA(C1069:C1075)</f>
        <v>7</v>
      </c>
      <c r="D1076" s="25">
        <f>COUNTIF(D1069:D1075,"併")</f>
        <v>0</v>
      </c>
      <c r="E1076" s="25">
        <v>5</v>
      </c>
      <c r="F1076" s="25"/>
      <c r="G1076" s="26">
        <f t="shared" ref="G1076" si="404">SUM(G1069:G1075)</f>
        <v>49</v>
      </c>
      <c r="H1076" s="26">
        <f t="shared" ref="H1076:AE1076" si="405">SUM(H1069:H1075)</f>
        <v>43</v>
      </c>
      <c r="I1076" s="26">
        <f t="shared" si="405"/>
        <v>57</v>
      </c>
      <c r="J1076" s="26">
        <f t="shared" si="405"/>
        <v>51</v>
      </c>
      <c r="K1076" s="26">
        <f t="shared" si="405"/>
        <v>54</v>
      </c>
      <c r="L1076" s="26">
        <f t="shared" si="405"/>
        <v>61</v>
      </c>
      <c r="M1076" s="26">
        <f t="shared" si="405"/>
        <v>64</v>
      </c>
      <c r="N1076" s="26">
        <f t="shared" si="405"/>
        <v>177</v>
      </c>
      <c r="O1076" s="26">
        <f t="shared" si="405"/>
        <v>153</v>
      </c>
      <c r="P1076" s="26">
        <f t="shared" si="405"/>
        <v>330</v>
      </c>
      <c r="Q1076" s="26">
        <f t="shared" si="405"/>
        <v>4</v>
      </c>
      <c r="R1076" s="26">
        <f t="shared" si="405"/>
        <v>7</v>
      </c>
      <c r="S1076" s="26">
        <f t="shared" si="405"/>
        <v>1</v>
      </c>
      <c r="T1076" s="26">
        <f t="shared" si="405"/>
        <v>1</v>
      </c>
      <c r="U1076" s="26">
        <f t="shared" si="405"/>
        <v>2</v>
      </c>
      <c r="V1076" s="26">
        <f t="shared" si="405"/>
        <v>3</v>
      </c>
      <c r="W1076" s="26">
        <f t="shared" si="405"/>
        <v>1</v>
      </c>
      <c r="X1076" s="26">
        <f t="shared" si="405"/>
        <v>3</v>
      </c>
      <c r="Y1076" s="26">
        <f t="shared" si="405"/>
        <v>3</v>
      </c>
      <c r="Z1076" s="26">
        <f t="shared" si="405"/>
        <v>3</v>
      </c>
      <c r="AA1076" s="26">
        <f t="shared" si="405"/>
        <v>7</v>
      </c>
      <c r="AB1076" s="26">
        <f t="shared" si="405"/>
        <v>15</v>
      </c>
      <c r="AC1076" s="26">
        <f t="shared" si="405"/>
        <v>6</v>
      </c>
      <c r="AD1076" s="26">
        <f t="shared" si="405"/>
        <v>16</v>
      </c>
      <c r="AE1076" s="26">
        <f t="shared" si="405"/>
        <v>24</v>
      </c>
      <c r="AF1076" s="26">
        <f>SUM(AF1069:AF1075)</f>
        <v>48</v>
      </c>
      <c r="AG1076" s="26">
        <f t="shared" ref="AG1076:BE1076" si="406">SUM(AG1069:AG1075)</f>
        <v>7</v>
      </c>
      <c r="AH1076" s="26">
        <f t="shared" si="406"/>
        <v>0</v>
      </c>
      <c r="AI1076" s="26">
        <f t="shared" si="406"/>
        <v>6</v>
      </c>
      <c r="AJ1076" s="26">
        <f t="shared" si="406"/>
        <v>0</v>
      </c>
      <c r="AK1076" s="26">
        <f t="shared" si="406"/>
        <v>0</v>
      </c>
      <c r="AL1076" s="26">
        <f t="shared" si="406"/>
        <v>56</v>
      </c>
      <c r="AM1076" s="26">
        <f t="shared" si="406"/>
        <v>5</v>
      </c>
      <c r="AN1076" s="26">
        <f t="shared" si="406"/>
        <v>1</v>
      </c>
      <c r="AO1076" s="26">
        <f t="shared" si="406"/>
        <v>0</v>
      </c>
      <c r="AP1076" s="26">
        <f t="shared" si="406"/>
        <v>42</v>
      </c>
      <c r="AQ1076" s="26">
        <f t="shared" si="406"/>
        <v>33</v>
      </c>
      <c r="AR1076" s="26">
        <f t="shared" si="406"/>
        <v>75</v>
      </c>
      <c r="AS1076" s="26">
        <f t="shared" si="406"/>
        <v>5</v>
      </c>
      <c r="AT1076" s="26">
        <f t="shared" si="406"/>
        <v>0</v>
      </c>
      <c r="AU1076" s="26">
        <f t="shared" si="406"/>
        <v>7</v>
      </c>
      <c r="AV1076" s="26">
        <f t="shared" si="406"/>
        <v>12</v>
      </c>
      <c r="AW1076" s="26">
        <f t="shared" si="406"/>
        <v>6</v>
      </c>
      <c r="AX1076" s="26">
        <f t="shared" si="406"/>
        <v>8</v>
      </c>
      <c r="AY1076" s="26">
        <f t="shared" si="406"/>
        <v>7</v>
      </c>
      <c r="AZ1076" s="26">
        <f t="shared" si="406"/>
        <v>1</v>
      </c>
      <c r="BA1076" s="26">
        <f t="shared" si="406"/>
        <v>0</v>
      </c>
      <c r="BB1076" s="26">
        <f t="shared" si="406"/>
        <v>0</v>
      </c>
      <c r="BC1076" s="26">
        <f t="shared" si="406"/>
        <v>2</v>
      </c>
      <c r="BD1076" s="26">
        <f t="shared" si="406"/>
        <v>1</v>
      </c>
      <c r="BE1076" s="26">
        <f t="shared" si="406"/>
        <v>2</v>
      </c>
    </row>
    <row r="1077" spans="1:57" s="23" customFormat="1" ht="13.7" customHeight="1">
      <c r="A1077" s="19" t="s">
        <v>1261</v>
      </c>
      <c r="B1077" s="19" t="s">
        <v>200</v>
      </c>
      <c r="C1077" s="20" t="s">
        <v>201</v>
      </c>
      <c r="D1077" s="21">
        <v>0</v>
      </c>
      <c r="E1077" s="21" t="s">
        <v>1230</v>
      </c>
      <c r="F1077" s="21" t="s">
        <v>1146</v>
      </c>
      <c r="G1077" s="1">
        <v>18</v>
      </c>
      <c r="H1077" s="1">
        <v>41</v>
      </c>
      <c r="I1077" s="1">
        <v>34</v>
      </c>
      <c r="J1077" s="1">
        <v>31</v>
      </c>
      <c r="K1077" s="1">
        <v>39</v>
      </c>
      <c r="L1077" s="1">
        <v>42</v>
      </c>
      <c r="M1077" s="1">
        <v>49</v>
      </c>
      <c r="N1077" s="1">
        <v>128</v>
      </c>
      <c r="O1077" s="1">
        <v>108</v>
      </c>
      <c r="P1077" s="1">
        <f t="shared" si="398"/>
        <v>236</v>
      </c>
      <c r="Q1077" s="22">
        <v>2</v>
      </c>
      <c r="R1077" s="22">
        <v>13</v>
      </c>
      <c r="S1077" s="22">
        <v>1</v>
      </c>
      <c r="T1077" s="22">
        <v>1</v>
      </c>
      <c r="U1077" s="22">
        <v>1</v>
      </c>
      <c r="V1077" s="22">
        <v>1</v>
      </c>
      <c r="W1077" s="22">
        <v>0</v>
      </c>
      <c r="X1077" s="22">
        <v>0</v>
      </c>
      <c r="Y1077" s="22">
        <v>1</v>
      </c>
      <c r="Z1077" s="22">
        <v>1</v>
      </c>
      <c r="AA1077" s="22">
        <v>1</v>
      </c>
      <c r="AB1077" s="22">
        <v>1</v>
      </c>
      <c r="AC1077" s="22">
        <v>2</v>
      </c>
      <c r="AD1077" s="22">
        <v>9</v>
      </c>
      <c r="AE1077" s="22">
        <v>8</v>
      </c>
      <c r="AF1077" s="22">
        <v>26</v>
      </c>
      <c r="AG1077" s="1">
        <v>1</v>
      </c>
      <c r="AH1077" s="1">
        <v>0</v>
      </c>
      <c r="AI1077" s="1">
        <v>1</v>
      </c>
      <c r="AJ1077" s="1">
        <v>0</v>
      </c>
      <c r="AK1077" s="1">
        <v>0</v>
      </c>
      <c r="AL1077" s="1">
        <v>21</v>
      </c>
      <c r="AM1077" s="1">
        <v>1</v>
      </c>
      <c r="AN1077" s="1">
        <v>0</v>
      </c>
      <c r="AO1077" s="1">
        <v>0</v>
      </c>
      <c r="AP1077" s="1">
        <v>12</v>
      </c>
      <c r="AQ1077" s="22">
        <v>12</v>
      </c>
      <c r="AR1077" s="22">
        <v>24</v>
      </c>
      <c r="AS1077" s="22">
        <v>1</v>
      </c>
      <c r="AT1077" s="22">
        <v>0</v>
      </c>
      <c r="AU1077" s="22">
        <v>11</v>
      </c>
      <c r="AV1077" s="22">
        <v>12</v>
      </c>
      <c r="AW1077" s="22">
        <v>1</v>
      </c>
      <c r="AX1077" s="22">
        <v>4</v>
      </c>
      <c r="AY1077" s="22">
        <v>1</v>
      </c>
      <c r="AZ1077" s="22">
        <v>1</v>
      </c>
      <c r="BA1077" s="22">
        <v>0</v>
      </c>
      <c r="BB1077" s="22">
        <v>0</v>
      </c>
      <c r="BC1077" s="22">
        <v>0</v>
      </c>
      <c r="BD1077" s="22">
        <v>0</v>
      </c>
      <c r="BE1077" s="22">
        <v>0</v>
      </c>
    </row>
    <row r="1078" spans="1:57" ht="13.7" customHeight="1">
      <c r="A1078" s="19" t="s">
        <v>1261</v>
      </c>
      <c r="B1078" s="19" t="s">
        <v>200</v>
      </c>
      <c r="C1078" s="20" t="s">
        <v>202</v>
      </c>
      <c r="D1078" s="21">
        <v>0</v>
      </c>
      <c r="E1078" s="21">
        <v>3</v>
      </c>
      <c r="F1078" s="21" t="s">
        <v>1146</v>
      </c>
      <c r="G1078" s="1">
        <v>2</v>
      </c>
      <c r="H1078" s="1">
        <v>0</v>
      </c>
      <c r="I1078" s="22">
        <v>0</v>
      </c>
      <c r="J1078" s="1">
        <v>1</v>
      </c>
      <c r="K1078" s="1">
        <v>1</v>
      </c>
      <c r="L1078" s="1">
        <v>2</v>
      </c>
      <c r="M1078" s="22">
        <v>0</v>
      </c>
      <c r="N1078" s="1">
        <v>2</v>
      </c>
      <c r="O1078" s="1">
        <v>2</v>
      </c>
      <c r="P1078" s="1">
        <f t="shared" si="398"/>
        <v>4</v>
      </c>
      <c r="Q1078" s="22">
        <v>0</v>
      </c>
      <c r="R1078" s="22">
        <v>0</v>
      </c>
      <c r="S1078" s="22">
        <v>0</v>
      </c>
      <c r="T1078" s="22">
        <v>0</v>
      </c>
      <c r="U1078" s="22">
        <v>0</v>
      </c>
      <c r="V1078" s="22">
        <v>0</v>
      </c>
      <c r="W1078" s="22">
        <v>0</v>
      </c>
      <c r="X1078" s="22">
        <v>0</v>
      </c>
      <c r="Y1078" s="22">
        <v>0</v>
      </c>
      <c r="Z1078" s="22">
        <v>0</v>
      </c>
      <c r="AA1078" s="22">
        <v>0</v>
      </c>
      <c r="AB1078" s="22">
        <v>0</v>
      </c>
      <c r="AC1078" s="22">
        <v>0</v>
      </c>
      <c r="AD1078" s="22">
        <v>0</v>
      </c>
      <c r="AE1078" s="22">
        <v>0</v>
      </c>
      <c r="AF1078" s="22">
        <v>0</v>
      </c>
      <c r="AG1078" s="1">
        <v>1</v>
      </c>
      <c r="AH1078" s="1">
        <v>0</v>
      </c>
      <c r="AI1078" s="22">
        <v>0</v>
      </c>
      <c r="AJ1078" s="1">
        <v>0</v>
      </c>
      <c r="AK1078" s="1">
        <v>0</v>
      </c>
      <c r="AL1078" s="1">
        <v>2</v>
      </c>
      <c r="AM1078" s="22">
        <v>0</v>
      </c>
      <c r="AN1078" s="1">
        <v>0</v>
      </c>
      <c r="AO1078" s="1">
        <v>0</v>
      </c>
      <c r="AP1078" s="1">
        <v>2</v>
      </c>
      <c r="AQ1078" s="22">
        <v>1</v>
      </c>
      <c r="AR1078" s="22">
        <v>3</v>
      </c>
      <c r="AS1078" s="22">
        <v>0</v>
      </c>
      <c r="AT1078" s="22">
        <v>0</v>
      </c>
      <c r="AU1078" s="22">
        <v>2</v>
      </c>
      <c r="AV1078" s="22">
        <v>2</v>
      </c>
      <c r="AW1078" s="22">
        <v>0</v>
      </c>
      <c r="AX1078" s="22">
        <v>0</v>
      </c>
      <c r="AY1078" s="22">
        <v>1</v>
      </c>
      <c r="AZ1078" s="22">
        <v>1</v>
      </c>
      <c r="BA1078" s="22">
        <v>0</v>
      </c>
      <c r="BB1078" s="22">
        <v>0</v>
      </c>
      <c r="BC1078" s="22">
        <v>0</v>
      </c>
      <c r="BD1078" s="22">
        <v>0</v>
      </c>
      <c r="BE1078" s="22">
        <v>0</v>
      </c>
    </row>
    <row r="1079" spans="1:57" ht="13.7" customHeight="1">
      <c r="A1079" s="24"/>
      <c r="B1079" s="24" t="s">
        <v>1136</v>
      </c>
      <c r="C1079" s="24">
        <f>COUNTA(C1077:C1078)</f>
        <v>2</v>
      </c>
      <c r="D1079" s="25">
        <f>COUNTIF(D1077:D1078,"併")</f>
        <v>0</v>
      </c>
      <c r="E1079" s="25">
        <v>1</v>
      </c>
      <c r="F1079" s="25"/>
      <c r="G1079" s="26">
        <f t="shared" ref="G1079" si="407">SUM(G1077:G1078)</f>
        <v>20</v>
      </c>
      <c r="H1079" s="26">
        <f t="shared" ref="H1079:AF1079" si="408">SUM(H1077:H1078)</f>
        <v>41</v>
      </c>
      <c r="I1079" s="26">
        <f t="shared" si="408"/>
        <v>34</v>
      </c>
      <c r="J1079" s="26">
        <f t="shared" si="408"/>
        <v>32</v>
      </c>
      <c r="K1079" s="26">
        <f t="shared" si="408"/>
        <v>40</v>
      </c>
      <c r="L1079" s="26">
        <f t="shared" si="408"/>
        <v>44</v>
      </c>
      <c r="M1079" s="26">
        <f t="shared" si="408"/>
        <v>49</v>
      </c>
      <c r="N1079" s="26">
        <f t="shared" si="408"/>
        <v>130</v>
      </c>
      <c r="O1079" s="26">
        <f t="shared" si="408"/>
        <v>110</v>
      </c>
      <c r="P1079" s="26">
        <f t="shared" si="408"/>
        <v>240</v>
      </c>
      <c r="Q1079" s="26">
        <f t="shared" si="408"/>
        <v>2</v>
      </c>
      <c r="R1079" s="26">
        <f t="shared" si="408"/>
        <v>13</v>
      </c>
      <c r="S1079" s="26">
        <f t="shared" si="408"/>
        <v>1</v>
      </c>
      <c r="T1079" s="26">
        <f t="shared" si="408"/>
        <v>1</v>
      </c>
      <c r="U1079" s="26">
        <f t="shared" si="408"/>
        <v>1</v>
      </c>
      <c r="V1079" s="26">
        <f t="shared" si="408"/>
        <v>1</v>
      </c>
      <c r="W1079" s="26">
        <f t="shared" si="408"/>
        <v>0</v>
      </c>
      <c r="X1079" s="26">
        <f t="shared" si="408"/>
        <v>0</v>
      </c>
      <c r="Y1079" s="26">
        <f t="shared" si="408"/>
        <v>1</v>
      </c>
      <c r="Z1079" s="26">
        <f t="shared" si="408"/>
        <v>1</v>
      </c>
      <c r="AA1079" s="26">
        <f t="shared" si="408"/>
        <v>1</v>
      </c>
      <c r="AB1079" s="26">
        <f t="shared" si="408"/>
        <v>1</v>
      </c>
      <c r="AC1079" s="26">
        <f t="shared" si="408"/>
        <v>2</v>
      </c>
      <c r="AD1079" s="26">
        <f t="shared" si="408"/>
        <v>9</v>
      </c>
      <c r="AE1079" s="26">
        <f t="shared" si="408"/>
        <v>8</v>
      </c>
      <c r="AF1079" s="26">
        <f t="shared" si="408"/>
        <v>26</v>
      </c>
      <c r="AG1079" s="26">
        <f t="shared" ref="AG1079:BE1079" si="409">SUM(AG1077:AG1078)</f>
        <v>2</v>
      </c>
      <c r="AH1079" s="26">
        <f t="shared" si="409"/>
        <v>0</v>
      </c>
      <c r="AI1079" s="26">
        <f t="shared" si="409"/>
        <v>1</v>
      </c>
      <c r="AJ1079" s="26">
        <f t="shared" si="409"/>
        <v>0</v>
      </c>
      <c r="AK1079" s="26">
        <f t="shared" si="409"/>
        <v>0</v>
      </c>
      <c r="AL1079" s="26">
        <f t="shared" si="409"/>
        <v>23</v>
      </c>
      <c r="AM1079" s="26">
        <f t="shared" si="409"/>
        <v>1</v>
      </c>
      <c r="AN1079" s="26">
        <f t="shared" si="409"/>
        <v>0</v>
      </c>
      <c r="AO1079" s="26">
        <f t="shared" si="409"/>
        <v>0</v>
      </c>
      <c r="AP1079" s="26">
        <f t="shared" si="409"/>
        <v>14</v>
      </c>
      <c r="AQ1079" s="26">
        <f t="shared" si="409"/>
        <v>13</v>
      </c>
      <c r="AR1079" s="26">
        <f t="shared" si="409"/>
        <v>27</v>
      </c>
      <c r="AS1079" s="26">
        <f t="shared" si="409"/>
        <v>1</v>
      </c>
      <c r="AT1079" s="26">
        <f t="shared" si="409"/>
        <v>0</v>
      </c>
      <c r="AU1079" s="26">
        <f t="shared" si="409"/>
        <v>13</v>
      </c>
      <c r="AV1079" s="26">
        <f t="shared" si="409"/>
        <v>14</v>
      </c>
      <c r="AW1079" s="26">
        <f t="shared" si="409"/>
        <v>1</v>
      </c>
      <c r="AX1079" s="26">
        <f t="shared" si="409"/>
        <v>4</v>
      </c>
      <c r="AY1079" s="26">
        <f t="shared" si="409"/>
        <v>2</v>
      </c>
      <c r="AZ1079" s="26">
        <f t="shared" si="409"/>
        <v>2</v>
      </c>
      <c r="BA1079" s="26">
        <f t="shared" si="409"/>
        <v>0</v>
      </c>
      <c r="BB1079" s="26">
        <f t="shared" si="409"/>
        <v>0</v>
      </c>
      <c r="BC1079" s="26">
        <f t="shared" si="409"/>
        <v>0</v>
      </c>
      <c r="BD1079" s="26">
        <f t="shared" si="409"/>
        <v>0</v>
      </c>
      <c r="BE1079" s="26">
        <f t="shared" si="409"/>
        <v>0</v>
      </c>
    </row>
    <row r="1080" spans="1:57" s="23" customFormat="1" ht="13.7" customHeight="1">
      <c r="A1080" s="19" t="s">
        <v>1261</v>
      </c>
      <c r="B1080" s="19" t="s">
        <v>203</v>
      </c>
      <c r="C1080" s="20" t="s">
        <v>204</v>
      </c>
      <c r="D1080" s="21">
        <v>0</v>
      </c>
      <c r="E1080" s="21" t="s">
        <v>1191</v>
      </c>
      <c r="F1080" s="21" t="s">
        <v>1146</v>
      </c>
      <c r="G1080" s="1">
        <v>14</v>
      </c>
      <c r="H1080" s="1">
        <v>45</v>
      </c>
      <c r="I1080" s="1">
        <v>36</v>
      </c>
      <c r="J1080" s="1">
        <v>36</v>
      </c>
      <c r="K1080" s="1">
        <v>37</v>
      </c>
      <c r="L1080" s="1">
        <v>38</v>
      </c>
      <c r="M1080" s="1">
        <v>45</v>
      </c>
      <c r="N1080" s="1">
        <v>122</v>
      </c>
      <c r="O1080" s="1">
        <v>115</v>
      </c>
      <c r="P1080" s="1">
        <f t="shared" si="398"/>
        <v>237</v>
      </c>
      <c r="Q1080" s="22">
        <v>1</v>
      </c>
      <c r="R1080" s="22">
        <v>2</v>
      </c>
      <c r="S1080" s="22">
        <v>0</v>
      </c>
      <c r="T1080" s="22">
        <v>0</v>
      </c>
      <c r="U1080" s="22">
        <v>1</v>
      </c>
      <c r="V1080" s="22">
        <v>1</v>
      </c>
      <c r="W1080" s="22">
        <v>0</v>
      </c>
      <c r="X1080" s="22">
        <v>0</v>
      </c>
      <c r="Y1080" s="22">
        <v>0</v>
      </c>
      <c r="Z1080" s="22">
        <v>0</v>
      </c>
      <c r="AA1080" s="22">
        <v>1</v>
      </c>
      <c r="AB1080" s="22">
        <v>3</v>
      </c>
      <c r="AC1080" s="22">
        <v>2</v>
      </c>
      <c r="AD1080" s="22">
        <v>11</v>
      </c>
      <c r="AE1080" s="22">
        <v>5</v>
      </c>
      <c r="AF1080" s="22">
        <v>17</v>
      </c>
      <c r="AG1080" s="1">
        <v>1</v>
      </c>
      <c r="AH1080" s="1">
        <v>0</v>
      </c>
      <c r="AI1080" s="1">
        <v>1</v>
      </c>
      <c r="AJ1080" s="1">
        <v>0</v>
      </c>
      <c r="AK1080" s="1">
        <v>0</v>
      </c>
      <c r="AL1080" s="1">
        <v>16</v>
      </c>
      <c r="AM1080" s="1">
        <v>1</v>
      </c>
      <c r="AN1080" s="1">
        <v>1</v>
      </c>
      <c r="AO1080" s="1">
        <v>0</v>
      </c>
      <c r="AP1080" s="1">
        <v>12</v>
      </c>
      <c r="AQ1080" s="22">
        <v>8</v>
      </c>
      <c r="AR1080" s="22">
        <v>20</v>
      </c>
      <c r="AS1080" s="22">
        <v>1</v>
      </c>
      <c r="AT1080" s="22">
        <v>0</v>
      </c>
      <c r="AU1080" s="22">
        <v>4</v>
      </c>
      <c r="AV1080" s="22">
        <v>5</v>
      </c>
      <c r="AW1080" s="22">
        <v>1</v>
      </c>
      <c r="AX1080" s="22">
        <v>6</v>
      </c>
      <c r="AY1080" s="22">
        <v>1</v>
      </c>
      <c r="AZ1080" s="22">
        <v>1</v>
      </c>
      <c r="BA1080" s="22">
        <v>0</v>
      </c>
      <c r="BB1080" s="22">
        <v>0</v>
      </c>
      <c r="BC1080" s="22">
        <v>3</v>
      </c>
      <c r="BD1080" s="22">
        <v>0</v>
      </c>
      <c r="BE1080" s="22">
        <v>3</v>
      </c>
    </row>
    <row r="1081" spans="1:57" s="23" customFormat="1" ht="13.7" customHeight="1">
      <c r="A1081" s="19" t="s">
        <v>1260</v>
      </c>
      <c r="B1081" s="19" t="s">
        <v>203</v>
      </c>
      <c r="C1081" s="20" t="s">
        <v>205</v>
      </c>
      <c r="D1081" s="21">
        <v>0</v>
      </c>
      <c r="E1081" s="21">
        <v>2</v>
      </c>
      <c r="F1081" s="21" t="s">
        <v>1146</v>
      </c>
      <c r="G1081" s="1">
        <v>8</v>
      </c>
      <c r="H1081" s="1">
        <v>6</v>
      </c>
      <c r="I1081" s="1">
        <v>4</v>
      </c>
      <c r="J1081" s="1">
        <v>7</v>
      </c>
      <c r="K1081" s="1">
        <v>6</v>
      </c>
      <c r="L1081" s="1">
        <v>9</v>
      </c>
      <c r="M1081" s="1">
        <v>9</v>
      </c>
      <c r="N1081" s="1">
        <v>22</v>
      </c>
      <c r="O1081" s="1">
        <v>19</v>
      </c>
      <c r="P1081" s="1">
        <f t="shared" si="398"/>
        <v>41</v>
      </c>
      <c r="Q1081" s="22">
        <v>1</v>
      </c>
      <c r="R1081" s="22">
        <v>1</v>
      </c>
      <c r="S1081" s="22">
        <v>1</v>
      </c>
      <c r="T1081" s="22">
        <v>1</v>
      </c>
      <c r="U1081" s="22">
        <v>0</v>
      </c>
      <c r="V1081" s="22">
        <v>0</v>
      </c>
      <c r="W1081" s="22">
        <v>0</v>
      </c>
      <c r="X1081" s="22">
        <v>0</v>
      </c>
      <c r="Y1081" s="22">
        <v>0</v>
      </c>
      <c r="Z1081" s="22">
        <v>0</v>
      </c>
      <c r="AA1081" s="22">
        <v>1</v>
      </c>
      <c r="AB1081" s="22">
        <v>2</v>
      </c>
      <c r="AC1081" s="22">
        <v>1</v>
      </c>
      <c r="AD1081" s="22">
        <v>1</v>
      </c>
      <c r="AE1081" s="22">
        <v>4</v>
      </c>
      <c r="AF1081" s="22">
        <v>5</v>
      </c>
      <c r="AG1081" s="1">
        <v>1</v>
      </c>
      <c r="AH1081" s="1">
        <v>0</v>
      </c>
      <c r="AI1081" s="1">
        <v>1</v>
      </c>
      <c r="AJ1081" s="1">
        <v>0</v>
      </c>
      <c r="AK1081" s="1">
        <v>0</v>
      </c>
      <c r="AL1081" s="1">
        <v>9</v>
      </c>
      <c r="AM1081" s="1">
        <v>1</v>
      </c>
      <c r="AN1081" s="1">
        <v>0</v>
      </c>
      <c r="AO1081" s="1">
        <v>0</v>
      </c>
      <c r="AP1081" s="1">
        <v>8</v>
      </c>
      <c r="AQ1081" s="22">
        <v>4</v>
      </c>
      <c r="AR1081" s="22">
        <v>12</v>
      </c>
      <c r="AS1081" s="22">
        <v>1</v>
      </c>
      <c r="AT1081" s="22">
        <v>0</v>
      </c>
      <c r="AU1081" s="22">
        <v>0</v>
      </c>
      <c r="AV1081" s="22">
        <v>1</v>
      </c>
      <c r="AW1081" s="22">
        <v>1</v>
      </c>
      <c r="AX1081" s="22">
        <v>2</v>
      </c>
      <c r="AY1081" s="22">
        <v>1</v>
      </c>
      <c r="AZ1081" s="22">
        <v>0</v>
      </c>
      <c r="BA1081" s="22">
        <v>0</v>
      </c>
      <c r="BB1081" s="22">
        <v>0</v>
      </c>
      <c r="BC1081" s="22">
        <v>0</v>
      </c>
      <c r="BD1081" s="22">
        <v>0</v>
      </c>
      <c r="BE1081" s="22">
        <v>0</v>
      </c>
    </row>
    <row r="1082" spans="1:57" s="23" customFormat="1" ht="13.7" customHeight="1">
      <c r="A1082" s="19" t="s">
        <v>1260</v>
      </c>
      <c r="B1082" s="19" t="s">
        <v>203</v>
      </c>
      <c r="C1082" s="20" t="s">
        <v>206</v>
      </c>
      <c r="D1082" s="21">
        <v>0</v>
      </c>
      <c r="E1082" s="21">
        <v>3</v>
      </c>
      <c r="F1082" s="21" t="s">
        <v>1146</v>
      </c>
      <c r="G1082" s="1">
        <v>3</v>
      </c>
      <c r="H1082" s="1">
        <v>3</v>
      </c>
      <c r="I1082" s="1">
        <v>3</v>
      </c>
      <c r="J1082" s="1">
        <v>4</v>
      </c>
      <c r="K1082" s="1">
        <v>1</v>
      </c>
      <c r="L1082" s="1">
        <v>2</v>
      </c>
      <c r="M1082" s="1">
        <v>4</v>
      </c>
      <c r="N1082" s="1">
        <v>5</v>
      </c>
      <c r="O1082" s="1">
        <v>12</v>
      </c>
      <c r="P1082" s="1">
        <f t="shared" si="398"/>
        <v>17</v>
      </c>
      <c r="Q1082" s="22">
        <v>0</v>
      </c>
      <c r="R1082" s="22">
        <v>0</v>
      </c>
      <c r="S1082" s="22">
        <v>0</v>
      </c>
      <c r="T1082" s="22">
        <v>0</v>
      </c>
      <c r="U1082" s="22">
        <v>0</v>
      </c>
      <c r="V1082" s="22">
        <v>0</v>
      </c>
      <c r="W1082" s="22">
        <v>0</v>
      </c>
      <c r="X1082" s="22">
        <v>0</v>
      </c>
      <c r="Y1082" s="22">
        <v>0</v>
      </c>
      <c r="Z1082" s="22">
        <v>0</v>
      </c>
      <c r="AA1082" s="22">
        <v>0</v>
      </c>
      <c r="AB1082" s="22">
        <v>0</v>
      </c>
      <c r="AC1082" s="22">
        <v>0</v>
      </c>
      <c r="AD1082" s="22">
        <v>0</v>
      </c>
      <c r="AE1082" s="22">
        <v>0</v>
      </c>
      <c r="AF1082" s="22">
        <v>0</v>
      </c>
      <c r="AG1082" s="1">
        <v>1</v>
      </c>
      <c r="AH1082" s="1">
        <v>0</v>
      </c>
      <c r="AI1082" s="1">
        <v>1</v>
      </c>
      <c r="AJ1082" s="1">
        <v>0</v>
      </c>
      <c r="AK1082" s="1">
        <v>0</v>
      </c>
      <c r="AL1082" s="1">
        <v>3</v>
      </c>
      <c r="AM1082" s="1">
        <v>1</v>
      </c>
      <c r="AN1082" s="1">
        <v>0</v>
      </c>
      <c r="AO1082" s="1">
        <v>0</v>
      </c>
      <c r="AP1082" s="1">
        <v>3</v>
      </c>
      <c r="AQ1082" s="22">
        <v>3</v>
      </c>
      <c r="AR1082" s="22">
        <v>6</v>
      </c>
      <c r="AS1082" s="22">
        <v>1</v>
      </c>
      <c r="AT1082" s="22">
        <v>0</v>
      </c>
      <c r="AU1082" s="22">
        <v>0</v>
      </c>
      <c r="AV1082" s="22">
        <v>1</v>
      </c>
      <c r="AW1082" s="22">
        <v>1</v>
      </c>
      <c r="AX1082" s="22">
        <v>0</v>
      </c>
      <c r="AY1082" s="22">
        <v>1</v>
      </c>
      <c r="AZ1082" s="22">
        <v>0</v>
      </c>
      <c r="BA1082" s="22">
        <v>0</v>
      </c>
      <c r="BB1082" s="22">
        <v>0</v>
      </c>
      <c r="BC1082" s="22">
        <v>0</v>
      </c>
      <c r="BD1082" s="22">
        <v>0</v>
      </c>
      <c r="BE1082" s="22">
        <v>0</v>
      </c>
    </row>
    <row r="1083" spans="1:57" s="23" customFormat="1" ht="13.7" customHeight="1">
      <c r="A1083" s="19" t="s">
        <v>1260</v>
      </c>
      <c r="B1083" s="19" t="s">
        <v>203</v>
      </c>
      <c r="C1083" s="20" t="s">
        <v>207</v>
      </c>
      <c r="D1083" s="21">
        <v>0</v>
      </c>
      <c r="E1083" s="21">
        <v>2</v>
      </c>
      <c r="F1083" s="21" t="s">
        <v>1146</v>
      </c>
      <c r="G1083" s="1">
        <v>5</v>
      </c>
      <c r="H1083" s="1">
        <v>0</v>
      </c>
      <c r="I1083" s="1">
        <v>1</v>
      </c>
      <c r="J1083" s="1">
        <v>4</v>
      </c>
      <c r="K1083" s="1">
        <v>3</v>
      </c>
      <c r="L1083" s="1">
        <v>1</v>
      </c>
      <c r="M1083" s="1">
        <v>1</v>
      </c>
      <c r="N1083" s="1">
        <v>7</v>
      </c>
      <c r="O1083" s="1">
        <v>3</v>
      </c>
      <c r="P1083" s="1">
        <f t="shared" si="398"/>
        <v>10</v>
      </c>
      <c r="Q1083" s="22">
        <v>0</v>
      </c>
      <c r="R1083" s="22">
        <v>0</v>
      </c>
      <c r="S1083" s="22">
        <v>0</v>
      </c>
      <c r="T1083" s="22">
        <v>0</v>
      </c>
      <c r="U1083" s="22">
        <v>0</v>
      </c>
      <c r="V1083" s="22">
        <v>0</v>
      </c>
      <c r="W1083" s="22">
        <v>0</v>
      </c>
      <c r="X1083" s="22">
        <v>0</v>
      </c>
      <c r="Y1083" s="22">
        <v>1</v>
      </c>
      <c r="Z1083" s="22">
        <v>1</v>
      </c>
      <c r="AA1083" s="22">
        <v>1</v>
      </c>
      <c r="AB1083" s="22">
        <v>1</v>
      </c>
      <c r="AC1083" s="22">
        <v>1</v>
      </c>
      <c r="AD1083" s="22">
        <v>1</v>
      </c>
      <c r="AE1083" s="22">
        <v>3</v>
      </c>
      <c r="AF1083" s="22">
        <v>3</v>
      </c>
      <c r="AG1083" s="1">
        <v>1</v>
      </c>
      <c r="AH1083" s="1">
        <v>0</v>
      </c>
      <c r="AI1083" s="1">
        <v>1</v>
      </c>
      <c r="AJ1083" s="1">
        <v>0</v>
      </c>
      <c r="AK1083" s="1">
        <v>0</v>
      </c>
      <c r="AL1083" s="1">
        <v>4</v>
      </c>
      <c r="AM1083" s="1">
        <v>1</v>
      </c>
      <c r="AN1083" s="1">
        <v>0</v>
      </c>
      <c r="AO1083" s="1">
        <v>0</v>
      </c>
      <c r="AP1083" s="1">
        <v>4</v>
      </c>
      <c r="AQ1083" s="22">
        <v>3</v>
      </c>
      <c r="AR1083" s="22">
        <v>7</v>
      </c>
      <c r="AS1083" s="22">
        <v>0</v>
      </c>
      <c r="AT1083" s="22">
        <v>0</v>
      </c>
      <c r="AU1083" s="22">
        <v>2</v>
      </c>
      <c r="AV1083" s="22">
        <v>2</v>
      </c>
      <c r="AW1083" s="22">
        <v>1</v>
      </c>
      <c r="AX1083" s="22">
        <v>1</v>
      </c>
      <c r="AY1083" s="22">
        <v>1</v>
      </c>
      <c r="AZ1083" s="22">
        <v>0</v>
      </c>
      <c r="BA1083" s="22">
        <v>0</v>
      </c>
      <c r="BB1083" s="22">
        <v>1</v>
      </c>
      <c r="BC1083" s="22">
        <v>0</v>
      </c>
      <c r="BD1083" s="22">
        <v>0</v>
      </c>
      <c r="BE1083" s="22">
        <v>0</v>
      </c>
    </row>
    <row r="1084" spans="1:57" s="23" customFormat="1" ht="13.7" customHeight="1">
      <c r="A1084" s="19" t="s">
        <v>1260</v>
      </c>
      <c r="B1084" s="19" t="s">
        <v>203</v>
      </c>
      <c r="C1084" s="20" t="s">
        <v>208</v>
      </c>
      <c r="D1084" s="21">
        <v>0</v>
      </c>
      <c r="E1084" s="21">
        <v>1</v>
      </c>
      <c r="F1084" s="21" t="s">
        <v>1146</v>
      </c>
      <c r="G1084" s="1">
        <v>4</v>
      </c>
      <c r="H1084" s="22">
        <v>1</v>
      </c>
      <c r="I1084" s="1">
        <v>2</v>
      </c>
      <c r="J1084" s="1">
        <v>4</v>
      </c>
      <c r="K1084" s="1">
        <v>1</v>
      </c>
      <c r="L1084" s="1">
        <v>1</v>
      </c>
      <c r="M1084" s="1">
        <v>4</v>
      </c>
      <c r="N1084" s="1">
        <v>5</v>
      </c>
      <c r="O1084" s="1">
        <v>8</v>
      </c>
      <c r="P1084" s="1">
        <f t="shared" si="398"/>
        <v>13</v>
      </c>
      <c r="Q1084" s="35">
        <v>0</v>
      </c>
      <c r="R1084" s="36">
        <v>0</v>
      </c>
      <c r="S1084" s="36">
        <v>0</v>
      </c>
      <c r="T1084" s="36">
        <v>0</v>
      </c>
      <c r="U1084" s="36">
        <v>0</v>
      </c>
      <c r="V1084" s="36">
        <v>0</v>
      </c>
      <c r="W1084" s="36">
        <v>0</v>
      </c>
      <c r="X1084" s="36">
        <v>0</v>
      </c>
      <c r="Y1084" s="36">
        <v>0</v>
      </c>
      <c r="Z1084" s="36">
        <v>0</v>
      </c>
      <c r="AA1084" s="36">
        <v>0</v>
      </c>
      <c r="AB1084" s="36">
        <v>0</v>
      </c>
      <c r="AC1084" s="36">
        <v>1</v>
      </c>
      <c r="AD1084" s="36">
        <v>1</v>
      </c>
      <c r="AE1084" s="22">
        <v>1</v>
      </c>
      <c r="AF1084" s="22">
        <v>1</v>
      </c>
      <c r="AG1084" s="1">
        <v>1</v>
      </c>
      <c r="AH1084" s="22">
        <v>0</v>
      </c>
      <c r="AI1084" s="1">
        <v>1</v>
      </c>
      <c r="AJ1084" s="1">
        <v>0</v>
      </c>
      <c r="AK1084" s="1">
        <v>0</v>
      </c>
      <c r="AL1084" s="1">
        <v>5</v>
      </c>
      <c r="AM1084" s="1">
        <v>1</v>
      </c>
      <c r="AN1084" s="1">
        <v>0</v>
      </c>
      <c r="AO1084" s="1">
        <v>0</v>
      </c>
      <c r="AP1084" s="1">
        <v>5</v>
      </c>
      <c r="AQ1084" s="35">
        <v>3</v>
      </c>
      <c r="AR1084" s="36">
        <v>8</v>
      </c>
      <c r="AS1084" s="36">
        <v>1</v>
      </c>
      <c r="AT1084" s="36">
        <v>0</v>
      </c>
      <c r="AU1084" s="36">
        <v>1</v>
      </c>
      <c r="AV1084" s="36">
        <v>2</v>
      </c>
      <c r="AW1084" s="36">
        <v>1</v>
      </c>
      <c r="AX1084" s="36">
        <v>0</v>
      </c>
      <c r="AY1084" s="36">
        <v>1</v>
      </c>
      <c r="AZ1084" s="36">
        <v>1</v>
      </c>
      <c r="BA1084" s="36">
        <v>0</v>
      </c>
      <c r="BB1084" s="36">
        <v>0</v>
      </c>
      <c r="BC1084" s="36">
        <v>0</v>
      </c>
      <c r="BD1084" s="36">
        <v>0</v>
      </c>
      <c r="BE1084" s="22">
        <v>0</v>
      </c>
    </row>
    <row r="1085" spans="1:57" s="23" customFormat="1" ht="13.7" customHeight="1">
      <c r="A1085" s="24"/>
      <c r="B1085" s="24" t="s">
        <v>1136</v>
      </c>
      <c r="C1085" s="24">
        <f>COUNTA(C1080:C1084)</f>
        <v>5</v>
      </c>
      <c r="D1085" s="25">
        <f>COUNTIF(D1080:D1084,"併")</f>
        <v>0</v>
      </c>
      <c r="E1085" s="25">
        <v>5</v>
      </c>
      <c r="F1085" s="25"/>
      <c r="G1085" s="26">
        <f>SUM(G1080:G1084)</f>
        <v>34</v>
      </c>
      <c r="H1085" s="26">
        <f t="shared" ref="H1085:AE1085" si="410">SUM(H1080:H1084)</f>
        <v>55</v>
      </c>
      <c r="I1085" s="26">
        <f t="shared" si="410"/>
        <v>46</v>
      </c>
      <c r="J1085" s="26">
        <f t="shared" si="410"/>
        <v>55</v>
      </c>
      <c r="K1085" s="26">
        <f t="shared" si="410"/>
        <v>48</v>
      </c>
      <c r="L1085" s="26">
        <f t="shared" si="410"/>
        <v>51</v>
      </c>
      <c r="M1085" s="26">
        <f t="shared" si="410"/>
        <v>63</v>
      </c>
      <c r="N1085" s="26">
        <f t="shared" si="410"/>
        <v>161</v>
      </c>
      <c r="O1085" s="26">
        <f t="shared" si="410"/>
        <v>157</v>
      </c>
      <c r="P1085" s="26">
        <f t="shared" si="410"/>
        <v>318</v>
      </c>
      <c r="Q1085" s="26">
        <f t="shared" si="410"/>
        <v>2</v>
      </c>
      <c r="R1085" s="26">
        <f t="shared" si="410"/>
        <v>3</v>
      </c>
      <c r="S1085" s="26">
        <f t="shared" si="410"/>
        <v>1</v>
      </c>
      <c r="T1085" s="26">
        <f t="shared" si="410"/>
        <v>1</v>
      </c>
      <c r="U1085" s="26">
        <f t="shared" si="410"/>
        <v>1</v>
      </c>
      <c r="V1085" s="26">
        <f t="shared" si="410"/>
        <v>1</v>
      </c>
      <c r="W1085" s="26">
        <f t="shared" si="410"/>
        <v>0</v>
      </c>
      <c r="X1085" s="26">
        <f t="shared" si="410"/>
        <v>0</v>
      </c>
      <c r="Y1085" s="26">
        <f t="shared" si="410"/>
        <v>1</v>
      </c>
      <c r="Z1085" s="26">
        <f t="shared" si="410"/>
        <v>1</v>
      </c>
      <c r="AA1085" s="26">
        <f t="shared" si="410"/>
        <v>3</v>
      </c>
      <c r="AB1085" s="26">
        <f t="shared" si="410"/>
        <v>6</v>
      </c>
      <c r="AC1085" s="26">
        <f t="shared" si="410"/>
        <v>5</v>
      </c>
      <c r="AD1085" s="26">
        <f t="shared" si="410"/>
        <v>14</v>
      </c>
      <c r="AE1085" s="26">
        <f t="shared" si="410"/>
        <v>13</v>
      </c>
      <c r="AF1085" s="26">
        <f>SUM(AF1080:AF1084)</f>
        <v>26</v>
      </c>
      <c r="AG1085" s="26">
        <f>SUM(AG1080:AG1084)</f>
        <v>5</v>
      </c>
      <c r="AH1085" s="26">
        <f t="shared" ref="AH1085:BE1085" si="411">SUM(AH1080:AH1084)</f>
        <v>0</v>
      </c>
      <c r="AI1085" s="26">
        <f t="shared" si="411"/>
        <v>5</v>
      </c>
      <c r="AJ1085" s="26">
        <f t="shared" si="411"/>
        <v>0</v>
      </c>
      <c r="AK1085" s="26">
        <f t="shared" si="411"/>
        <v>0</v>
      </c>
      <c r="AL1085" s="26">
        <f t="shared" si="411"/>
        <v>37</v>
      </c>
      <c r="AM1085" s="26">
        <f t="shared" si="411"/>
        <v>5</v>
      </c>
      <c r="AN1085" s="26">
        <f t="shared" si="411"/>
        <v>1</v>
      </c>
      <c r="AO1085" s="26">
        <f t="shared" si="411"/>
        <v>0</v>
      </c>
      <c r="AP1085" s="26">
        <f t="shared" si="411"/>
        <v>32</v>
      </c>
      <c r="AQ1085" s="26">
        <f t="shared" si="411"/>
        <v>21</v>
      </c>
      <c r="AR1085" s="26">
        <f t="shared" si="411"/>
        <v>53</v>
      </c>
      <c r="AS1085" s="26">
        <f t="shared" si="411"/>
        <v>4</v>
      </c>
      <c r="AT1085" s="26">
        <f t="shared" si="411"/>
        <v>0</v>
      </c>
      <c r="AU1085" s="26">
        <f t="shared" si="411"/>
        <v>7</v>
      </c>
      <c r="AV1085" s="26">
        <f t="shared" si="411"/>
        <v>11</v>
      </c>
      <c r="AW1085" s="26">
        <f t="shared" si="411"/>
        <v>5</v>
      </c>
      <c r="AX1085" s="26">
        <f t="shared" si="411"/>
        <v>9</v>
      </c>
      <c r="AY1085" s="26">
        <f t="shared" si="411"/>
        <v>5</v>
      </c>
      <c r="AZ1085" s="26">
        <f t="shared" si="411"/>
        <v>2</v>
      </c>
      <c r="BA1085" s="26">
        <f t="shared" si="411"/>
        <v>0</v>
      </c>
      <c r="BB1085" s="26">
        <f t="shared" si="411"/>
        <v>1</v>
      </c>
      <c r="BC1085" s="26">
        <f t="shared" si="411"/>
        <v>3</v>
      </c>
      <c r="BD1085" s="26">
        <f t="shared" si="411"/>
        <v>0</v>
      </c>
      <c r="BE1085" s="26">
        <f t="shared" si="411"/>
        <v>3</v>
      </c>
    </row>
    <row r="1086" spans="1:57" s="23" customFormat="1" ht="13.7" customHeight="1">
      <c r="A1086" s="19" t="s">
        <v>1260</v>
      </c>
      <c r="B1086" s="19" t="s">
        <v>209</v>
      </c>
      <c r="C1086" s="20" t="s">
        <v>210</v>
      </c>
      <c r="D1086" s="21">
        <v>0</v>
      </c>
      <c r="E1086" s="21" t="s">
        <v>1191</v>
      </c>
      <c r="F1086" s="21" t="s">
        <v>1146</v>
      </c>
      <c r="G1086" s="1">
        <v>14</v>
      </c>
      <c r="H1086" s="1">
        <v>44</v>
      </c>
      <c r="I1086" s="1">
        <v>31</v>
      </c>
      <c r="J1086" s="1">
        <v>35</v>
      </c>
      <c r="K1086" s="1">
        <v>36</v>
      </c>
      <c r="L1086" s="1">
        <v>28</v>
      </c>
      <c r="M1086" s="1">
        <v>40</v>
      </c>
      <c r="N1086" s="1">
        <v>129</v>
      </c>
      <c r="O1086" s="1">
        <v>85</v>
      </c>
      <c r="P1086" s="1">
        <f t="shared" si="398"/>
        <v>214</v>
      </c>
      <c r="Q1086" s="22">
        <v>1</v>
      </c>
      <c r="R1086" s="22">
        <v>7</v>
      </c>
      <c r="S1086" s="22">
        <v>1</v>
      </c>
      <c r="T1086" s="22">
        <v>1</v>
      </c>
      <c r="U1086" s="22">
        <v>0</v>
      </c>
      <c r="V1086" s="22">
        <v>0</v>
      </c>
      <c r="W1086" s="22">
        <v>0</v>
      </c>
      <c r="X1086" s="22">
        <v>0</v>
      </c>
      <c r="Y1086" s="22">
        <v>1</v>
      </c>
      <c r="Z1086" s="22">
        <v>1</v>
      </c>
      <c r="AA1086" s="22">
        <v>1</v>
      </c>
      <c r="AB1086" s="22">
        <v>1</v>
      </c>
      <c r="AC1086" s="22">
        <v>2</v>
      </c>
      <c r="AD1086" s="22">
        <v>9</v>
      </c>
      <c r="AE1086" s="22">
        <v>6</v>
      </c>
      <c r="AF1086" s="22">
        <v>19</v>
      </c>
      <c r="AG1086" s="1">
        <v>1</v>
      </c>
      <c r="AH1086" s="1">
        <v>0</v>
      </c>
      <c r="AI1086" s="1">
        <v>1</v>
      </c>
      <c r="AJ1086" s="1">
        <v>0</v>
      </c>
      <c r="AK1086" s="1">
        <v>0</v>
      </c>
      <c r="AL1086" s="1">
        <v>21</v>
      </c>
      <c r="AM1086" s="1">
        <v>1</v>
      </c>
      <c r="AN1086" s="1">
        <v>1</v>
      </c>
      <c r="AO1086" s="1">
        <v>0</v>
      </c>
      <c r="AP1086" s="1">
        <v>13</v>
      </c>
      <c r="AQ1086" s="22">
        <v>12</v>
      </c>
      <c r="AR1086" s="22">
        <v>25</v>
      </c>
      <c r="AS1086" s="22">
        <v>1</v>
      </c>
      <c r="AT1086" s="22">
        <v>0</v>
      </c>
      <c r="AU1086" s="22">
        <v>2</v>
      </c>
      <c r="AV1086" s="22">
        <v>3</v>
      </c>
      <c r="AW1086" s="22">
        <v>1</v>
      </c>
      <c r="AX1086" s="22">
        <v>3</v>
      </c>
      <c r="AY1086" s="22">
        <v>1</v>
      </c>
      <c r="AZ1086" s="22">
        <v>1</v>
      </c>
      <c r="BA1086" s="22">
        <v>0</v>
      </c>
      <c r="BB1086" s="22">
        <v>0</v>
      </c>
      <c r="BC1086" s="22">
        <v>1</v>
      </c>
      <c r="BD1086" s="22">
        <v>0</v>
      </c>
      <c r="BE1086" s="22">
        <v>1</v>
      </c>
    </row>
    <row r="1087" spans="1:57" s="23" customFormat="1" ht="13.7" customHeight="1">
      <c r="A1087" s="19" t="s">
        <v>1260</v>
      </c>
      <c r="B1087" s="19" t="s">
        <v>209</v>
      </c>
      <c r="C1087" s="20" t="s">
        <v>211</v>
      </c>
      <c r="D1087" s="21">
        <v>0</v>
      </c>
      <c r="E1087" s="21">
        <v>1</v>
      </c>
      <c r="F1087" s="21" t="s">
        <v>1146</v>
      </c>
      <c r="G1087" s="1">
        <v>7</v>
      </c>
      <c r="H1087" s="1">
        <v>9</v>
      </c>
      <c r="I1087" s="1">
        <v>6</v>
      </c>
      <c r="J1087" s="1">
        <v>10</v>
      </c>
      <c r="K1087" s="1">
        <v>6</v>
      </c>
      <c r="L1087" s="1">
        <v>7</v>
      </c>
      <c r="M1087" s="1">
        <v>3</v>
      </c>
      <c r="N1087" s="1">
        <v>23</v>
      </c>
      <c r="O1087" s="1">
        <v>18</v>
      </c>
      <c r="P1087" s="1">
        <f t="shared" si="398"/>
        <v>41</v>
      </c>
      <c r="Q1087" s="22">
        <v>0</v>
      </c>
      <c r="R1087" s="22">
        <v>0</v>
      </c>
      <c r="S1087" s="22">
        <v>0</v>
      </c>
      <c r="T1087" s="22">
        <v>0</v>
      </c>
      <c r="U1087" s="22">
        <v>0</v>
      </c>
      <c r="V1087" s="22">
        <v>0</v>
      </c>
      <c r="W1087" s="22">
        <v>0</v>
      </c>
      <c r="X1087" s="22">
        <v>0</v>
      </c>
      <c r="Y1087" s="22">
        <v>1</v>
      </c>
      <c r="Z1087" s="22">
        <v>1</v>
      </c>
      <c r="AA1087" s="22">
        <v>1</v>
      </c>
      <c r="AB1087" s="22">
        <v>1</v>
      </c>
      <c r="AC1087" s="22">
        <v>1</v>
      </c>
      <c r="AD1087" s="22">
        <v>3</v>
      </c>
      <c r="AE1087" s="22">
        <v>3</v>
      </c>
      <c r="AF1087" s="22">
        <v>5</v>
      </c>
      <c r="AG1087" s="1">
        <v>1</v>
      </c>
      <c r="AH1087" s="1">
        <v>0</v>
      </c>
      <c r="AI1087" s="1">
        <v>1</v>
      </c>
      <c r="AJ1087" s="1">
        <v>0</v>
      </c>
      <c r="AK1087" s="1">
        <v>0</v>
      </c>
      <c r="AL1087" s="1">
        <v>8</v>
      </c>
      <c r="AM1087" s="1">
        <v>1</v>
      </c>
      <c r="AN1087" s="1">
        <v>0</v>
      </c>
      <c r="AO1087" s="1">
        <v>0</v>
      </c>
      <c r="AP1087" s="1">
        <v>6</v>
      </c>
      <c r="AQ1087" s="22">
        <v>5</v>
      </c>
      <c r="AR1087" s="22">
        <v>11</v>
      </c>
      <c r="AS1087" s="22">
        <v>1</v>
      </c>
      <c r="AT1087" s="22">
        <v>0</v>
      </c>
      <c r="AU1087" s="22">
        <v>1</v>
      </c>
      <c r="AV1087" s="22">
        <v>2</v>
      </c>
      <c r="AW1087" s="22">
        <v>1</v>
      </c>
      <c r="AX1087" s="22">
        <v>1</v>
      </c>
      <c r="AY1087" s="22">
        <v>1</v>
      </c>
      <c r="AZ1087" s="22">
        <v>0</v>
      </c>
      <c r="BA1087" s="22">
        <v>0</v>
      </c>
      <c r="BB1087" s="22">
        <v>0</v>
      </c>
      <c r="BC1087" s="22">
        <v>0</v>
      </c>
      <c r="BD1087" s="22">
        <v>0</v>
      </c>
      <c r="BE1087" s="22">
        <v>0</v>
      </c>
    </row>
    <row r="1088" spans="1:57" s="23" customFormat="1" ht="13.7" customHeight="1">
      <c r="A1088" s="19" t="s">
        <v>1260</v>
      </c>
      <c r="B1088" s="19" t="s">
        <v>209</v>
      </c>
      <c r="C1088" s="20" t="s">
        <v>212</v>
      </c>
      <c r="D1088" s="21" t="s">
        <v>761</v>
      </c>
      <c r="E1088" s="21">
        <v>5</v>
      </c>
      <c r="F1088" s="21" t="s">
        <v>1146</v>
      </c>
      <c r="G1088" s="1">
        <v>4</v>
      </c>
      <c r="H1088" s="1">
        <v>1</v>
      </c>
      <c r="I1088" s="1">
        <v>3</v>
      </c>
      <c r="J1088" s="1">
        <v>0</v>
      </c>
      <c r="K1088" s="22">
        <v>2</v>
      </c>
      <c r="L1088" s="1">
        <v>1</v>
      </c>
      <c r="M1088" s="1">
        <v>1</v>
      </c>
      <c r="N1088" s="1">
        <v>4</v>
      </c>
      <c r="O1088" s="1">
        <v>4</v>
      </c>
      <c r="P1088" s="1">
        <f t="shared" si="398"/>
        <v>8</v>
      </c>
      <c r="Q1088" s="22">
        <v>0</v>
      </c>
      <c r="R1088" s="22">
        <v>0</v>
      </c>
      <c r="S1088" s="22">
        <v>0</v>
      </c>
      <c r="T1088" s="22">
        <v>0</v>
      </c>
      <c r="U1088" s="22">
        <v>1</v>
      </c>
      <c r="V1088" s="22">
        <v>1</v>
      </c>
      <c r="W1088" s="22">
        <v>0</v>
      </c>
      <c r="X1088" s="22">
        <v>0</v>
      </c>
      <c r="Y1088" s="22">
        <v>0</v>
      </c>
      <c r="Z1088" s="22">
        <v>0</v>
      </c>
      <c r="AA1088" s="22">
        <v>0</v>
      </c>
      <c r="AB1088" s="22">
        <v>0</v>
      </c>
      <c r="AC1088" s="22">
        <v>0</v>
      </c>
      <c r="AD1088" s="22">
        <v>0</v>
      </c>
      <c r="AE1088" s="22">
        <v>1</v>
      </c>
      <c r="AF1088" s="22">
        <v>1</v>
      </c>
      <c r="AG1088" s="1">
        <v>1</v>
      </c>
      <c r="AH1088" s="1">
        <v>0</v>
      </c>
      <c r="AI1088" s="1">
        <v>0</v>
      </c>
      <c r="AJ1088" s="1">
        <v>0</v>
      </c>
      <c r="AK1088" s="22">
        <v>0</v>
      </c>
      <c r="AL1088" s="1">
        <v>4</v>
      </c>
      <c r="AM1088" s="1">
        <v>1</v>
      </c>
      <c r="AN1088" s="1">
        <v>0</v>
      </c>
      <c r="AO1088" s="1">
        <v>0</v>
      </c>
      <c r="AP1088" s="1">
        <v>3</v>
      </c>
      <c r="AQ1088" s="22">
        <v>3</v>
      </c>
      <c r="AR1088" s="22">
        <v>6</v>
      </c>
      <c r="AS1088" s="22">
        <v>1</v>
      </c>
      <c r="AT1088" s="22">
        <v>0</v>
      </c>
      <c r="AU1088" s="22">
        <v>0</v>
      </c>
      <c r="AV1088" s="22">
        <v>1</v>
      </c>
      <c r="AW1088" s="22">
        <v>1</v>
      </c>
      <c r="AX1088" s="22">
        <v>0</v>
      </c>
      <c r="AY1088" s="22">
        <v>1</v>
      </c>
      <c r="AZ1088" s="22">
        <v>0</v>
      </c>
      <c r="BA1088" s="22">
        <v>0</v>
      </c>
      <c r="BB1088" s="22">
        <v>0</v>
      </c>
      <c r="BC1088" s="22">
        <v>0</v>
      </c>
      <c r="BD1088" s="22">
        <v>0</v>
      </c>
      <c r="BE1088" s="22">
        <v>0</v>
      </c>
    </row>
    <row r="1089" spans="1:57" s="23" customFormat="1" ht="13.7" customHeight="1">
      <c r="A1089" s="24"/>
      <c r="B1089" s="24" t="s">
        <v>1136</v>
      </c>
      <c r="C1089" s="24">
        <f>COUNTA(C1086:C1088)</f>
        <v>3</v>
      </c>
      <c r="D1089" s="25">
        <f>COUNTIF(D1086:D1088,"併")</f>
        <v>1</v>
      </c>
      <c r="E1089" s="25">
        <v>3</v>
      </c>
      <c r="F1089" s="25"/>
      <c r="G1089" s="26">
        <f>SUM(G1086:G1088)</f>
        <v>25</v>
      </c>
      <c r="H1089" s="26">
        <f t="shared" ref="H1089:AE1089" si="412">SUM(H1086:H1088)</f>
        <v>54</v>
      </c>
      <c r="I1089" s="26">
        <f t="shared" si="412"/>
        <v>40</v>
      </c>
      <c r="J1089" s="26">
        <f t="shared" si="412"/>
        <v>45</v>
      </c>
      <c r="K1089" s="26">
        <f t="shared" si="412"/>
        <v>44</v>
      </c>
      <c r="L1089" s="26">
        <f t="shared" si="412"/>
        <v>36</v>
      </c>
      <c r="M1089" s="26">
        <f t="shared" si="412"/>
        <v>44</v>
      </c>
      <c r="N1089" s="26">
        <f t="shared" si="412"/>
        <v>156</v>
      </c>
      <c r="O1089" s="26">
        <f t="shared" si="412"/>
        <v>107</v>
      </c>
      <c r="P1089" s="26">
        <f t="shared" si="412"/>
        <v>263</v>
      </c>
      <c r="Q1089" s="26">
        <f t="shared" si="412"/>
        <v>1</v>
      </c>
      <c r="R1089" s="26">
        <f t="shared" si="412"/>
        <v>7</v>
      </c>
      <c r="S1089" s="26">
        <f t="shared" si="412"/>
        <v>1</v>
      </c>
      <c r="T1089" s="26">
        <f t="shared" si="412"/>
        <v>1</v>
      </c>
      <c r="U1089" s="26">
        <f t="shared" si="412"/>
        <v>1</v>
      </c>
      <c r="V1089" s="26">
        <f t="shared" si="412"/>
        <v>1</v>
      </c>
      <c r="W1089" s="26">
        <f t="shared" si="412"/>
        <v>0</v>
      </c>
      <c r="X1089" s="26">
        <f t="shared" si="412"/>
        <v>0</v>
      </c>
      <c r="Y1089" s="26">
        <f t="shared" si="412"/>
        <v>2</v>
      </c>
      <c r="Z1089" s="26">
        <f t="shared" si="412"/>
        <v>2</v>
      </c>
      <c r="AA1089" s="26">
        <f t="shared" si="412"/>
        <v>2</v>
      </c>
      <c r="AB1089" s="26">
        <f t="shared" si="412"/>
        <v>2</v>
      </c>
      <c r="AC1089" s="26">
        <f t="shared" si="412"/>
        <v>3</v>
      </c>
      <c r="AD1089" s="26">
        <f t="shared" si="412"/>
        <v>12</v>
      </c>
      <c r="AE1089" s="26">
        <f t="shared" si="412"/>
        <v>10</v>
      </c>
      <c r="AF1089" s="26">
        <f>SUM(AF1086:AF1088)</f>
        <v>25</v>
      </c>
      <c r="AG1089" s="26">
        <f>SUM(AG1086:AG1088)</f>
        <v>3</v>
      </c>
      <c r="AH1089" s="26">
        <f t="shared" ref="AH1089:BE1089" si="413">SUM(AH1086:AH1088)</f>
        <v>0</v>
      </c>
      <c r="AI1089" s="26">
        <f t="shared" si="413"/>
        <v>2</v>
      </c>
      <c r="AJ1089" s="26">
        <f t="shared" si="413"/>
        <v>0</v>
      </c>
      <c r="AK1089" s="26">
        <f t="shared" si="413"/>
        <v>0</v>
      </c>
      <c r="AL1089" s="26">
        <f t="shared" si="413"/>
        <v>33</v>
      </c>
      <c r="AM1089" s="26">
        <f t="shared" si="413"/>
        <v>3</v>
      </c>
      <c r="AN1089" s="26">
        <f t="shared" si="413"/>
        <v>1</v>
      </c>
      <c r="AO1089" s="26">
        <f t="shared" si="413"/>
        <v>0</v>
      </c>
      <c r="AP1089" s="26">
        <f t="shared" si="413"/>
        <v>22</v>
      </c>
      <c r="AQ1089" s="26">
        <f t="shared" si="413"/>
        <v>20</v>
      </c>
      <c r="AR1089" s="26">
        <f t="shared" si="413"/>
        <v>42</v>
      </c>
      <c r="AS1089" s="26">
        <f t="shared" si="413"/>
        <v>3</v>
      </c>
      <c r="AT1089" s="26">
        <f t="shared" si="413"/>
        <v>0</v>
      </c>
      <c r="AU1089" s="26">
        <f t="shared" si="413"/>
        <v>3</v>
      </c>
      <c r="AV1089" s="26">
        <f t="shared" si="413"/>
        <v>6</v>
      </c>
      <c r="AW1089" s="26">
        <f t="shared" si="413"/>
        <v>3</v>
      </c>
      <c r="AX1089" s="26">
        <f t="shared" si="413"/>
        <v>4</v>
      </c>
      <c r="AY1089" s="26">
        <f t="shared" si="413"/>
        <v>3</v>
      </c>
      <c r="AZ1089" s="26">
        <f t="shared" si="413"/>
        <v>1</v>
      </c>
      <c r="BA1089" s="26">
        <f t="shared" si="413"/>
        <v>0</v>
      </c>
      <c r="BB1089" s="26">
        <f t="shared" si="413"/>
        <v>0</v>
      </c>
      <c r="BC1089" s="26">
        <f t="shared" si="413"/>
        <v>1</v>
      </c>
      <c r="BD1089" s="26">
        <f t="shared" si="413"/>
        <v>0</v>
      </c>
      <c r="BE1089" s="26">
        <f t="shared" si="413"/>
        <v>1</v>
      </c>
    </row>
    <row r="1090" spans="1:57" s="23" customFormat="1" ht="13.7" customHeight="1">
      <c r="A1090" s="19" t="s">
        <v>1260</v>
      </c>
      <c r="B1090" s="19" t="s">
        <v>213</v>
      </c>
      <c r="C1090" s="20" t="s">
        <v>989</v>
      </c>
      <c r="D1090" s="21">
        <v>0</v>
      </c>
      <c r="E1090" s="21" t="s">
        <v>1215</v>
      </c>
      <c r="F1090" s="21" t="s">
        <v>1146</v>
      </c>
      <c r="G1090" s="1">
        <v>20</v>
      </c>
      <c r="H1090" s="1">
        <v>51</v>
      </c>
      <c r="I1090" s="1">
        <v>69</v>
      </c>
      <c r="J1090" s="1">
        <v>50</v>
      </c>
      <c r="K1090" s="1">
        <v>42</v>
      </c>
      <c r="L1090" s="1">
        <v>54</v>
      </c>
      <c r="M1090" s="1">
        <v>40</v>
      </c>
      <c r="N1090" s="1">
        <v>159</v>
      </c>
      <c r="O1090" s="1">
        <v>147</v>
      </c>
      <c r="P1090" s="1">
        <f t="shared" ref="P1090:P1091" si="414">SUM(H1090:M1090)</f>
        <v>306</v>
      </c>
      <c r="Q1090" s="22">
        <v>1</v>
      </c>
      <c r="R1090" s="22">
        <v>2</v>
      </c>
      <c r="S1090" s="22">
        <v>1</v>
      </c>
      <c r="T1090" s="22">
        <v>1</v>
      </c>
      <c r="U1090" s="22">
        <v>1</v>
      </c>
      <c r="V1090" s="22">
        <v>1</v>
      </c>
      <c r="W1090" s="22">
        <v>0</v>
      </c>
      <c r="X1090" s="22">
        <v>0</v>
      </c>
      <c r="Y1090" s="22">
        <v>0</v>
      </c>
      <c r="Z1090" s="22">
        <v>0</v>
      </c>
      <c r="AA1090" s="22">
        <v>1</v>
      </c>
      <c r="AB1090" s="22">
        <v>1</v>
      </c>
      <c r="AC1090" s="22">
        <v>5</v>
      </c>
      <c r="AD1090" s="22">
        <v>38</v>
      </c>
      <c r="AE1090" s="22">
        <v>9</v>
      </c>
      <c r="AF1090" s="22">
        <v>43</v>
      </c>
      <c r="AG1090" s="1">
        <v>1</v>
      </c>
      <c r="AH1090" s="1">
        <v>0</v>
      </c>
      <c r="AI1090" s="1">
        <v>1</v>
      </c>
      <c r="AJ1090" s="1">
        <v>0</v>
      </c>
      <c r="AK1090" s="1">
        <v>0</v>
      </c>
      <c r="AL1090" s="1">
        <v>25</v>
      </c>
      <c r="AM1090" s="1">
        <v>1</v>
      </c>
      <c r="AN1090" s="1">
        <v>1</v>
      </c>
      <c r="AO1090" s="1">
        <v>0</v>
      </c>
      <c r="AP1090" s="1">
        <v>13</v>
      </c>
      <c r="AQ1090" s="22">
        <v>16</v>
      </c>
      <c r="AR1090" s="22">
        <v>29</v>
      </c>
      <c r="AS1090" s="22">
        <v>1</v>
      </c>
      <c r="AT1090" s="22">
        <v>0</v>
      </c>
      <c r="AU1090" s="22">
        <v>5</v>
      </c>
      <c r="AV1090" s="22">
        <v>6</v>
      </c>
      <c r="AW1090" s="22">
        <v>1</v>
      </c>
      <c r="AX1090" s="22">
        <v>5</v>
      </c>
      <c r="AY1090" s="22">
        <v>1</v>
      </c>
      <c r="AZ1090" s="22">
        <v>1</v>
      </c>
      <c r="BA1090" s="22">
        <v>0</v>
      </c>
      <c r="BB1090" s="22">
        <v>0</v>
      </c>
      <c r="BC1090" s="22">
        <v>3</v>
      </c>
      <c r="BD1090" s="22">
        <v>0</v>
      </c>
      <c r="BE1090" s="22">
        <v>3</v>
      </c>
    </row>
    <row r="1091" spans="1:57" s="23" customFormat="1" ht="13.7" customHeight="1">
      <c r="A1091" s="19" t="s">
        <v>1260</v>
      </c>
      <c r="B1091" s="19" t="s">
        <v>213</v>
      </c>
      <c r="C1091" s="20" t="s">
        <v>214</v>
      </c>
      <c r="D1091" s="21">
        <v>0</v>
      </c>
      <c r="E1091" s="21" t="s">
        <v>1215</v>
      </c>
      <c r="F1091" s="21" t="s">
        <v>1146</v>
      </c>
      <c r="G1091" s="1">
        <v>11</v>
      </c>
      <c r="H1091" s="1">
        <v>19</v>
      </c>
      <c r="I1091" s="1">
        <v>20</v>
      </c>
      <c r="J1091" s="1">
        <v>16</v>
      </c>
      <c r="K1091" s="1">
        <v>28</v>
      </c>
      <c r="L1091" s="1">
        <v>26</v>
      </c>
      <c r="M1091" s="1">
        <v>20</v>
      </c>
      <c r="N1091" s="1">
        <v>68</v>
      </c>
      <c r="O1091" s="1">
        <v>61</v>
      </c>
      <c r="P1091" s="1">
        <f t="shared" si="414"/>
        <v>129</v>
      </c>
      <c r="Q1091" s="22">
        <v>1</v>
      </c>
      <c r="R1091" s="22">
        <v>1</v>
      </c>
      <c r="S1091" s="22">
        <v>1</v>
      </c>
      <c r="T1091" s="22">
        <v>1</v>
      </c>
      <c r="U1091" s="22">
        <v>1</v>
      </c>
      <c r="V1091" s="22">
        <v>2</v>
      </c>
      <c r="W1091" s="22">
        <v>0</v>
      </c>
      <c r="X1091" s="22">
        <v>0</v>
      </c>
      <c r="Y1091" s="22">
        <v>0</v>
      </c>
      <c r="Z1091" s="22">
        <v>0</v>
      </c>
      <c r="AA1091" s="22">
        <v>1</v>
      </c>
      <c r="AB1091" s="22">
        <v>1</v>
      </c>
      <c r="AC1091" s="22">
        <v>1</v>
      </c>
      <c r="AD1091" s="22">
        <v>9</v>
      </c>
      <c r="AE1091" s="22">
        <v>5</v>
      </c>
      <c r="AF1091" s="22">
        <v>14</v>
      </c>
      <c r="AG1091" s="1">
        <v>1</v>
      </c>
      <c r="AH1091" s="1">
        <v>0</v>
      </c>
      <c r="AI1091" s="1">
        <v>1</v>
      </c>
      <c r="AJ1091" s="1">
        <v>0</v>
      </c>
      <c r="AK1091" s="1">
        <v>0</v>
      </c>
      <c r="AL1091" s="1">
        <v>16</v>
      </c>
      <c r="AM1091" s="1">
        <v>1</v>
      </c>
      <c r="AN1091" s="1">
        <v>0</v>
      </c>
      <c r="AO1091" s="1">
        <v>0</v>
      </c>
      <c r="AP1091" s="1">
        <v>8</v>
      </c>
      <c r="AQ1091" s="22">
        <v>11</v>
      </c>
      <c r="AR1091" s="22">
        <v>19</v>
      </c>
      <c r="AS1091" s="22">
        <v>1</v>
      </c>
      <c r="AT1091" s="22">
        <v>0</v>
      </c>
      <c r="AU1091" s="22">
        <v>1</v>
      </c>
      <c r="AV1091" s="22">
        <v>2</v>
      </c>
      <c r="AW1091" s="22">
        <v>1</v>
      </c>
      <c r="AX1091" s="22">
        <v>1</v>
      </c>
      <c r="AY1091" s="22">
        <v>1</v>
      </c>
      <c r="AZ1091" s="22">
        <v>0</v>
      </c>
      <c r="BA1091" s="22">
        <v>0</v>
      </c>
      <c r="BB1091" s="22">
        <v>0</v>
      </c>
      <c r="BC1091" s="22">
        <v>0</v>
      </c>
      <c r="BD1091" s="22">
        <v>1</v>
      </c>
      <c r="BE1091" s="22">
        <v>0</v>
      </c>
    </row>
    <row r="1092" spans="1:57" s="23" customFormat="1" ht="13.7" customHeight="1">
      <c r="A1092" s="24"/>
      <c r="B1092" s="24" t="s">
        <v>1136</v>
      </c>
      <c r="C1092" s="24">
        <f>COUNTA(C1090:C1091)</f>
        <v>2</v>
      </c>
      <c r="D1092" s="25">
        <f>COUNTIF(D1090:D1091,"併")</f>
        <v>0</v>
      </c>
      <c r="E1092" s="25">
        <v>0</v>
      </c>
      <c r="F1092" s="25"/>
      <c r="G1092" s="26">
        <f>SUM(G1090:G1091)</f>
        <v>31</v>
      </c>
      <c r="H1092" s="26">
        <f t="shared" ref="H1092:AE1092" si="415">SUM(H1090:H1091)</f>
        <v>70</v>
      </c>
      <c r="I1092" s="26">
        <f t="shared" si="415"/>
        <v>89</v>
      </c>
      <c r="J1092" s="26">
        <f t="shared" si="415"/>
        <v>66</v>
      </c>
      <c r="K1092" s="26">
        <f t="shared" si="415"/>
        <v>70</v>
      </c>
      <c r="L1092" s="26">
        <f t="shared" si="415"/>
        <v>80</v>
      </c>
      <c r="M1092" s="26">
        <f t="shared" si="415"/>
        <v>60</v>
      </c>
      <c r="N1092" s="26">
        <f t="shared" si="415"/>
        <v>227</v>
      </c>
      <c r="O1092" s="26">
        <f t="shared" si="415"/>
        <v>208</v>
      </c>
      <c r="P1092" s="26">
        <f t="shared" si="415"/>
        <v>435</v>
      </c>
      <c r="Q1092" s="26">
        <f t="shared" si="415"/>
        <v>2</v>
      </c>
      <c r="R1092" s="26">
        <f t="shared" si="415"/>
        <v>3</v>
      </c>
      <c r="S1092" s="26">
        <f t="shared" si="415"/>
        <v>2</v>
      </c>
      <c r="T1092" s="26">
        <f t="shared" si="415"/>
        <v>2</v>
      </c>
      <c r="U1092" s="26">
        <f t="shared" si="415"/>
        <v>2</v>
      </c>
      <c r="V1092" s="26">
        <f t="shared" si="415"/>
        <v>3</v>
      </c>
      <c r="W1092" s="26">
        <f t="shared" si="415"/>
        <v>0</v>
      </c>
      <c r="X1092" s="26">
        <f t="shared" si="415"/>
        <v>0</v>
      </c>
      <c r="Y1092" s="26">
        <f t="shared" si="415"/>
        <v>0</v>
      </c>
      <c r="Z1092" s="26">
        <f t="shared" si="415"/>
        <v>0</v>
      </c>
      <c r="AA1092" s="26">
        <f t="shared" si="415"/>
        <v>2</v>
      </c>
      <c r="AB1092" s="26">
        <f t="shared" si="415"/>
        <v>2</v>
      </c>
      <c r="AC1092" s="26">
        <f t="shared" si="415"/>
        <v>6</v>
      </c>
      <c r="AD1092" s="26">
        <f t="shared" si="415"/>
        <v>47</v>
      </c>
      <c r="AE1092" s="26">
        <f t="shared" si="415"/>
        <v>14</v>
      </c>
      <c r="AF1092" s="26">
        <f>SUM(AF1090:AF1091)</f>
        <v>57</v>
      </c>
      <c r="AG1092" s="26">
        <f>SUM(AG1090:AG1091)</f>
        <v>2</v>
      </c>
      <c r="AH1092" s="26">
        <f t="shared" ref="AH1092:BE1092" si="416">SUM(AH1090:AH1091)</f>
        <v>0</v>
      </c>
      <c r="AI1092" s="26">
        <f t="shared" si="416"/>
        <v>2</v>
      </c>
      <c r="AJ1092" s="26">
        <f t="shared" si="416"/>
        <v>0</v>
      </c>
      <c r="AK1092" s="26">
        <f t="shared" si="416"/>
        <v>0</v>
      </c>
      <c r="AL1092" s="26">
        <f t="shared" si="416"/>
        <v>41</v>
      </c>
      <c r="AM1092" s="26">
        <f t="shared" si="416"/>
        <v>2</v>
      </c>
      <c r="AN1092" s="26">
        <f t="shared" si="416"/>
        <v>1</v>
      </c>
      <c r="AO1092" s="26">
        <f t="shared" si="416"/>
        <v>0</v>
      </c>
      <c r="AP1092" s="26">
        <f t="shared" si="416"/>
        <v>21</v>
      </c>
      <c r="AQ1092" s="26">
        <f t="shared" si="416"/>
        <v>27</v>
      </c>
      <c r="AR1092" s="26">
        <f t="shared" si="416"/>
        <v>48</v>
      </c>
      <c r="AS1092" s="26">
        <f t="shared" si="416"/>
        <v>2</v>
      </c>
      <c r="AT1092" s="26">
        <f t="shared" si="416"/>
        <v>0</v>
      </c>
      <c r="AU1092" s="26">
        <f t="shared" si="416"/>
        <v>6</v>
      </c>
      <c r="AV1092" s="26">
        <f t="shared" si="416"/>
        <v>8</v>
      </c>
      <c r="AW1092" s="26">
        <f t="shared" si="416"/>
        <v>2</v>
      </c>
      <c r="AX1092" s="26">
        <f t="shared" si="416"/>
        <v>6</v>
      </c>
      <c r="AY1092" s="26">
        <f t="shared" si="416"/>
        <v>2</v>
      </c>
      <c r="AZ1092" s="26">
        <f t="shared" si="416"/>
        <v>1</v>
      </c>
      <c r="BA1092" s="26">
        <f t="shared" si="416"/>
        <v>0</v>
      </c>
      <c r="BB1092" s="26">
        <f t="shared" si="416"/>
        <v>0</v>
      </c>
      <c r="BC1092" s="26">
        <f t="shared" si="416"/>
        <v>3</v>
      </c>
      <c r="BD1092" s="26">
        <f t="shared" si="416"/>
        <v>1</v>
      </c>
      <c r="BE1092" s="26">
        <f t="shared" si="416"/>
        <v>3</v>
      </c>
    </row>
    <row r="1093" spans="1:57" s="23" customFormat="1" ht="13.7" customHeight="1">
      <c r="A1093" s="19" t="s">
        <v>1260</v>
      </c>
      <c r="B1093" s="19" t="s">
        <v>215</v>
      </c>
      <c r="C1093" s="20" t="s">
        <v>216</v>
      </c>
      <c r="D1093" s="21">
        <v>0</v>
      </c>
      <c r="E1093" s="21" t="s">
        <v>1215</v>
      </c>
      <c r="F1093" s="21" t="s">
        <v>1146</v>
      </c>
      <c r="G1093" s="1">
        <v>31</v>
      </c>
      <c r="H1093" s="1">
        <v>114</v>
      </c>
      <c r="I1093" s="1">
        <v>102</v>
      </c>
      <c r="J1093" s="1">
        <v>113</v>
      </c>
      <c r="K1093" s="1">
        <v>118</v>
      </c>
      <c r="L1093" s="1">
        <v>136</v>
      </c>
      <c r="M1093" s="1">
        <v>123</v>
      </c>
      <c r="N1093" s="1">
        <v>333</v>
      </c>
      <c r="O1093" s="1">
        <v>373</v>
      </c>
      <c r="P1093" s="1">
        <f t="shared" ref="P1093:P1096" si="417">SUM(H1093:M1093)</f>
        <v>706</v>
      </c>
      <c r="Q1093" s="22">
        <v>2</v>
      </c>
      <c r="R1093" s="22">
        <v>13</v>
      </c>
      <c r="S1093" s="22">
        <v>1</v>
      </c>
      <c r="T1093" s="22">
        <v>1</v>
      </c>
      <c r="U1093" s="22">
        <v>1</v>
      </c>
      <c r="V1093" s="22">
        <v>2</v>
      </c>
      <c r="W1093" s="22">
        <v>0</v>
      </c>
      <c r="X1093" s="22">
        <v>0</v>
      </c>
      <c r="Y1093" s="22">
        <v>1</v>
      </c>
      <c r="Z1093" s="22">
        <v>1</v>
      </c>
      <c r="AA1093" s="22">
        <v>1</v>
      </c>
      <c r="AB1093" s="22">
        <v>3</v>
      </c>
      <c r="AC1093" s="22">
        <v>3</v>
      </c>
      <c r="AD1093" s="22">
        <v>22</v>
      </c>
      <c r="AE1093" s="22">
        <v>9</v>
      </c>
      <c r="AF1093" s="22">
        <v>42</v>
      </c>
      <c r="AG1093" s="1">
        <v>1</v>
      </c>
      <c r="AH1093" s="1">
        <v>0</v>
      </c>
      <c r="AI1093" s="1">
        <v>1</v>
      </c>
      <c r="AJ1093" s="1">
        <v>1</v>
      </c>
      <c r="AK1093" s="1">
        <v>0</v>
      </c>
      <c r="AL1093" s="1">
        <v>37</v>
      </c>
      <c r="AM1093" s="1">
        <v>2</v>
      </c>
      <c r="AN1093" s="1">
        <v>1</v>
      </c>
      <c r="AO1093" s="1">
        <v>0</v>
      </c>
      <c r="AP1093" s="1">
        <v>19</v>
      </c>
      <c r="AQ1093" s="22">
        <v>24</v>
      </c>
      <c r="AR1093" s="22">
        <v>43</v>
      </c>
      <c r="AS1093" s="22">
        <v>2</v>
      </c>
      <c r="AT1093" s="22">
        <v>0</v>
      </c>
      <c r="AU1093" s="22">
        <v>7</v>
      </c>
      <c r="AV1093" s="22">
        <v>9</v>
      </c>
      <c r="AW1093" s="22">
        <v>1</v>
      </c>
      <c r="AX1093" s="22">
        <v>6</v>
      </c>
      <c r="AY1093" s="22">
        <v>1</v>
      </c>
      <c r="AZ1093" s="22">
        <v>1</v>
      </c>
      <c r="BA1093" s="22">
        <v>0</v>
      </c>
      <c r="BB1093" s="22">
        <v>0</v>
      </c>
      <c r="BC1093" s="22">
        <v>1</v>
      </c>
      <c r="BD1093" s="22">
        <v>0</v>
      </c>
      <c r="BE1093" s="22">
        <v>1</v>
      </c>
    </row>
    <row r="1094" spans="1:57" s="23" customFormat="1" ht="13.7" customHeight="1">
      <c r="A1094" s="19" t="s">
        <v>1260</v>
      </c>
      <c r="B1094" s="19" t="s">
        <v>215</v>
      </c>
      <c r="C1094" s="20" t="s">
        <v>217</v>
      </c>
      <c r="D1094" s="21">
        <v>0</v>
      </c>
      <c r="E1094" s="21">
        <v>1</v>
      </c>
      <c r="F1094" s="21" t="s">
        <v>1146</v>
      </c>
      <c r="G1094" s="1">
        <v>7</v>
      </c>
      <c r="H1094" s="1">
        <v>5</v>
      </c>
      <c r="I1094" s="1">
        <v>7</v>
      </c>
      <c r="J1094" s="1">
        <v>3</v>
      </c>
      <c r="K1094" s="1">
        <v>7</v>
      </c>
      <c r="L1094" s="1">
        <v>5</v>
      </c>
      <c r="M1094" s="1">
        <v>6</v>
      </c>
      <c r="N1094" s="1">
        <v>21</v>
      </c>
      <c r="O1094" s="1">
        <v>12</v>
      </c>
      <c r="P1094" s="1">
        <f t="shared" si="417"/>
        <v>33</v>
      </c>
      <c r="Q1094" s="22">
        <v>1</v>
      </c>
      <c r="R1094" s="22">
        <v>1</v>
      </c>
      <c r="S1094" s="22">
        <v>0</v>
      </c>
      <c r="T1094" s="22">
        <v>0</v>
      </c>
      <c r="U1094" s="22">
        <v>0</v>
      </c>
      <c r="V1094" s="22">
        <v>0</v>
      </c>
      <c r="W1094" s="22">
        <v>0</v>
      </c>
      <c r="X1094" s="22">
        <v>0</v>
      </c>
      <c r="Y1094" s="22">
        <v>0</v>
      </c>
      <c r="Z1094" s="22">
        <v>0</v>
      </c>
      <c r="AA1094" s="22">
        <v>1</v>
      </c>
      <c r="AB1094" s="22">
        <v>2</v>
      </c>
      <c r="AC1094" s="22">
        <v>1</v>
      </c>
      <c r="AD1094" s="22">
        <v>2</v>
      </c>
      <c r="AE1094" s="22">
        <v>3</v>
      </c>
      <c r="AF1094" s="22">
        <v>5</v>
      </c>
      <c r="AG1094" s="1">
        <v>1</v>
      </c>
      <c r="AH1094" s="1">
        <v>0</v>
      </c>
      <c r="AI1094" s="1">
        <v>1</v>
      </c>
      <c r="AJ1094" s="1">
        <v>0</v>
      </c>
      <c r="AK1094" s="1">
        <v>0</v>
      </c>
      <c r="AL1094" s="1">
        <v>8</v>
      </c>
      <c r="AM1094" s="1">
        <v>1</v>
      </c>
      <c r="AN1094" s="1">
        <v>0</v>
      </c>
      <c r="AO1094" s="1">
        <v>0</v>
      </c>
      <c r="AP1094" s="1">
        <v>4</v>
      </c>
      <c r="AQ1094" s="22">
        <v>7</v>
      </c>
      <c r="AR1094" s="22">
        <v>11</v>
      </c>
      <c r="AS1094" s="22">
        <v>1</v>
      </c>
      <c r="AT1094" s="22">
        <v>0</v>
      </c>
      <c r="AU1094" s="22">
        <v>0</v>
      </c>
      <c r="AV1094" s="22">
        <v>1</v>
      </c>
      <c r="AW1094" s="22">
        <v>1</v>
      </c>
      <c r="AX1094" s="22">
        <v>1</v>
      </c>
      <c r="AY1094" s="22">
        <v>1</v>
      </c>
      <c r="AZ1094" s="22">
        <v>0</v>
      </c>
      <c r="BA1094" s="22">
        <v>0</v>
      </c>
      <c r="BB1094" s="22">
        <v>0</v>
      </c>
      <c r="BC1094" s="22">
        <v>0</v>
      </c>
      <c r="BD1094" s="22">
        <v>0</v>
      </c>
      <c r="BE1094" s="22">
        <v>0</v>
      </c>
    </row>
    <row r="1095" spans="1:57" s="23" customFormat="1" ht="13.7" customHeight="1">
      <c r="A1095" s="19" t="s">
        <v>1260</v>
      </c>
      <c r="B1095" s="19" t="s">
        <v>215</v>
      </c>
      <c r="C1095" s="20" t="s">
        <v>218</v>
      </c>
      <c r="D1095" s="21">
        <v>0</v>
      </c>
      <c r="E1095" s="21" t="s">
        <v>1215</v>
      </c>
      <c r="F1095" s="21" t="s">
        <v>1146</v>
      </c>
      <c r="G1095" s="1">
        <v>17</v>
      </c>
      <c r="H1095" s="1">
        <v>49</v>
      </c>
      <c r="I1095" s="1">
        <v>53</v>
      </c>
      <c r="J1095" s="1">
        <v>49</v>
      </c>
      <c r="K1095" s="1">
        <v>52</v>
      </c>
      <c r="L1095" s="1">
        <v>39</v>
      </c>
      <c r="M1095" s="1">
        <v>74</v>
      </c>
      <c r="N1095" s="1">
        <v>169</v>
      </c>
      <c r="O1095" s="1">
        <v>147</v>
      </c>
      <c r="P1095" s="1">
        <f t="shared" si="417"/>
        <v>316</v>
      </c>
      <c r="Q1095" s="22">
        <v>2</v>
      </c>
      <c r="R1095" s="22">
        <v>11</v>
      </c>
      <c r="S1095" s="22">
        <v>0</v>
      </c>
      <c r="T1095" s="22">
        <v>0</v>
      </c>
      <c r="U1095" s="22">
        <v>0</v>
      </c>
      <c r="V1095" s="22">
        <v>0</v>
      </c>
      <c r="W1095" s="22">
        <v>0</v>
      </c>
      <c r="X1095" s="22">
        <v>0</v>
      </c>
      <c r="Y1095" s="22">
        <v>0</v>
      </c>
      <c r="Z1095" s="22">
        <v>0</v>
      </c>
      <c r="AA1095" s="22">
        <v>1</v>
      </c>
      <c r="AB1095" s="22">
        <v>4</v>
      </c>
      <c r="AC1095" s="22">
        <v>2</v>
      </c>
      <c r="AD1095" s="22">
        <v>12</v>
      </c>
      <c r="AE1095" s="22">
        <v>5</v>
      </c>
      <c r="AF1095" s="22">
        <v>27</v>
      </c>
      <c r="AG1095" s="1">
        <v>1</v>
      </c>
      <c r="AH1095" s="1">
        <v>0</v>
      </c>
      <c r="AI1095" s="1">
        <v>1</v>
      </c>
      <c r="AJ1095" s="1">
        <v>0</v>
      </c>
      <c r="AK1095" s="1">
        <v>0</v>
      </c>
      <c r="AL1095" s="1">
        <v>24</v>
      </c>
      <c r="AM1095" s="1">
        <v>1</v>
      </c>
      <c r="AN1095" s="1">
        <v>1</v>
      </c>
      <c r="AO1095" s="1">
        <v>0</v>
      </c>
      <c r="AP1095" s="1">
        <v>13</v>
      </c>
      <c r="AQ1095" s="22">
        <v>15</v>
      </c>
      <c r="AR1095" s="22">
        <v>28</v>
      </c>
      <c r="AS1095" s="22">
        <v>1</v>
      </c>
      <c r="AT1095" s="22">
        <v>0</v>
      </c>
      <c r="AU1095" s="22">
        <v>6</v>
      </c>
      <c r="AV1095" s="22">
        <v>7</v>
      </c>
      <c r="AW1095" s="22">
        <v>1</v>
      </c>
      <c r="AX1095" s="22">
        <v>6</v>
      </c>
      <c r="AY1095" s="22">
        <v>1</v>
      </c>
      <c r="AZ1095" s="22">
        <v>1</v>
      </c>
      <c r="BA1095" s="22">
        <v>0</v>
      </c>
      <c r="BB1095" s="22">
        <v>0</v>
      </c>
      <c r="BC1095" s="22">
        <v>1</v>
      </c>
      <c r="BD1095" s="22">
        <v>0</v>
      </c>
      <c r="BE1095" s="22">
        <v>1</v>
      </c>
    </row>
    <row r="1096" spans="1:57" s="23" customFormat="1" ht="13.7" customHeight="1">
      <c r="A1096" s="19" t="s">
        <v>1260</v>
      </c>
      <c r="B1096" s="19" t="s">
        <v>215</v>
      </c>
      <c r="C1096" s="20" t="s">
        <v>28</v>
      </c>
      <c r="D1096" s="21">
        <v>0</v>
      </c>
      <c r="E1096" s="21" t="s">
        <v>1215</v>
      </c>
      <c r="F1096" s="21" t="s">
        <v>1146</v>
      </c>
      <c r="G1096" s="1">
        <v>11</v>
      </c>
      <c r="H1096" s="1">
        <v>16</v>
      </c>
      <c r="I1096" s="1">
        <v>15</v>
      </c>
      <c r="J1096" s="1">
        <v>16</v>
      </c>
      <c r="K1096" s="1">
        <v>20</v>
      </c>
      <c r="L1096" s="1">
        <v>28</v>
      </c>
      <c r="M1096" s="1">
        <v>22</v>
      </c>
      <c r="N1096" s="1">
        <v>69</v>
      </c>
      <c r="O1096" s="1">
        <v>48</v>
      </c>
      <c r="P1096" s="1">
        <f t="shared" si="417"/>
        <v>117</v>
      </c>
      <c r="Q1096" s="22">
        <v>1</v>
      </c>
      <c r="R1096" s="22">
        <v>2</v>
      </c>
      <c r="S1096" s="22">
        <v>1</v>
      </c>
      <c r="T1096" s="22">
        <v>1</v>
      </c>
      <c r="U1096" s="22">
        <v>0</v>
      </c>
      <c r="V1096" s="22">
        <v>0</v>
      </c>
      <c r="W1096" s="22">
        <v>1</v>
      </c>
      <c r="X1096" s="22">
        <v>1</v>
      </c>
      <c r="Y1096" s="22">
        <v>0</v>
      </c>
      <c r="Z1096" s="22">
        <v>0</v>
      </c>
      <c r="AA1096" s="22">
        <v>1</v>
      </c>
      <c r="AB1096" s="22">
        <v>1</v>
      </c>
      <c r="AC1096" s="22">
        <v>1</v>
      </c>
      <c r="AD1096" s="22">
        <v>2</v>
      </c>
      <c r="AE1096" s="22">
        <v>5</v>
      </c>
      <c r="AF1096" s="22">
        <v>7</v>
      </c>
      <c r="AG1096" s="1">
        <v>1</v>
      </c>
      <c r="AH1096" s="1">
        <v>0</v>
      </c>
      <c r="AI1096" s="1">
        <v>1</v>
      </c>
      <c r="AJ1096" s="1">
        <v>0</v>
      </c>
      <c r="AK1096" s="1">
        <v>0</v>
      </c>
      <c r="AL1096" s="1">
        <v>13</v>
      </c>
      <c r="AM1096" s="1">
        <v>1</v>
      </c>
      <c r="AN1096" s="1">
        <v>0</v>
      </c>
      <c r="AO1096" s="1">
        <v>0</v>
      </c>
      <c r="AP1096" s="1">
        <v>8</v>
      </c>
      <c r="AQ1096" s="22">
        <v>8</v>
      </c>
      <c r="AR1096" s="22">
        <v>16</v>
      </c>
      <c r="AS1096" s="22">
        <v>1</v>
      </c>
      <c r="AT1096" s="22">
        <v>0</v>
      </c>
      <c r="AU1096" s="22">
        <v>1</v>
      </c>
      <c r="AV1096" s="22">
        <v>2</v>
      </c>
      <c r="AW1096" s="22">
        <v>1</v>
      </c>
      <c r="AX1096" s="22">
        <v>4</v>
      </c>
      <c r="AY1096" s="22">
        <v>1</v>
      </c>
      <c r="AZ1096" s="22">
        <v>0</v>
      </c>
      <c r="BA1096" s="22">
        <v>0</v>
      </c>
      <c r="BB1096" s="22">
        <v>0</v>
      </c>
      <c r="BC1096" s="22">
        <v>0</v>
      </c>
      <c r="BD1096" s="22">
        <v>0</v>
      </c>
      <c r="BE1096" s="22">
        <v>0</v>
      </c>
    </row>
    <row r="1097" spans="1:57" s="23" customFormat="1" ht="13.7" customHeight="1">
      <c r="A1097" s="24"/>
      <c r="B1097" s="24" t="s">
        <v>1136</v>
      </c>
      <c r="C1097" s="24">
        <f>COUNTA(C1093:C1096)</f>
        <v>4</v>
      </c>
      <c r="D1097" s="25">
        <f>COUNTIF(D1093:D1096,"併")</f>
        <v>0</v>
      </c>
      <c r="E1097" s="25">
        <v>1</v>
      </c>
      <c r="F1097" s="25"/>
      <c r="G1097" s="26">
        <f>SUM(G1093:G1096)</f>
        <v>66</v>
      </c>
      <c r="H1097" s="26">
        <f t="shared" ref="H1097:AE1097" si="418">SUM(H1093:H1096)</f>
        <v>184</v>
      </c>
      <c r="I1097" s="26">
        <f t="shared" si="418"/>
        <v>177</v>
      </c>
      <c r="J1097" s="26">
        <f t="shared" si="418"/>
        <v>181</v>
      </c>
      <c r="K1097" s="26">
        <f t="shared" si="418"/>
        <v>197</v>
      </c>
      <c r="L1097" s="26">
        <f t="shared" si="418"/>
        <v>208</v>
      </c>
      <c r="M1097" s="26">
        <f t="shared" si="418"/>
        <v>225</v>
      </c>
      <c r="N1097" s="26">
        <f t="shared" si="418"/>
        <v>592</v>
      </c>
      <c r="O1097" s="26">
        <f t="shared" si="418"/>
        <v>580</v>
      </c>
      <c r="P1097" s="26">
        <f t="shared" si="418"/>
        <v>1172</v>
      </c>
      <c r="Q1097" s="26">
        <f t="shared" si="418"/>
        <v>6</v>
      </c>
      <c r="R1097" s="26">
        <f t="shared" si="418"/>
        <v>27</v>
      </c>
      <c r="S1097" s="26">
        <f t="shared" si="418"/>
        <v>2</v>
      </c>
      <c r="T1097" s="26">
        <f t="shared" si="418"/>
        <v>2</v>
      </c>
      <c r="U1097" s="26">
        <f t="shared" si="418"/>
        <v>1</v>
      </c>
      <c r="V1097" s="26">
        <f t="shared" si="418"/>
        <v>2</v>
      </c>
      <c r="W1097" s="26">
        <f t="shared" si="418"/>
        <v>1</v>
      </c>
      <c r="X1097" s="26">
        <f t="shared" si="418"/>
        <v>1</v>
      </c>
      <c r="Y1097" s="26">
        <f t="shared" si="418"/>
        <v>1</v>
      </c>
      <c r="Z1097" s="26">
        <f t="shared" si="418"/>
        <v>1</v>
      </c>
      <c r="AA1097" s="26">
        <f t="shared" si="418"/>
        <v>4</v>
      </c>
      <c r="AB1097" s="26">
        <f t="shared" si="418"/>
        <v>10</v>
      </c>
      <c r="AC1097" s="26">
        <f t="shared" si="418"/>
        <v>7</v>
      </c>
      <c r="AD1097" s="26">
        <f t="shared" si="418"/>
        <v>38</v>
      </c>
      <c r="AE1097" s="26">
        <f t="shared" si="418"/>
        <v>22</v>
      </c>
      <c r="AF1097" s="26">
        <f>SUM(AF1093:AF1096)</f>
        <v>81</v>
      </c>
      <c r="AG1097" s="26">
        <f>SUM(AG1093:AG1096)</f>
        <v>4</v>
      </c>
      <c r="AH1097" s="26">
        <f t="shared" ref="AH1097:BE1097" si="419">SUM(AH1093:AH1096)</f>
        <v>0</v>
      </c>
      <c r="AI1097" s="26">
        <f t="shared" si="419"/>
        <v>4</v>
      </c>
      <c r="AJ1097" s="26">
        <f t="shared" si="419"/>
        <v>1</v>
      </c>
      <c r="AK1097" s="26">
        <f t="shared" si="419"/>
        <v>0</v>
      </c>
      <c r="AL1097" s="26">
        <f t="shared" si="419"/>
        <v>82</v>
      </c>
      <c r="AM1097" s="26">
        <f t="shared" si="419"/>
        <v>5</v>
      </c>
      <c r="AN1097" s="26">
        <f t="shared" si="419"/>
        <v>2</v>
      </c>
      <c r="AO1097" s="26">
        <f t="shared" si="419"/>
        <v>0</v>
      </c>
      <c r="AP1097" s="26">
        <f t="shared" si="419"/>
        <v>44</v>
      </c>
      <c r="AQ1097" s="26">
        <f t="shared" si="419"/>
        <v>54</v>
      </c>
      <c r="AR1097" s="26">
        <f t="shared" si="419"/>
        <v>98</v>
      </c>
      <c r="AS1097" s="26">
        <f t="shared" si="419"/>
        <v>5</v>
      </c>
      <c r="AT1097" s="26">
        <f t="shared" si="419"/>
        <v>0</v>
      </c>
      <c r="AU1097" s="26">
        <f t="shared" si="419"/>
        <v>14</v>
      </c>
      <c r="AV1097" s="26">
        <f t="shared" si="419"/>
        <v>19</v>
      </c>
      <c r="AW1097" s="26">
        <f t="shared" si="419"/>
        <v>4</v>
      </c>
      <c r="AX1097" s="26">
        <f t="shared" si="419"/>
        <v>17</v>
      </c>
      <c r="AY1097" s="26">
        <f t="shared" si="419"/>
        <v>4</v>
      </c>
      <c r="AZ1097" s="26">
        <f t="shared" si="419"/>
        <v>2</v>
      </c>
      <c r="BA1097" s="26">
        <f t="shared" si="419"/>
        <v>0</v>
      </c>
      <c r="BB1097" s="26">
        <f t="shared" si="419"/>
        <v>0</v>
      </c>
      <c r="BC1097" s="26">
        <f t="shared" si="419"/>
        <v>2</v>
      </c>
      <c r="BD1097" s="26">
        <f t="shared" si="419"/>
        <v>0</v>
      </c>
      <c r="BE1097" s="26">
        <f t="shared" si="419"/>
        <v>2</v>
      </c>
    </row>
    <row r="1098" spans="1:57" s="23" customFormat="1" ht="13.7" customHeight="1">
      <c r="A1098" s="19" t="s">
        <v>1260</v>
      </c>
      <c r="B1098" s="19" t="s">
        <v>219</v>
      </c>
      <c r="C1098" s="20" t="s">
        <v>220</v>
      </c>
      <c r="D1098" s="21">
        <v>0</v>
      </c>
      <c r="E1098" s="21" t="s">
        <v>1191</v>
      </c>
      <c r="F1098" s="21" t="s">
        <v>1146</v>
      </c>
      <c r="G1098" s="1">
        <v>13</v>
      </c>
      <c r="H1098" s="1">
        <v>45</v>
      </c>
      <c r="I1098" s="1">
        <v>30</v>
      </c>
      <c r="J1098" s="1">
        <v>38</v>
      </c>
      <c r="K1098" s="1">
        <v>26</v>
      </c>
      <c r="L1098" s="1">
        <v>37</v>
      </c>
      <c r="M1098" s="1">
        <v>35</v>
      </c>
      <c r="N1098" s="1">
        <v>105</v>
      </c>
      <c r="O1098" s="1">
        <v>106</v>
      </c>
      <c r="P1098" s="1">
        <f t="shared" ref="P1098:P1099" si="420">SUM(H1098:M1098)</f>
        <v>211</v>
      </c>
      <c r="Q1098" s="22">
        <v>1</v>
      </c>
      <c r="R1098" s="22">
        <v>3</v>
      </c>
      <c r="S1098" s="22">
        <v>0</v>
      </c>
      <c r="T1098" s="22">
        <v>0</v>
      </c>
      <c r="U1098" s="22">
        <v>1</v>
      </c>
      <c r="V1098" s="22">
        <v>1</v>
      </c>
      <c r="W1098" s="22">
        <v>0</v>
      </c>
      <c r="X1098" s="22">
        <v>0</v>
      </c>
      <c r="Y1098" s="22">
        <v>0</v>
      </c>
      <c r="Z1098" s="22">
        <v>0</v>
      </c>
      <c r="AA1098" s="22">
        <v>1</v>
      </c>
      <c r="AB1098" s="22">
        <v>1</v>
      </c>
      <c r="AC1098" s="22">
        <v>3</v>
      </c>
      <c r="AD1098" s="22">
        <v>19</v>
      </c>
      <c r="AE1098" s="22">
        <v>6</v>
      </c>
      <c r="AF1098" s="22">
        <v>24</v>
      </c>
      <c r="AG1098" s="1">
        <v>1</v>
      </c>
      <c r="AH1098" s="1">
        <v>0</v>
      </c>
      <c r="AI1098" s="1">
        <v>1</v>
      </c>
      <c r="AJ1098" s="1">
        <v>0</v>
      </c>
      <c r="AK1098" s="1">
        <v>0</v>
      </c>
      <c r="AL1098" s="1">
        <v>18</v>
      </c>
      <c r="AM1098" s="1">
        <v>1</v>
      </c>
      <c r="AN1098" s="1">
        <v>1</v>
      </c>
      <c r="AO1098" s="1">
        <v>0</v>
      </c>
      <c r="AP1098" s="1">
        <v>9</v>
      </c>
      <c r="AQ1098" s="22">
        <v>13</v>
      </c>
      <c r="AR1098" s="22">
        <v>22</v>
      </c>
      <c r="AS1098" s="22">
        <v>1</v>
      </c>
      <c r="AT1098" s="22">
        <v>0</v>
      </c>
      <c r="AU1098" s="22">
        <v>0</v>
      </c>
      <c r="AV1098" s="22">
        <v>1</v>
      </c>
      <c r="AW1098" s="22">
        <v>1</v>
      </c>
      <c r="AX1098" s="22">
        <v>3</v>
      </c>
      <c r="AY1098" s="22">
        <v>1</v>
      </c>
      <c r="AZ1098" s="22">
        <v>1</v>
      </c>
      <c r="BA1098" s="22">
        <v>0</v>
      </c>
      <c r="BB1098" s="22">
        <v>1</v>
      </c>
      <c r="BC1098" s="22">
        <v>1</v>
      </c>
      <c r="BD1098" s="22">
        <v>0</v>
      </c>
      <c r="BE1098" s="22">
        <v>1</v>
      </c>
    </row>
    <row r="1099" spans="1:57" s="23" customFormat="1" ht="13.7" customHeight="1">
      <c r="A1099" s="19" t="s">
        <v>1260</v>
      </c>
      <c r="B1099" s="19" t="s">
        <v>219</v>
      </c>
      <c r="C1099" s="20" t="s">
        <v>221</v>
      </c>
      <c r="D1099" s="21">
        <v>0</v>
      </c>
      <c r="E1099" s="21">
        <v>2</v>
      </c>
      <c r="F1099" s="21" t="s">
        <v>1146</v>
      </c>
      <c r="G1099" s="1">
        <v>5</v>
      </c>
      <c r="H1099" s="1">
        <v>1</v>
      </c>
      <c r="I1099" s="1">
        <v>2</v>
      </c>
      <c r="J1099" s="1">
        <v>0</v>
      </c>
      <c r="K1099" s="1">
        <v>6</v>
      </c>
      <c r="L1099" s="1">
        <v>3</v>
      </c>
      <c r="M1099" s="1">
        <v>2</v>
      </c>
      <c r="N1099" s="1">
        <v>4</v>
      </c>
      <c r="O1099" s="1">
        <v>10</v>
      </c>
      <c r="P1099" s="1">
        <f t="shared" si="420"/>
        <v>14</v>
      </c>
      <c r="Q1099" s="22">
        <v>1</v>
      </c>
      <c r="R1099" s="22">
        <v>1</v>
      </c>
      <c r="S1099" s="22">
        <v>0</v>
      </c>
      <c r="T1099" s="22">
        <v>0</v>
      </c>
      <c r="U1099" s="22">
        <v>0</v>
      </c>
      <c r="V1099" s="22">
        <v>0</v>
      </c>
      <c r="W1099" s="22">
        <v>0</v>
      </c>
      <c r="X1099" s="22">
        <v>0</v>
      </c>
      <c r="Y1099" s="22">
        <v>0</v>
      </c>
      <c r="Z1099" s="22">
        <v>0</v>
      </c>
      <c r="AA1099" s="22">
        <v>0</v>
      </c>
      <c r="AB1099" s="22">
        <v>0</v>
      </c>
      <c r="AC1099" s="22">
        <v>1</v>
      </c>
      <c r="AD1099" s="22">
        <v>1</v>
      </c>
      <c r="AE1099" s="22">
        <v>2</v>
      </c>
      <c r="AF1099" s="22">
        <v>2</v>
      </c>
      <c r="AG1099" s="1">
        <v>1</v>
      </c>
      <c r="AH1099" s="1">
        <v>0</v>
      </c>
      <c r="AI1099" s="1">
        <v>1</v>
      </c>
      <c r="AJ1099" s="1">
        <v>0</v>
      </c>
      <c r="AK1099" s="1">
        <v>0</v>
      </c>
      <c r="AL1099" s="1">
        <v>4</v>
      </c>
      <c r="AM1099" s="1">
        <v>1</v>
      </c>
      <c r="AN1099" s="1">
        <v>0</v>
      </c>
      <c r="AO1099" s="1">
        <v>0</v>
      </c>
      <c r="AP1099" s="1">
        <v>4</v>
      </c>
      <c r="AQ1099" s="22">
        <v>3</v>
      </c>
      <c r="AR1099" s="22">
        <v>7</v>
      </c>
      <c r="AS1099" s="22">
        <v>1</v>
      </c>
      <c r="AT1099" s="22">
        <v>0</v>
      </c>
      <c r="AU1099" s="22">
        <v>0</v>
      </c>
      <c r="AV1099" s="22">
        <v>1</v>
      </c>
      <c r="AW1099" s="22">
        <v>1</v>
      </c>
      <c r="AX1099" s="22">
        <v>0</v>
      </c>
      <c r="AY1099" s="22">
        <v>1</v>
      </c>
      <c r="AZ1099" s="22">
        <v>0</v>
      </c>
      <c r="BA1099" s="22">
        <v>0</v>
      </c>
      <c r="BB1099" s="22">
        <v>0</v>
      </c>
      <c r="BC1099" s="22">
        <v>0</v>
      </c>
      <c r="BD1099" s="22">
        <v>0</v>
      </c>
      <c r="BE1099" s="22">
        <v>0</v>
      </c>
    </row>
    <row r="1100" spans="1:57" s="23" customFormat="1" ht="13.7" customHeight="1">
      <c r="A1100" s="24"/>
      <c r="B1100" s="24" t="s">
        <v>1136</v>
      </c>
      <c r="C1100" s="24">
        <f>COUNTA(C1098:C1099)</f>
        <v>2</v>
      </c>
      <c r="D1100" s="25">
        <f>COUNTIF(D1098:D1099,"併")</f>
        <v>0</v>
      </c>
      <c r="E1100" s="25">
        <v>2</v>
      </c>
      <c r="F1100" s="25"/>
      <c r="G1100" s="26">
        <f>SUM(G1098:G1099)</f>
        <v>18</v>
      </c>
      <c r="H1100" s="26">
        <f t="shared" ref="H1100:AE1100" si="421">SUM(H1098:H1099)</f>
        <v>46</v>
      </c>
      <c r="I1100" s="26">
        <f t="shared" si="421"/>
        <v>32</v>
      </c>
      <c r="J1100" s="26">
        <f t="shared" si="421"/>
        <v>38</v>
      </c>
      <c r="K1100" s="26">
        <f t="shared" si="421"/>
        <v>32</v>
      </c>
      <c r="L1100" s="26">
        <f t="shared" si="421"/>
        <v>40</v>
      </c>
      <c r="M1100" s="26">
        <f t="shared" si="421"/>
        <v>37</v>
      </c>
      <c r="N1100" s="26">
        <f t="shared" si="421"/>
        <v>109</v>
      </c>
      <c r="O1100" s="26">
        <f t="shared" si="421"/>
        <v>116</v>
      </c>
      <c r="P1100" s="26">
        <f t="shared" si="421"/>
        <v>225</v>
      </c>
      <c r="Q1100" s="26">
        <f t="shared" si="421"/>
        <v>2</v>
      </c>
      <c r="R1100" s="26">
        <f t="shared" si="421"/>
        <v>4</v>
      </c>
      <c r="S1100" s="26">
        <f t="shared" si="421"/>
        <v>0</v>
      </c>
      <c r="T1100" s="26">
        <f t="shared" si="421"/>
        <v>0</v>
      </c>
      <c r="U1100" s="26">
        <f t="shared" si="421"/>
        <v>1</v>
      </c>
      <c r="V1100" s="26">
        <f t="shared" si="421"/>
        <v>1</v>
      </c>
      <c r="W1100" s="26">
        <f t="shared" si="421"/>
        <v>0</v>
      </c>
      <c r="X1100" s="26">
        <f t="shared" si="421"/>
        <v>0</v>
      </c>
      <c r="Y1100" s="26">
        <f t="shared" si="421"/>
        <v>0</v>
      </c>
      <c r="Z1100" s="26">
        <f t="shared" si="421"/>
        <v>0</v>
      </c>
      <c r="AA1100" s="26">
        <f t="shared" si="421"/>
        <v>1</v>
      </c>
      <c r="AB1100" s="26">
        <f t="shared" si="421"/>
        <v>1</v>
      </c>
      <c r="AC1100" s="26">
        <f t="shared" si="421"/>
        <v>4</v>
      </c>
      <c r="AD1100" s="26">
        <f t="shared" si="421"/>
        <v>20</v>
      </c>
      <c r="AE1100" s="26">
        <f t="shared" si="421"/>
        <v>8</v>
      </c>
      <c r="AF1100" s="26">
        <f>SUM(AF1098:AF1099)</f>
        <v>26</v>
      </c>
      <c r="AG1100" s="26">
        <f>SUM(AG1098:AG1099)</f>
        <v>2</v>
      </c>
      <c r="AH1100" s="26">
        <f t="shared" ref="AH1100:BE1100" si="422">SUM(AH1098:AH1099)</f>
        <v>0</v>
      </c>
      <c r="AI1100" s="26">
        <f t="shared" si="422"/>
        <v>2</v>
      </c>
      <c r="AJ1100" s="26">
        <f t="shared" si="422"/>
        <v>0</v>
      </c>
      <c r="AK1100" s="26">
        <f t="shared" si="422"/>
        <v>0</v>
      </c>
      <c r="AL1100" s="26">
        <f t="shared" si="422"/>
        <v>22</v>
      </c>
      <c r="AM1100" s="26">
        <f t="shared" si="422"/>
        <v>2</v>
      </c>
      <c r="AN1100" s="26">
        <f t="shared" si="422"/>
        <v>1</v>
      </c>
      <c r="AO1100" s="26">
        <f t="shared" si="422"/>
        <v>0</v>
      </c>
      <c r="AP1100" s="26">
        <f t="shared" si="422"/>
        <v>13</v>
      </c>
      <c r="AQ1100" s="26">
        <f t="shared" si="422"/>
        <v>16</v>
      </c>
      <c r="AR1100" s="26">
        <f t="shared" si="422"/>
        <v>29</v>
      </c>
      <c r="AS1100" s="26">
        <f t="shared" si="422"/>
        <v>2</v>
      </c>
      <c r="AT1100" s="26">
        <f t="shared" si="422"/>
        <v>0</v>
      </c>
      <c r="AU1100" s="26">
        <f t="shared" si="422"/>
        <v>0</v>
      </c>
      <c r="AV1100" s="26">
        <f t="shared" si="422"/>
        <v>2</v>
      </c>
      <c r="AW1100" s="26">
        <f t="shared" si="422"/>
        <v>2</v>
      </c>
      <c r="AX1100" s="26">
        <f t="shared" si="422"/>
        <v>3</v>
      </c>
      <c r="AY1100" s="26">
        <f t="shared" si="422"/>
        <v>2</v>
      </c>
      <c r="AZ1100" s="26">
        <f t="shared" si="422"/>
        <v>1</v>
      </c>
      <c r="BA1100" s="26">
        <f t="shared" si="422"/>
        <v>0</v>
      </c>
      <c r="BB1100" s="26">
        <f t="shared" si="422"/>
        <v>1</v>
      </c>
      <c r="BC1100" s="26">
        <f t="shared" si="422"/>
        <v>1</v>
      </c>
      <c r="BD1100" s="26">
        <f t="shared" si="422"/>
        <v>0</v>
      </c>
      <c r="BE1100" s="26">
        <f t="shared" si="422"/>
        <v>1</v>
      </c>
    </row>
    <row r="1101" spans="1:57" s="23" customFormat="1" ht="13.7" customHeight="1">
      <c r="A1101" s="19" t="s">
        <v>1260</v>
      </c>
      <c r="B1101" s="19" t="s">
        <v>222</v>
      </c>
      <c r="C1101" s="20" t="s">
        <v>223</v>
      </c>
      <c r="D1101" s="21">
        <v>0</v>
      </c>
      <c r="E1101" s="21">
        <v>1</v>
      </c>
      <c r="F1101" s="21" t="s">
        <v>1146</v>
      </c>
      <c r="G1101" s="1">
        <v>10</v>
      </c>
      <c r="H1101" s="1">
        <v>20</v>
      </c>
      <c r="I1101" s="1">
        <v>25</v>
      </c>
      <c r="J1101" s="1">
        <v>31</v>
      </c>
      <c r="K1101" s="1">
        <v>27</v>
      </c>
      <c r="L1101" s="1">
        <v>25</v>
      </c>
      <c r="M1101" s="1">
        <v>27</v>
      </c>
      <c r="N1101" s="1">
        <v>83</v>
      </c>
      <c r="O1101" s="1">
        <v>72</v>
      </c>
      <c r="P1101" s="1">
        <f t="shared" ref="P1101:P1102" si="423">SUM(H1101:M1101)</f>
        <v>155</v>
      </c>
      <c r="Q1101" s="22">
        <v>1</v>
      </c>
      <c r="R1101" s="22">
        <v>5</v>
      </c>
      <c r="S1101" s="22">
        <v>0</v>
      </c>
      <c r="T1101" s="22">
        <v>0</v>
      </c>
      <c r="U1101" s="22">
        <v>0</v>
      </c>
      <c r="V1101" s="22">
        <v>0</v>
      </c>
      <c r="W1101" s="22">
        <v>0</v>
      </c>
      <c r="X1101" s="22">
        <v>0</v>
      </c>
      <c r="Y1101" s="22">
        <v>0</v>
      </c>
      <c r="Z1101" s="22">
        <v>0</v>
      </c>
      <c r="AA1101" s="22">
        <v>1</v>
      </c>
      <c r="AB1101" s="22">
        <v>1</v>
      </c>
      <c r="AC1101" s="22">
        <v>2</v>
      </c>
      <c r="AD1101" s="22">
        <v>14</v>
      </c>
      <c r="AE1101" s="22">
        <v>4</v>
      </c>
      <c r="AF1101" s="22">
        <v>20</v>
      </c>
      <c r="AG1101" s="1">
        <v>1</v>
      </c>
      <c r="AH1101" s="1">
        <v>0</v>
      </c>
      <c r="AI1101" s="1">
        <v>1</v>
      </c>
      <c r="AJ1101" s="1">
        <v>0</v>
      </c>
      <c r="AK1101" s="1">
        <v>0</v>
      </c>
      <c r="AL1101" s="1">
        <v>14</v>
      </c>
      <c r="AM1101" s="1">
        <v>1</v>
      </c>
      <c r="AN1101" s="1">
        <v>1</v>
      </c>
      <c r="AO1101" s="1">
        <v>0</v>
      </c>
      <c r="AP1101" s="1">
        <v>12</v>
      </c>
      <c r="AQ1101" s="22">
        <v>6</v>
      </c>
      <c r="AR1101" s="22">
        <v>18</v>
      </c>
      <c r="AS1101" s="22">
        <v>1</v>
      </c>
      <c r="AT1101" s="22">
        <v>0</v>
      </c>
      <c r="AU1101" s="22">
        <v>2</v>
      </c>
      <c r="AV1101" s="22">
        <v>3</v>
      </c>
      <c r="AW1101" s="22">
        <v>1</v>
      </c>
      <c r="AX1101" s="22">
        <v>1</v>
      </c>
      <c r="AY1101" s="22">
        <v>1</v>
      </c>
      <c r="AZ1101" s="22">
        <v>1</v>
      </c>
      <c r="BA1101" s="22">
        <v>0</v>
      </c>
      <c r="BB1101" s="22">
        <v>0</v>
      </c>
      <c r="BC1101" s="22">
        <v>3</v>
      </c>
      <c r="BD1101" s="22">
        <v>0</v>
      </c>
      <c r="BE1101" s="22">
        <v>3</v>
      </c>
    </row>
    <row r="1102" spans="1:57" s="23" customFormat="1" ht="13.7" customHeight="1">
      <c r="A1102" s="19" t="s">
        <v>1260</v>
      </c>
      <c r="B1102" s="19" t="s">
        <v>222</v>
      </c>
      <c r="C1102" s="20" t="s">
        <v>224</v>
      </c>
      <c r="D1102" s="21">
        <v>0</v>
      </c>
      <c r="E1102" s="21">
        <v>1</v>
      </c>
      <c r="F1102" s="21" t="s">
        <v>1146</v>
      </c>
      <c r="G1102" s="1">
        <v>6</v>
      </c>
      <c r="H1102" s="1">
        <v>4</v>
      </c>
      <c r="I1102" s="1">
        <v>5</v>
      </c>
      <c r="J1102" s="1">
        <v>2</v>
      </c>
      <c r="K1102" s="1">
        <v>5</v>
      </c>
      <c r="L1102" s="1">
        <v>4</v>
      </c>
      <c r="M1102" s="1">
        <v>6</v>
      </c>
      <c r="N1102" s="1">
        <v>17</v>
      </c>
      <c r="O1102" s="1">
        <v>9</v>
      </c>
      <c r="P1102" s="1">
        <f t="shared" si="423"/>
        <v>26</v>
      </c>
      <c r="Q1102" s="22">
        <v>1</v>
      </c>
      <c r="R1102" s="22">
        <v>1</v>
      </c>
      <c r="S1102" s="22">
        <v>1</v>
      </c>
      <c r="T1102" s="22">
        <v>1</v>
      </c>
      <c r="U1102" s="22">
        <v>0</v>
      </c>
      <c r="V1102" s="22">
        <v>0</v>
      </c>
      <c r="W1102" s="22">
        <v>0</v>
      </c>
      <c r="X1102" s="22">
        <v>0</v>
      </c>
      <c r="Y1102" s="22">
        <v>0</v>
      </c>
      <c r="Z1102" s="22">
        <v>0</v>
      </c>
      <c r="AA1102" s="22">
        <v>0</v>
      </c>
      <c r="AB1102" s="22">
        <v>0</v>
      </c>
      <c r="AC1102" s="22">
        <v>1</v>
      </c>
      <c r="AD1102" s="22">
        <v>2</v>
      </c>
      <c r="AE1102" s="22">
        <v>3</v>
      </c>
      <c r="AF1102" s="22">
        <v>4</v>
      </c>
      <c r="AG1102" s="1">
        <v>1</v>
      </c>
      <c r="AH1102" s="1">
        <v>0</v>
      </c>
      <c r="AI1102" s="1">
        <v>1</v>
      </c>
      <c r="AJ1102" s="1">
        <v>0</v>
      </c>
      <c r="AK1102" s="1">
        <v>0</v>
      </c>
      <c r="AL1102" s="1">
        <v>8</v>
      </c>
      <c r="AM1102" s="1">
        <v>1</v>
      </c>
      <c r="AN1102" s="1">
        <v>0</v>
      </c>
      <c r="AO1102" s="1">
        <v>0</v>
      </c>
      <c r="AP1102" s="1">
        <v>6</v>
      </c>
      <c r="AQ1102" s="22">
        <v>5</v>
      </c>
      <c r="AR1102" s="22">
        <v>11</v>
      </c>
      <c r="AS1102" s="22">
        <v>1</v>
      </c>
      <c r="AT1102" s="22">
        <v>0</v>
      </c>
      <c r="AU1102" s="22">
        <v>2</v>
      </c>
      <c r="AV1102" s="22">
        <v>3</v>
      </c>
      <c r="AW1102" s="22">
        <v>1</v>
      </c>
      <c r="AX1102" s="22">
        <v>0</v>
      </c>
      <c r="AY1102" s="22">
        <v>1</v>
      </c>
      <c r="AZ1102" s="22">
        <v>0</v>
      </c>
      <c r="BA1102" s="22">
        <v>0</v>
      </c>
      <c r="BB1102" s="22">
        <v>0</v>
      </c>
      <c r="BC1102" s="22">
        <v>0</v>
      </c>
      <c r="BD1102" s="22">
        <v>1</v>
      </c>
      <c r="BE1102" s="22">
        <v>0</v>
      </c>
    </row>
    <row r="1103" spans="1:57" s="23" customFormat="1" ht="13.7" customHeight="1">
      <c r="A1103" s="24"/>
      <c r="B1103" s="24" t="s">
        <v>1136</v>
      </c>
      <c r="C1103" s="24">
        <f>COUNTA(C1101:C1102)</f>
        <v>2</v>
      </c>
      <c r="D1103" s="25">
        <f>COUNTIF(D1101:D1102,"併")</f>
        <v>0</v>
      </c>
      <c r="E1103" s="25">
        <v>2</v>
      </c>
      <c r="F1103" s="25"/>
      <c r="G1103" s="26">
        <f>SUM(G1101:G1102)</f>
        <v>16</v>
      </c>
      <c r="H1103" s="26">
        <f t="shared" ref="H1103:AE1103" si="424">SUM(H1101:H1102)</f>
        <v>24</v>
      </c>
      <c r="I1103" s="26">
        <f t="shared" si="424"/>
        <v>30</v>
      </c>
      <c r="J1103" s="26">
        <f t="shared" si="424"/>
        <v>33</v>
      </c>
      <c r="K1103" s="26">
        <f t="shared" si="424"/>
        <v>32</v>
      </c>
      <c r="L1103" s="26">
        <f t="shared" si="424"/>
        <v>29</v>
      </c>
      <c r="M1103" s="26">
        <f t="shared" si="424"/>
        <v>33</v>
      </c>
      <c r="N1103" s="26">
        <f t="shared" si="424"/>
        <v>100</v>
      </c>
      <c r="O1103" s="26">
        <f t="shared" si="424"/>
        <v>81</v>
      </c>
      <c r="P1103" s="26">
        <f t="shared" si="424"/>
        <v>181</v>
      </c>
      <c r="Q1103" s="26">
        <f t="shared" si="424"/>
        <v>2</v>
      </c>
      <c r="R1103" s="26">
        <f t="shared" si="424"/>
        <v>6</v>
      </c>
      <c r="S1103" s="26">
        <f t="shared" si="424"/>
        <v>1</v>
      </c>
      <c r="T1103" s="26">
        <f t="shared" si="424"/>
        <v>1</v>
      </c>
      <c r="U1103" s="26">
        <f t="shared" si="424"/>
        <v>0</v>
      </c>
      <c r="V1103" s="26">
        <f t="shared" si="424"/>
        <v>0</v>
      </c>
      <c r="W1103" s="26">
        <f t="shared" si="424"/>
        <v>0</v>
      </c>
      <c r="X1103" s="26">
        <f t="shared" si="424"/>
        <v>0</v>
      </c>
      <c r="Y1103" s="26">
        <f t="shared" si="424"/>
        <v>0</v>
      </c>
      <c r="Z1103" s="26">
        <f t="shared" si="424"/>
        <v>0</v>
      </c>
      <c r="AA1103" s="26">
        <f t="shared" si="424"/>
        <v>1</v>
      </c>
      <c r="AB1103" s="26">
        <f t="shared" si="424"/>
        <v>1</v>
      </c>
      <c r="AC1103" s="26">
        <f t="shared" si="424"/>
        <v>3</v>
      </c>
      <c r="AD1103" s="26">
        <f t="shared" si="424"/>
        <v>16</v>
      </c>
      <c r="AE1103" s="26">
        <f t="shared" si="424"/>
        <v>7</v>
      </c>
      <c r="AF1103" s="26">
        <f>SUM(AF1101:AF1102)</f>
        <v>24</v>
      </c>
      <c r="AG1103" s="26">
        <f>SUM(AG1101:AG1102)</f>
        <v>2</v>
      </c>
      <c r="AH1103" s="26">
        <f t="shared" ref="AH1103:BE1103" si="425">SUM(AH1101:AH1102)</f>
        <v>0</v>
      </c>
      <c r="AI1103" s="26">
        <f t="shared" si="425"/>
        <v>2</v>
      </c>
      <c r="AJ1103" s="26">
        <f t="shared" si="425"/>
        <v>0</v>
      </c>
      <c r="AK1103" s="26">
        <f t="shared" si="425"/>
        <v>0</v>
      </c>
      <c r="AL1103" s="26">
        <f t="shared" si="425"/>
        <v>22</v>
      </c>
      <c r="AM1103" s="26">
        <f t="shared" si="425"/>
        <v>2</v>
      </c>
      <c r="AN1103" s="26">
        <f t="shared" si="425"/>
        <v>1</v>
      </c>
      <c r="AO1103" s="26">
        <f t="shared" si="425"/>
        <v>0</v>
      </c>
      <c r="AP1103" s="26">
        <f t="shared" si="425"/>
        <v>18</v>
      </c>
      <c r="AQ1103" s="26">
        <f t="shared" si="425"/>
        <v>11</v>
      </c>
      <c r="AR1103" s="26">
        <f t="shared" si="425"/>
        <v>29</v>
      </c>
      <c r="AS1103" s="26">
        <f t="shared" si="425"/>
        <v>2</v>
      </c>
      <c r="AT1103" s="26">
        <f t="shared" si="425"/>
        <v>0</v>
      </c>
      <c r="AU1103" s="26">
        <f t="shared" si="425"/>
        <v>4</v>
      </c>
      <c r="AV1103" s="26">
        <f t="shared" si="425"/>
        <v>6</v>
      </c>
      <c r="AW1103" s="26">
        <f t="shared" si="425"/>
        <v>2</v>
      </c>
      <c r="AX1103" s="26">
        <f t="shared" si="425"/>
        <v>1</v>
      </c>
      <c r="AY1103" s="26">
        <f t="shared" si="425"/>
        <v>2</v>
      </c>
      <c r="AZ1103" s="26">
        <f t="shared" si="425"/>
        <v>1</v>
      </c>
      <c r="BA1103" s="26">
        <f t="shared" si="425"/>
        <v>0</v>
      </c>
      <c r="BB1103" s="26">
        <f t="shared" si="425"/>
        <v>0</v>
      </c>
      <c r="BC1103" s="26">
        <f t="shared" si="425"/>
        <v>3</v>
      </c>
      <c r="BD1103" s="26">
        <f t="shared" si="425"/>
        <v>1</v>
      </c>
      <c r="BE1103" s="26">
        <f t="shared" si="425"/>
        <v>3</v>
      </c>
    </row>
    <row r="1104" spans="1:57" ht="13.7" customHeight="1">
      <c r="A1104" s="19" t="s">
        <v>1260</v>
      </c>
      <c r="B1104" s="19" t="s">
        <v>227</v>
      </c>
      <c r="C1104" s="20" t="s">
        <v>228</v>
      </c>
      <c r="D1104" s="21">
        <v>0</v>
      </c>
      <c r="E1104" s="21">
        <v>1</v>
      </c>
      <c r="F1104" s="21" t="s">
        <v>1146</v>
      </c>
      <c r="G1104" s="1">
        <v>18</v>
      </c>
      <c r="H1104" s="1">
        <v>47</v>
      </c>
      <c r="I1104" s="1">
        <v>48</v>
      </c>
      <c r="J1104" s="1">
        <v>48</v>
      </c>
      <c r="K1104" s="1">
        <v>53</v>
      </c>
      <c r="L1104" s="1">
        <v>44</v>
      </c>
      <c r="M1104" s="1">
        <v>47</v>
      </c>
      <c r="N1104" s="1">
        <v>137</v>
      </c>
      <c r="O1104" s="1">
        <v>150</v>
      </c>
      <c r="P1104" s="1">
        <f t="shared" ref="P1104:P1107" si="426">SUM(H1104:M1104)</f>
        <v>287</v>
      </c>
      <c r="Q1104" s="22">
        <v>2</v>
      </c>
      <c r="R1104" s="22">
        <v>9</v>
      </c>
      <c r="S1104" s="22">
        <v>0</v>
      </c>
      <c r="T1104" s="22">
        <v>0</v>
      </c>
      <c r="U1104" s="22">
        <v>1</v>
      </c>
      <c r="V1104" s="22">
        <v>1</v>
      </c>
      <c r="W1104" s="22">
        <v>0</v>
      </c>
      <c r="X1104" s="22">
        <v>0</v>
      </c>
      <c r="Y1104" s="22">
        <v>0</v>
      </c>
      <c r="Z1104" s="22">
        <v>0</v>
      </c>
      <c r="AA1104" s="22">
        <v>1</v>
      </c>
      <c r="AB1104" s="22">
        <v>1</v>
      </c>
      <c r="AC1104" s="22">
        <v>2</v>
      </c>
      <c r="AD1104" s="22">
        <v>10</v>
      </c>
      <c r="AE1104" s="22">
        <v>6</v>
      </c>
      <c r="AF1104" s="22">
        <v>21</v>
      </c>
      <c r="AG1104" s="1">
        <v>1</v>
      </c>
      <c r="AH1104" s="1">
        <v>0</v>
      </c>
      <c r="AI1104" s="1">
        <v>1</v>
      </c>
      <c r="AJ1104" s="1">
        <v>0</v>
      </c>
      <c r="AK1104" s="1">
        <v>0</v>
      </c>
      <c r="AL1104" s="1">
        <v>25</v>
      </c>
      <c r="AM1104" s="1">
        <v>1</v>
      </c>
      <c r="AN1104" s="1">
        <v>1</v>
      </c>
      <c r="AO1104" s="1">
        <v>0</v>
      </c>
      <c r="AP1104" s="1">
        <v>18</v>
      </c>
      <c r="AQ1104" s="22">
        <v>11</v>
      </c>
      <c r="AR1104" s="22">
        <v>29</v>
      </c>
      <c r="AS1104" s="22">
        <v>2</v>
      </c>
      <c r="AT1104" s="22">
        <v>0</v>
      </c>
      <c r="AU1104" s="22">
        <v>2</v>
      </c>
      <c r="AV1104" s="22">
        <v>4</v>
      </c>
      <c r="AW1104" s="22">
        <v>1</v>
      </c>
      <c r="AX1104" s="22">
        <v>6</v>
      </c>
      <c r="AY1104" s="22">
        <v>1</v>
      </c>
      <c r="AZ1104" s="22">
        <v>1</v>
      </c>
      <c r="BA1104" s="22">
        <v>0</v>
      </c>
      <c r="BB1104" s="22">
        <v>0</v>
      </c>
      <c r="BC1104" s="22">
        <v>0</v>
      </c>
      <c r="BD1104" s="22">
        <v>0</v>
      </c>
      <c r="BE1104" s="22">
        <v>0</v>
      </c>
    </row>
    <row r="1105" spans="1:57" s="23" customFormat="1" ht="13.7" customHeight="1">
      <c r="A1105" s="24"/>
      <c r="B1105" s="24" t="s">
        <v>1136</v>
      </c>
      <c r="C1105" s="24">
        <v>1</v>
      </c>
      <c r="D1105" s="25">
        <f>COUNTIF(D1104,"併")</f>
        <v>0</v>
      </c>
      <c r="E1105" s="25">
        <v>1</v>
      </c>
      <c r="F1105" s="25"/>
      <c r="G1105" s="26">
        <f>G1104</f>
        <v>18</v>
      </c>
      <c r="H1105" s="26">
        <f>H1104</f>
        <v>47</v>
      </c>
      <c r="I1105" s="26">
        <f t="shared" ref="I1105:AE1105" si="427">I1104</f>
        <v>48</v>
      </c>
      <c r="J1105" s="26">
        <f t="shared" si="427"/>
        <v>48</v>
      </c>
      <c r="K1105" s="26">
        <f t="shared" si="427"/>
        <v>53</v>
      </c>
      <c r="L1105" s="26">
        <f t="shared" si="427"/>
        <v>44</v>
      </c>
      <c r="M1105" s="26">
        <f t="shared" si="427"/>
        <v>47</v>
      </c>
      <c r="N1105" s="26">
        <f t="shared" si="427"/>
        <v>137</v>
      </c>
      <c r="O1105" s="26">
        <f t="shared" si="427"/>
        <v>150</v>
      </c>
      <c r="P1105" s="26">
        <f t="shared" si="427"/>
        <v>287</v>
      </c>
      <c r="Q1105" s="26">
        <f t="shared" si="427"/>
        <v>2</v>
      </c>
      <c r="R1105" s="26">
        <f t="shared" si="427"/>
        <v>9</v>
      </c>
      <c r="S1105" s="26">
        <f t="shared" si="427"/>
        <v>0</v>
      </c>
      <c r="T1105" s="26">
        <f t="shared" si="427"/>
        <v>0</v>
      </c>
      <c r="U1105" s="26">
        <f t="shared" si="427"/>
        <v>1</v>
      </c>
      <c r="V1105" s="26">
        <f t="shared" si="427"/>
        <v>1</v>
      </c>
      <c r="W1105" s="26">
        <f t="shared" si="427"/>
        <v>0</v>
      </c>
      <c r="X1105" s="26">
        <f t="shared" si="427"/>
        <v>0</v>
      </c>
      <c r="Y1105" s="26">
        <f t="shared" si="427"/>
        <v>0</v>
      </c>
      <c r="Z1105" s="26">
        <f t="shared" si="427"/>
        <v>0</v>
      </c>
      <c r="AA1105" s="26">
        <f t="shared" si="427"/>
        <v>1</v>
      </c>
      <c r="AB1105" s="26">
        <f t="shared" si="427"/>
        <v>1</v>
      </c>
      <c r="AC1105" s="26">
        <f t="shared" si="427"/>
        <v>2</v>
      </c>
      <c r="AD1105" s="26">
        <f t="shared" si="427"/>
        <v>10</v>
      </c>
      <c r="AE1105" s="26">
        <f t="shared" si="427"/>
        <v>6</v>
      </c>
      <c r="AF1105" s="26">
        <f>AF1104</f>
        <v>21</v>
      </c>
      <c r="AG1105" s="26">
        <f>AG1104</f>
        <v>1</v>
      </c>
      <c r="AH1105" s="26">
        <f>AH1104</f>
        <v>0</v>
      </c>
      <c r="AI1105" s="26">
        <f t="shared" ref="AI1105:BE1105" si="428">AI1104</f>
        <v>1</v>
      </c>
      <c r="AJ1105" s="26">
        <f t="shared" si="428"/>
        <v>0</v>
      </c>
      <c r="AK1105" s="26">
        <f t="shared" si="428"/>
        <v>0</v>
      </c>
      <c r="AL1105" s="26">
        <f t="shared" si="428"/>
        <v>25</v>
      </c>
      <c r="AM1105" s="26">
        <f t="shared" si="428"/>
        <v>1</v>
      </c>
      <c r="AN1105" s="26">
        <f t="shared" si="428"/>
        <v>1</v>
      </c>
      <c r="AO1105" s="26">
        <f t="shared" si="428"/>
        <v>0</v>
      </c>
      <c r="AP1105" s="26">
        <f t="shared" si="428"/>
        <v>18</v>
      </c>
      <c r="AQ1105" s="26">
        <f t="shared" si="428"/>
        <v>11</v>
      </c>
      <c r="AR1105" s="26">
        <f t="shared" si="428"/>
        <v>29</v>
      </c>
      <c r="AS1105" s="26">
        <f t="shared" si="428"/>
        <v>2</v>
      </c>
      <c r="AT1105" s="26">
        <f t="shared" si="428"/>
        <v>0</v>
      </c>
      <c r="AU1105" s="26">
        <f t="shared" si="428"/>
        <v>2</v>
      </c>
      <c r="AV1105" s="26">
        <f t="shared" si="428"/>
        <v>4</v>
      </c>
      <c r="AW1105" s="26">
        <f t="shared" si="428"/>
        <v>1</v>
      </c>
      <c r="AX1105" s="26">
        <f t="shared" si="428"/>
        <v>6</v>
      </c>
      <c r="AY1105" s="26">
        <f t="shared" si="428"/>
        <v>1</v>
      </c>
      <c r="AZ1105" s="26">
        <f t="shared" si="428"/>
        <v>1</v>
      </c>
      <c r="BA1105" s="26">
        <f t="shared" si="428"/>
        <v>0</v>
      </c>
      <c r="BB1105" s="26">
        <f t="shared" si="428"/>
        <v>0</v>
      </c>
      <c r="BC1105" s="26">
        <f t="shared" si="428"/>
        <v>0</v>
      </c>
      <c r="BD1105" s="26">
        <f t="shared" si="428"/>
        <v>0</v>
      </c>
      <c r="BE1105" s="26">
        <f t="shared" si="428"/>
        <v>0</v>
      </c>
    </row>
    <row r="1106" spans="1:57" s="23" customFormat="1" ht="13.7" customHeight="1">
      <c r="A1106" s="19" t="s">
        <v>1181</v>
      </c>
      <c r="B1106" s="19" t="s">
        <v>229</v>
      </c>
      <c r="C1106" s="20" t="s">
        <v>230</v>
      </c>
      <c r="D1106" s="21">
        <v>0</v>
      </c>
      <c r="E1106" s="21">
        <v>1</v>
      </c>
      <c r="F1106" s="21" t="s">
        <v>1146</v>
      </c>
      <c r="G1106" s="1">
        <v>15</v>
      </c>
      <c r="H1106" s="1">
        <v>31</v>
      </c>
      <c r="I1106" s="1">
        <v>43</v>
      </c>
      <c r="J1106" s="1">
        <v>47</v>
      </c>
      <c r="K1106" s="1">
        <v>34</v>
      </c>
      <c r="L1106" s="1">
        <v>44</v>
      </c>
      <c r="M1106" s="1">
        <v>45</v>
      </c>
      <c r="N1106" s="1">
        <v>124</v>
      </c>
      <c r="O1106" s="1">
        <v>120</v>
      </c>
      <c r="P1106" s="1">
        <f t="shared" si="426"/>
        <v>244</v>
      </c>
      <c r="Q1106" s="22">
        <v>1</v>
      </c>
      <c r="R1106" s="22">
        <v>3</v>
      </c>
      <c r="S1106" s="22">
        <v>0</v>
      </c>
      <c r="T1106" s="22">
        <v>0</v>
      </c>
      <c r="U1106" s="22">
        <v>1</v>
      </c>
      <c r="V1106" s="22">
        <v>1</v>
      </c>
      <c r="W1106" s="22">
        <v>0</v>
      </c>
      <c r="X1106" s="22">
        <v>0</v>
      </c>
      <c r="Y1106" s="22">
        <v>0</v>
      </c>
      <c r="Z1106" s="22">
        <v>0</v>
      </c>
      <c r="AA1106" s="22">
        <v>1</v>
      </c>
      <c r="AB1106" s="22">
        <v>1</v>
      </c>
      <c r="AC1106" s="22">
        <v>2</v>
      </c>
      <c r="AD1106" s="22">
        <v>15</v>
      </c>
      <c r="AE1106" s="22">
        <v>5</v>
      </c>
      <c r="AF1106" s="22">
        <v>20</v>
      </c>
      <c r="AG1106" s="1">
        <v>1</v>
      </c>
      <c r="AH1106" s="1">
        <v>0</v>
      </c>
      <c r="AI1106" s="1">
        <v>1</v>
      </c>
      <c r="AJ1106" s="1">
        <v>0</v>
      </c>
      <c r="AK1106" s="1">
        <v>0</v>
      </c>
      <c r="AL1106" s="1">
        <v>21</v>
      </c>
      <c r="AM1106" s="1">
        <v>1</v>
      </c>
      <c r="AN1106" s="1">
        <v>1</v>
      </c>
      <c r="AO1106" s="1">
        <v>0</v>
      </c>
      <c r="AP1106" s="1">
        <v>12</v>
      </c>
      <c r="AQ1106" s="22">
        <v>13</v>
      </c>
      <c r="AR1106" s="22">
        <v>25</v>
      </c>
      <c r="AS1106" s="22">
        <v>1</v>
      </c>
      <c r="AT1106" s="22">
        <v>0</v>
      </c>
      <c r="AU1106" s="22">
        <v>6</v>
      </c>
      <c r="AV1106" s="22">
        <v>7</v>
      </c>
      <c r="AW1106" s="22">
        <v>1</v>
      </c>
      <c r="AX1106" s="22">
        <v>2</v>
      </c>
      <c r="AY1106" s="22">
        <v>1</v>
      </c>
      <c r="AZ1106" s="22">
        <v>1</v>
      </c>
      <c r="BA1106" s="22">
        <v>0</v>
      </c>
      <c r="BB1106" s="22">
        <v>0</v>
      </c>
      <c r="BC1106" s="22">
        <v>1</v>
      </c>
      <c r="BD1106" s="22">
        <v>0</v>
      </c>
      <c r="BE1106" s="22">
        <v>1</v>
      </c>
    </row>
    <row r="1107" spans="1:57" s="23" customFormat="1" ht="13.7" customHeight="1">
      <c r="A1107" s="19" t="s">
        <v>1181</v>
      </c>
      <c r="B1107" s="19" t="s">
        <v>229</v>
      </c>
      <c r="C1107" s="20" t="s">
        <v>231</v>
      </c>
      <c r="D1107" s="21">
        <v>0</v>
      </c>
      <c r="E1107" s="21">
        <v>2</v>
      </c>
      <c r="F1107" s="21" t="s">
        <v>1146</v>
      </c>
      <c r="G1107" s="1">
        <v>7</v>
      </c>
      <c r="H1107" s="1">
        <v>5</v>
      </c>
      <c r="I1107" s="1">
        <v>3</v>
      </c>
      <c r="J1107" s="1">
        <v>8</v>
      </c>
      <c r="K1107" s="1">
        <v>7</v>
      </c>
      <c r="L1107" s="1">
        <v>4</v>
      </c>
      <c r="M1107" s="1">
        <v>6</v>
      </c>
      <c r="N1107" s="1">
        <v>21</v>
      </c>
      <c r="O1107" s="1">
        <v>12</v>
      </c>
      <c r="P1107" s="1">
        <f t="shared" si="426"/>
        <v>33</v>
      </c>
      <c r="Q1107" s="22">
        <v>1</v>
      </c>
      <c r="R1107" s="22">
        <v>1</v>
      </c>
      <c r="S1107" s="22">
        <v>0</v>
      </c>
      <c r="T1107" s="22">
        <v>0</v>
      </c>
      <c r="U1107" s="22">
        <v>1</v>
      </c>
      <c r="V1107" s="22">
        <v>1</v>
      </c>
      <c r="W1107" s="22">
        <v>0</v>
      </c>
      <c r="X1107" s="22">
        <v>0</v>
      </c>
      <c r="Y1107" s="22">
        <v>0</v>
      </c>
      <c r="Z1107" s="22">
        <v>0</v>
      </c>
      <c r="AA1107" s="22">
        <v>1</v>
      </c>
      <c r="AB1107" s="22">
        <v>1</v>
      </c>
      <c r="AC1107" s="22">
        <v>1</v>
      </c>
      <c r="AD1107" s="22">
        <v>1</v>
      </c>
      <c r="AE1107" s="22">
        <v>4</v>
      </c>
      <c r="AF1107" s="22">
        <v>4</v>
      </c>
      <c r="AG1107" s="1">
        <v>1</v>
      </c>
      <c r="AH1107" s="1">
        <v>0</v>
      </c>
      <c r="AI1107" s="1">
        <v>1</v>
      </c>
      <c r="AJ1107" s="1">
        <v>0</v>
      </c>
      <c r="AK1107" s="1">
        <v>0</v>
      </c>
      <c r="AL1107" s="1">
        <v>7</v>
      </c>
      <c r="AM1107" s="1">
        <v>1</v>
      </c>
      <c r="AN1107" s="1">
        <v>0</v>
      </c>
      <c r="AO1107" s="1">
        <v>0</v>
      </c>
      <c r="AP1107" s="1">
        <v>5</v>
      </c>
      <c r="AQ1107" s="22">
        <v>5</v>
      </c>
      <c r="AR1107" s="22">
        <v>10</v>
      </c>
      <c r="AS1107" s="22">
        <v>1</v>
      </c>
      <c r="AT1107" s="22">
        <v>0</v>
      </c>
      <c r="AU1107" s="22">
        <v>1</v>
      </c>
      <c r="AV1107" s="22">
        <v>2</v>
      </c>
      <c r="AW1107" s="22">
        <v>1</v>
      </c>
      <c r="AX1107" s="22">
        <v>1</v>
      </c>
      <c r="AY1107" s="22">
        <v>1</v>
      </c>
      <c r="AZ1107" s="22">
        <v>0</v>
      </c>
      <c r="BA1107" s="22">
        <v>0</v>
      </c>
      <c r="BB1107" s="22">
        <v>0</v>
      </c>
      <c r="BC1107" s="22">
        <v>0</v>
      </c>
      <c r="BD1107" s="22">
        <v>0</v>
      </c>
      <c r="BE1107" s="22">
        <v>0</v>
      </c>
    </row>
    <row r="1108" spans="1:57" s="23" customFormat="1" ht="13.7" customHeight="1">
      <c r="A1108" s="24"/>
      <c r="B1108" s="24" t="s">
        <v>1136</v>
      </c>
      <c r="C1108" s="24">
        <f>COUNTA(C1106:C1107)</f>
        <v>2</v>
      </c>
      <c r="D1108" s="25">
        <f>COUNTIF(D1106:D1107,"併")</f>
        <v>0</v>
      </c>
      <c r="E1108" s="25">
        <v>2</v>
      </c>
      <c r="F1108" s="25"/>
      <c r="G1108" s="26">
        <f t="shared" ref="G1108" si="429">SUM(G1106:G1107)</f>
        <v>22</v>
      </c>
      <c r="H1108" s="26">
        <f t="shared" ref="H1108:AE1108" si="430">SUM(H1106:H1107)</f>
        <v>36</v>
      </c>
      <c r="I1108" s="26">
        <f t="shared" si="430"/>
        <v>46</v>
      </c>
      <c r="J1108" s="26">
        <f t="shared" si="430"/>
        <v>55</v>
      </c>
      <c r="K1108" s="26">
        <f t="shared" si="430"/>
        <v>41</v>
      </c>
      <c r="L1108" s="26">
        <f t="shared" si="430"/>
        <v>48</v>
      </c>
      <c r="M1108" s="26">
        <f t="shared" si="430"/>
        <v>51</v>
      </c>
      <c r="N1108" s="26">
        <f t="shared" si="430"/>
        <v>145</v>
      </c>
      <c r="O1108" s="26">
        <f t="shared" si="430"/>
        <v>132</v>
      </c>
      <c r="P1108" s="26">
        <f t="shared" si="430"/>
        <v>277</v>
      </c>
      <c r="Q1108" s="26">
        <f t="shared" si="430"/>
        <v>2</v>
      </c>
      <c r="R1108" s="26">
        <f t="shared" si="430"/>
        <v>4</v>
      </c>
      <c r="S1108" s="26">
        <f t="shared" si="430"/>
        <v>0</v>
      </c>
      <c r="T1108" s="26">
        <f t="shared" si="430"/>
        <v>0</v>
      </c>
      <c r="U1108" s="26">
        <f t="shared" si="430"/>
        <v>2</v>
      </c>
      <c r="V1108" s="26">
        <f t="shared" si="430"/>
        <v>2</v>
      </c>
      <c r="W1108" s="26">
        <f t="shared" si="430"/>
        <v>0</v>
      </c>
      <c r="X1108" s="26">
        <f t="shared" si="430"/>
        <v>0</v>
      </c>
      <c r="Y1108" s="26">
        <f t="shared" si="430"/>
        <v>0</v>
      </c>
      <c r="Z1108" s="26">
        <f t="shared" si="430"/>
        <v>0</v>
      </c>
      <c r="AA1108" s="26">
        <f t="shared" si="430"/>
        <v>2</v>
      </c>
      <c r="AB1108" s="26">
        <f t="shared" si="430"/>
        <v>2</v>
      </c>
      <c r="AC1108" s="26">
        <f t="shared" si="430"/>
        <v>3</v>
      </c>
      <c r="AD1108" s="26">
        <f t="shared" si="430"/>
        <v>16</v>
      </c>
      <c r="AE1108" s="26">
        <f t="shared" si="430"/>
        <v>9</v>
      </c>
      <c r="AF1108" s="26">
        <f>SUM(AF1106:AF1107)</f>
        <v>24</v>
      </c>
      <c r="AG1108" s="26">
        <f t="shared" ref="AG1108:BE1108" si="431">SUM(AG1106:AG1107)</f>
        <v>2</v>
      </c>
      <c r="AH1108" s="26">
        <f t="shared" si="431"/>
        <v>0</v>
      </c>
      <c r="AI1108" s="26">
        <f t="shared" si="431"/>
        <v>2</v>
      </c>
      <c r="AJ1108" s="26">
        <f t="shared" si="431"/>
        <v>0</v>
      </c>
      <c r="AK1108" s="26">
        <f t="shared" si="431"/>
        <v>0</v>
      </c>
      <c r="AL1108" s="26">
        <f t="shared" si="431"/>
        <v>28</v>
      </c>
      <c r="AM1108" s="26">
        <f t="shared" si="431"/>
        <v>2</v>
      </c>
      <c r="AN1108" s="26">
        <f t="shared" si="431"/>
        <v>1</v>
      </c>
      <c r="AO1108" s="26">
        <f t="shared" si="431"/>
        <v>0</v>
      </c>
      <c r="AP1108" s="26">
        <f t="shared" si="431"/>
        <v>17</v>
      </c>
      <c r="AQ1108" s="26">
        <f t="shared" si="431"/>
        <v>18</v>
      </c>
      <c r="AR1108" s="26">
        <f t="shared" si="431"/>
        <v>35</v>
      </c>
      <c r="AS1108" s="26">
        <f t="shared" si="431"/>
        <v>2</v>
      </c>
      <c r="AT1108" s="26">
        <f t="shared" si="431"/>
        <v>0</v>
      </c>
      <c r="AU1108" s="26">
        <f t="shared" si="431"/>
        <v>7</v>
      </c>
      <c r="AV1108" s="26">
        <f t="shared" si="431"/>
        <v>9</v>
      </c>
      <c r="AW1108" s="26">
        <f t="shared" si="431"/>
        <v>2</v>
      </c>
      <c r="AX1108" s="26">
        <f t="shared" si="431"/>
        <v>3</v>
      </c>
      <c r="AY1108" s="26">
        <f t="shared" si="431"/>
        <v>2</v>
      </c>
      <c r="AZ1108" s="26">
        <f t="shared" si="431"/>
        <v>1</v>
      </c>
      <c r="BA1108" s="26">
        <f t="shared" si="431"/>
        <v>0</v>
      </c>
      <c r="BB1108" s="26">
        <f t="shared" si="431"/>
        <v>0</v>
      </c>
      <c r="BC1108" s="26">
        <f t="shared" si="431"/>
        <v>1</v>
      </c>
      <c r="BD1108" s="26">
        <f t="shared" si="431"/>
        <v>0</v>
      </c>
      <c r="BE1108" s="26">
        <f t="shared" si="431"/>
        <v>1</v>
      </c>
    </row>
    <row r="1109" spans="1:57" s="23" customFormat="1" ht="13.7" customHeight="1">
      <c r="A1109" s="19" t="s">
        <v>1181</v>
      </c>
      <c r="B1109" s="19" t="s">
        <v>225</v>
      </c>
      <c r="C1109" s="20" t="s">
        <v>226</v>
      </c>
      <c r="D1109" s="21">
        <v>0</v>
      </c>
      <c r="E1109" s="21">
        <v>2</v>
      </c>
      <c r="F1109" s="21" t="s">
        <v>1146</v>
      </c>
      <c r="G1109" s="1">
        <v>10</v>
      </c>
      <c r="H1109" s="1">
        <v>13</v>
      </c>
      <c r="I1109" s="1">
        <v>13</v>
      </c>
      <c r="J1109" s="1">
        <v>12</v>
      </c>
      <c r="K1109" s="1">
        <v>9</v>
      </c>
      <c r="L1109" s="1">
        <v>16</v>
      </c>
      <c r="M1109" s="1">
        <v>20</v>
      </c>
      <c r="N1109" s="1">
        <v>40</v>
      </c>
      <c r="O1109" s="1">
        <v>43</v>
      </c>
      <c r="P1109" s="1">
        <f t="shared" ref="P1109:P1124" si="432">SUM(H1109:M1109)</f>
        <v>83</v>
      </c>
      <c r="Q1109" s="22">
        <v>1</v>
      </c>
      <c r="R1109" s="22">
        <v>1</v>
      </c>
      <c r="S1109" s="22">
        <v>0</v>
      </c>
      <c r="T1109" s="22">
        <v>0</v>
      </c>
      <c r="U1109" s="22">
        <v>1</v>
      </c>
      <c r="V1109" s="22">
        <v>1</v>
      </c>
      <c r="W1109" s="22">
        <v>0</v>
      </c>
      <c r="X1109" s="22">
        <v>0</v>
      </c>
      <c r="Y1109" s="22">
        <v>0</v>
      </c>
      <c r="Z1109" s="22">
        <v>0</v>
      </c>
      <c r="AA1109" s="22">
        <v>1</v>
      </c>
      <c r="AB1109" s="22">
        <v>2</v>
      </c>
      <c r="AC1109" s="22">
        <v>1</v>
      </c>
      <c r="AD1109" s="22">
        <v>1</v>
      </c>
      <c r="AE1109" s="22">
        <v>4</v>
      </c>
      <c r="AF1109" s="22">
        <v>5</v>
      </c>
      <c r="AG1109" s="1">
        <v>1</v>
      </c>
      <c r="AH1109" s="1">
        <v>0</v>
      </c>
      <c r="AI1109" s="1">
        <v>1</v>
      </c>
      <c r="AJ1109" s="1">
        <v>0</v>
      </c>
      <c r="AK1109" s="1">
        <v>0</v>
      </c>
      <c r="AL1109" s="1">
        <v>11</v>
      </c>
      <c r="AM1109" s="1">
        <v>1</v>
      </c>
      <c r="AN1109" s="1">
        <v>1</v>
      </c>
      <c r="AO1109" s="1">
        <v>0</v>
      </c>
      <c r="AP1109" s="1">
        <v>8</v>
      </c>
      <c r="AQ1109" s="22">
        <v>7</v>
      </c>
      <c r="AR1109" s="22">
        <v>15</v>
      </c>
      <c r="AS1109" s="22">
        <v>1</v>
      </c>
      <c r="AT1109" s="22">
        <v>0</v>
      </c>
      <c r="AU1109" s="22">
        <v>0</v>
      </c>
      <c r="AV1109" s="22">
        <v>1</v>
      </c>
      <c r="AW1109" s="22">
        <v>1</v>
      </c>
      <c r="AX1109" s="22">
        <v>1</v>
      </c>
      <c r="AY1109" s="22">
        <v>1</v>
      </c>
      <c r="AZ1109" s="22">
        <v>0</v>
      </c>
      <c r="BA1109" s="22">
        <v>0</v>
      </c>
      <c r="BB1109" s="22">
        <v>0</v>
      </c>
      <c r="BC1109" s="22">
        <v>0</v>
      </c>
      <c r="BD1109" s="22">
        <v>0</v>
      </c>
      <c r="BE1109" s="22">
        <v>0</v>
      </c>
    </row>
    <row r="1110" spans="1:57" s="23" customFormat="1" ht="13.7" customHeight="1">
      <c r="A1110" s="19" t="s">
        <v>1181</v>
      </c>
      <c r="B1110" s="19" t="s">
        <v>225</v>
      </c>
      <c r="C1110" s="20" t="s">
        <v>232</v>
      </c>
      <c r="D1110" s="21">
        <v>0</v>
      </c>
      <c r="E1110" s="21" t="s">
        <v>1190</v>
      </c>
      <c r="F1110" s="21" t="s">
        <v>1146</v>
      </c>
      <c r="G1110" s="1">
        <v>13</v>
      </c>
      <c r="H1110" s="1">
        <v>29</v>
      </c>
      <c r="I1110" s="1">
        <v>32</v>
      </c>
      <c r="J1110" s="1">
        <v>27</v>
      </c>
      <c r="K1110" s="1">
        <v>25</v>
      </c>
      <c r="L1110" s="1">
        <v>25</v>
      </c>
      <c r="M1110" s="1">
        <v>28</v>
      </c>
      <c r="N1110" s="1">
        <v>78</v>
      </c>
      <c r="O1110" s="1">
        <v>88</v>
      </c>
      <c r="P1110" s="1">
        <f t="shared" si="432"/>
        <v>166</v>
      </c>
      <c r="Q1110" s="22">
        <v>2</v>
      </c>
      <c r="R1110" s="22">
        <v>10</v>
      </c>
      <c r="S1110" s="22">
        <v>1</v>
      </c>
      <c r="T1110" s="22">
        <v>1</v>
      </c>
      <c r="U1110" s="22">
        <v>1</v>
      </c>
      <c r="V1110" s="22">
        <v>1</v>
      </c>
      <c r="W1110" s="22">
        <v>0</v>
      </c>
      <c r="X1110" s="22">
        <v>0</v>
      </c>
      <c r="Y1110" s="22">
        <v>0</v>
      </c>
      <c r="Z1110" s="22">
        <v>0</v>
      </c>
      <c r="AA1110" s="22">
        <v>1</v>
      </c>
      <c r="AB1110" s="22">
        <v>3</v>
      </c>
      <c r="AC1110" s="22">
        <v>2</v>
      </c>
      <c r="AD1110" s="22">
        <v>14</v>
      </c>
      <c r="AE1110" s="22">
        <v>7</v>
      </c>
      <c r="AF1110" s="22">
        <v>29</v>
      </c>
      <c r="AG1110" s="1">
        <v>1</v>
      </c>
      <c r="AH1110" s="1">
        <v>0</v>
      </c>
      <c r="AI1110" s="1">
        <v>1</v>
      </c>
      <c r="AJ1110" s="1">
        <v>0</v>
      </c>
      <c r="AK1110" s="1">
        <v>0</v>
      </c>
      <c r="AL1110" s="1">
        <v>17</v>
      </c>
      <c r="AM1110" s="1">
        <v>1</v>
      </c>
      <c r="AN1110" s="1">
        <v>1</v>
      </c>
      <c r="AO1110" s="1">
        <v>0</v>
      </c>
      <c r="AP1110" s="1">
        <v>11</v>
      </c>
      <c r="AQ1110" s="22">
        <v>10</v>
      </c>
      <c r="AR1110" s="22">
        <v>21</v>
      </c>
      <c r="AS1110" s="22">
        <v>1</v>
      </c>
      <c r="AT1110" s="22">
        <v>0</v>
      </c>
      <c r="AU1110" s="22">
        <v>0</v>
      </c>
      <c r="AV1110" s="22">
        <v>1</v>
      </c>
      <c r="AW1110" s="22">
        <v>1</v>
      </c>
      <c r="AX1110" s="22">
        <v>1</v>
      </c>
      <c r="AY1110" s="22">
        <v>1</v>
      </c>
      <c r="AZ1110" s="22">
        <v>0</v>
      </c>
      <c r="BA1110" s="22">
        <v>0</v>
      </c>
      <c r="BB1110" s="22">
        <v>0</v>
      </c>
      <c r="BC1110" s="22">
        <v>0</v>
      </c>
      <c r="BD1110" s="22">
        <v>0</v>
      </c>
      <c r="BE1110" s="22">
        <v>0</v>
      </c>
    </row>
    <row r="1111" spans="1:57" s="23" customFormat="1" ht="13.7" customHeight="1">
      <c r="A1111" s="19" t="s">
        <v>1181</v>
      </c>
      <c r="B1111" s="19" t="s">
        <v>225</v>
      </c>
      <c r="C1111" s="20" t="s">
        <v>233</v>
      </c>
      <c r="D1111" s="21">
        <v>0</v>
      </c>
      <c r="E1111" s="21">
        <v>2</v>
      </c>
      <c r="F1111" s="21" t="s">
        <v>1146</v>
      </c>
      <c r="G1111" s="1">
        <v>6</v>
      </c>
      <c r="H1111" s="1">
        <v>6</v>
      </c>
      <c r="I1111" s="1">
        <v>4</v>
      </c>
      <c r="J1111" s="1">
        <v>4</v>
      </c>
      <c r="K1111" s="1">
        <v>3</v>
      </c>
      <c r="L1111" s="1">
        <v>5</v>
      </c>
      <c r="M1111" s="1">
        <v>1</v>
      </c>
      <c r="N1111" s="1">
        <v>9</v>
      </c>
      <c r="O1111" s="1">
        <v>14</v>
      </c>
      <c r="P1111" s="1">
        <f t="shared" si="432"/>
        <v>23</v>
      </c>
      <c r="Q1111" s="22">
        <v>1</v>
      </c>
      <c r="R1111" s="22">
        <v>1</v>
      </c>
      <c r="S1111" s="22">
        <v>0</v>
      </c>
      <c r="T1111" s="22">
        <v>0</v>
      </c>
      <c r="U1111" s="22">
        <v>0</v>
      </c>
      <c r="V1111" s="22">
        <v>0</v>
      </c>
      <c r="W1111" s="22">
        <v>0</v>
      </c>
      <c r="X1111" s="22">
        <v>0</v>
      </c>
      <c r="Y1111" s="22">
        <v>0</v>
      </c>
      <c r="Z1111" s="22">
        <v>0</v>
      </c>
      <c r="AA1111" s="22">
        <v>1</v>
      </c>
      <c r="AB1111" s="22">
        <v>1</v>
      </c>
      <c r="AC1111" s="22">
        <v>1</v>
      </c>
      <c r="AD1111" s="22">
        <v>2</v>
      </c>
      <c r="AE1111" s="22">
        <v>3</v>
      </c>
      <c r="AF1111" s="22">
        <v>4</v>
      </c>
      <c r="AG1111" s="1">
        <v>1</v>
      </c>
      <c r="AH1111" s="1">
        <v>0</v>
      </c>
      <c r="AI1111" s="1">
        <v>1</v>
      </c>
      <c r="AJ1111" s="1">
        <v>0</v>
      </c>
      <c r="AK1111" s="1">
        <v>0</v>
      </c>
      <c r="AL1111" s="1">
        <v>7</v>
      </c>
      <c r="AM1111" s="1">
        <v>1</v>
      </c>
      <c r="AN1111" s="1">
        <v>0</v>
      </c>
      <c r="AO1111" s="1">
        <v>0</v>
      </c>
      <c r="AP1111" s="1">
        <v>4</v>
      </c>
      <c r="AQ1111" s="22">
        <v>6</v>
      </c>
      <c r="AR1111" s="22">
        <v>10</v>
      </c>
      <c r="AS1111" s="22">
        <v>1</v>
      </c>
      <c r="AT1111" s="22">
        <v>0</v>
      </c>
      <c r="AU1111" s="22">
        <v>0</v>
      </c>
      <c r="AV1111" s="22">
        <v>1</v>
      </c>
      <c r="AW1111" s="22">
        <v>1</v>
      </c>
      <c r="AX1111" s="22">
        <v>0</v>
      </c>
      <c r="AY1111" s="22">
        <v>1</v>
      </c>
      <c r="AZ1111" s="22">
        <v>1</v>
      </c>
      <c r="BA1111" s="22">
        <v>0</v>
      </c>
      <c r="BB1111" s="22">
        <v>0</v>
      </c>
      <c r="BC1111" s="22">
        <v>0</v>
      </c>
      <c r="BD1111" s="22">
        <v>0</v>
      </c>
      <c r="BE1111" s="22">
        <v>0</v>
      </c>
    </row>
    <row r="1112" spans="1:57" s="23" customFormat="1" ht="13.7" customHeight="1">
      <c r="A1112" s="19" t="s">
        <v>1181</v>
      </c>
      <c r="B1112" s="19" t="s">
        <v>225</v>
      </c>
      <c r="C1112" s="20" t="s">
        <v>234</v>
      </c>
      <c r="D1112" s="21">
        <v>0</v>
      </c>
      <c r="E1112" s="21">
        <v>1</v>
      </c>
      <c r="F1112" s="21" t="s">
        <v>1146</v>
      </c>
      <c r="G1112" s="1">
        <v>3</v>
      </c>
      <c r="H1112" s="1">
        <v>3</v>
      </c>
      <c r="I1112" s="1">
        <v>2</v>
      </c>
      <c r="J1112" s="1">
        <v>3</v>
      </c>
      <c r="K1112" s="1">
        <v>2</v>
      </c>
      <c r="L1112" s="1">
        <v>7</v>
      </c>
      <c r="M1112" s="1">
        <v>3</v>
      </c>
      <c r="N1112" s="1">
        <v>10</v>
      </c>
      <c r="O1112" s="1">
        <v>10</v>
      </c>
      <c r="P1112" s="1">
        <f t="shared" si="432"/>
        <v>20</v>
      </c>
      <c r="Q1112" s="22">
        <v>0</v>
      </c>
      <c r="R1112" s="22">
        <v>0</v>
      </c>
      <c r="S1112" s="22">
        <v>0</v>
      </c>
      <c r="T1112" s="22">
        <v>0</v>
      </c>
      <c r="U1112" s="22">
        <v>0</v>
      </c>
      <c r="V1112" s="22">
        <v>0</v>
      </c>
      <c r="W1112" s="22">
        <v>0</v>
      </c>
      <c r="X1112" s="22">
        <v>0</v>
      </c>
      <c r="Y1112" s="22">
        <v>0</v>
      </c>
      <c r="Z1112" s="22">
        <v>0</v>
      </c>
      <c r="AA1112" s="22">
        <v>0</v>
      </c>
      <c r="AB1112" s="22">
        <v>0</v>
      </c>
      <c r="AC1112" s="22">
        <v>0</v>
      </c>
      <c r="AD1112" s="22">
        <v>0</v>
      </c>
      <c r="AE1112" s="22">
        <v>0</v>
      </c>
      <c r="AF1112" s="22">
        <v>0</v>
      </c>
      <c r="AG1112" s="1">
        <v>1</v>
      </c>
      <c r="AH1112" s="1">
        <v>0</v>
      </c>
      <c r="AI1112" s="1">
        <v>1</v>
      </c>
      <c r="AJ1112" s="1">
        <v>0</v>
      </c>
      <c r="AK1112" s="1">
        <v>0</v>
      </c>
      <c r="AL1112" s="1">
        <v>3</v>
      </c>
      <c r="AM1112" s="1">
        <v>1</v>
      </c>
      <c r="AN1112" s="1">
        <v>0</v>
      </c>
      <c r="AO1112" s="1">
        <v>0</v>
      </c>
      <c r="AP1112" s="1">
        <v>3</v>
      </c>
      <c r="AQ1112" s="22">
        <v>3</v>
      </c>
      <c r="AR1112" s="22">
        <v>6</v>
      </c>
      <c r="AS1112" s="22">
        <v>1</v>
      </c>
      <c r="AT1112" s="22">
        <v>0</v>
      </c>
      <c r="AU1112" s="22">
        <v>0</v>
      </c>
      <c r="AV1112" s="22">
        <v>1</v>
      </c>
      <c r="AW1112" s="22">
        <v>1</v>
      </c>
      <c r="AX1112" s="22">
        <v>0</v>
      </c>
      <c r="AY1112" s="22">
        <v>1</v>
      </c>
      <c r="AZ1112" s="22">
        <v>0</v>
      </c>
      <c r="BA1112" s="22">
        <v>0</v>
      </c>
      <c r="BB1112" s="22">
        <v>0</v>
      </c>
      <c r="BC1112" s="22">
        <v>0</v>
      </c>
      <c r="BD1112" s="22">
        <v>0</v>
      </c>
      <c r="BE1112" s="22">
        <v>0</v>
      </c>
    </row>
    <row r="1113" spans="1:57" s="23" customFormat="1" ht="13.7" customHeight="1">
      <c r="A1113" s="19" t="s">
        <v>1181</v>
      </c>
      <c r="B1113" s="19" t="s">
        <v>225</v>
      </c>
      <c r="C1113" s="20" t="s">
        <v>235</v>
      </c>
      <c r="D1113" s="21">
        <v>0</v>
      </c>
      <c r="E1113" s="21">
        <v>3</v>
      </c>
      <c r="F1113" s="21" t="s">
        <v>1146</v>
      </c>
      <c r="G1113" s="1">
        <v>3</v>
      </c>
      <c r="H1113" s="1">
        <v>3</v>
      </c>
      <c r="I1113" s="1">
        <v>0</v>
      </c>
      <c r="J1113" s="1">
        <v>1</v>
      </c>
      <c r="K1113" s="22">
        <v>1</v>
      </c>
      <c r="L1113" s="1">
        <v>1</v>
      </c>
      <c r="M1113" s="1">
        <v>5</v>
      </c>
      <c r="N1113" s="1">
        <v>2</v>
      </c>
      <c r="O1113" s="1">
        <v>9</v>
      </c>
      <c r="P1113" s="1">
        <f t="shared" si="432"/>
        <v>11</v>
      </c>
      <c r="Q1113" s="22">
        <v>0</v>
      </c>
      <c r="R1113" s="22">
        <v>0</v>
      </c>
      <c r="S1113" s="22">
        <v>0</v>
      </c>
      <c r="T1113" s="22">
        <v>0</v>
      </c>
      <c r="U1113" s="22">
        <v>0</v>
      </c>
      <c r="V1113" s="22">
        <v>0</v>
      </c>
      <c r="W1113" s="22">
        <v>0</v>
      </c>
      <c r="X1113" s="22">
        <v>0</v>
      </c>
      <c r="Y1113" s="22">
        <v>0</v>
      </c>
      <c r="Z1113" s="22">
        <v>0</v>
      </c>
      <c r="AA1113" s="22">
        <v>0</v>
      </c>
      <c r="AB1113" s="22">
        <v>0</v>
      </c>
      <c r="AC1113" s="22">
        <v>0</v>
      </c>
      <c r="AD1113" s="22">
        <v>0</v>
      </c>
      <c r="AE1113" s="22">
        <v>0</v>
      </c>
      <c r="AF1113" s="22">
        <v>0</v>
      </c>
      <c r="AG1113" s="1">
        <v>1</v>
      </c>
      <c r="AH1113" s="1">
        <v>0</v>
      </c>
      <c r="AI1113" s="1">
        <v>1</v>
      </c>
      <c r="AJ1113" s="1">
        <v>0</v>
      </c>
      <c r="AK1113" s="22">
        <v>0</v>
      </c>
      <c r="AL1113" s="1">
        <v>2</v>
      </c>
      <c r="AM1113" s="1">
        <v>1</v>
      </c>
      <c r="AN1113" s="1">
        <v>0</v>
      </c>
      <c r="AO1113" s="1">
        <v>0</v>
      </c>
      <c r="AP1113" s="1">
        <v>3</v>
      </c>
      <c r="AQ1113" s="22">
        <v>2</v>
      </c>
      <c r="AR1113" s="22">
        <v>5</v>
      </c>
      <c r="AS1113" s="22">
        <v>0</v>
      </c>
      <c r="AT1113" s="22">
        <v>0</v>
      </c>
      <c r="AU1113" s="22">
        <v>0</v>
      </c>
      <c r="AV1113" s="22">
        <v>0</v>
      </c>
      <c r="AW1113" s="22">
        <v>1</v>
      </c>
      <c r="AX1113" s="22">
        <v>0</v>
      </c>
      <c r="AY1113" s="22">
        <v>1</v>
      </c>
      <c r="AZ1113" s="22">
        <v>0</v>
      </c>
      <c r="BA1113" s="22">
        <v>0</v>
      </c>
      <c r="BB1113" s="22">
        <v>0</v>
      </c>
      <c r="BC1113" s="22">
        <v>0</v>
      </c>
      <c r="BD1113" s="22">
        <v>0</v>
      </c>
      <c r="BE1113" s="22">
        <v>0</v>
      </c>
    </row>
    <row r="1114" spans="1:57" s="23" customFormat="1" ht="13.7" customHeight="1">
      <c r="A1114" s="19" t="s">
        <v>1181</v>
      </c>
      <c r="B1114" s="19" t="s">
        <v>225</v>
      </c>
      <c r="C1114" s="20" t="s">
        <v>236</v>
      </c>
      <c r="D1114" s="21">
        <v>0</v>
      </c>
      <c r="E1114" s="21" t="s">
        <v>1192</v>
      </c>
      <c r="F1114" s="21" t="s">
        <v>1146</v>
      </c>
      <c r="G1114" s="1">
        <v>7</v>
      </c>
      <c r="H1114" s="1">
        <v>5</v>
      </c>
      <c r="I1114" s="1">
        <v>7</v>
      </c>
      <c r="J1114" s="1">
        <v>3</v>
      </c>
      <c r="K1114" s="1">
        <v>3</v>
      </c>
      <c r="L1114" s="1">
        <v>4</v>
      </c>
      <c r="M1114" s="1">
        <v>1</v>
      </c>
      <c r="N1114" s="1">
        <v>10</v>
      </c>
      <c r="O1114" s="1">
        <v>13</v>
      </c>
      <c r="P1114" s="1">
        <f t="shared" si="432"/>
        <v>23</v>
      </c>
      <c r="Q1114" s="22">
        <v>1</v>
      </c>
      <c r="R1114" s="22">
        <v>1</v>
      </c>
      <c r="S1114" s="22">
        <v>0</v>
      </c>
      <c r="T1114" s="22">
        <v>0</v>
      </c>
      <c r="U1114" s="22">
        <v>0</v>
      </c>
      <c r="V1114" s="22">
        <v>0</v>
      </c>
      <c r="W1114" s="22">
        <v>0</v>
      </c>
      <c r="X1114" s="22">
        <v>0</v>
      </c>
      <c r="Y1114" s="22">
        <v>0</v>
      </c>
      <c r="Z1114" s="22">
        <v>0</v>
      </c>
      <c r="AA1114" s="22">
        <v>1</v>
      </c>
      <c r="AB1114" s="22">
        <v>1</v>
      </c>
      <c r="AC1114" s="22">
        <v>1</v>
      </c>
      <c r="AD1114" s="22">
        <v>1</v>
      </c>
      <c r="AE1114" s="22">
        <v>3</v>
      </c>
      <c r="AF1114" s="22">
        <v>3</v>
      </c>
      <c r="AG1114" s="1">
        <v>1</v>
      </c>
      <c r="AH1114" s="1">
        <v>0</v>
      </c>
      <c r="AI1114" s="1">
        <v>1</v>
      </c>
      <c r="AJ1114" s="1">
        <v>0</v>
      </c>
      <c r="AK1114" s="1">
        <v>0</v>
      </c>
      <c r="AL1114" s="1">
        <v>7</v>
      </c>
      <c r="AM1114" s="1">
        <v>1</v>
      </c>
      <c r="AN1114" s="1">
        <v>0</v>
      </c>
      <c r="AO1114" s="1">
        <v>0</v>
      </c>
      <c r="AP1114" s="1">
        <v>5</v>
      </c>
      <c r="AQ1114" s="22">
        <v>5</v>
      </c>
      <c r="AR1114" s="22">
        <v>10</v>
      </c>
      <c r="AS1114" s="22">
        <v>1</v>
      </c>
      <c r="AT1114" s="22">
        <v>0</v>
      </c>
      <c r="AU1114" s="22">
        <v>0</v>
      </c>
      <c r="AV1114" s="22">
        <v>1</v>
      </c>
      <c r="AW1114" s="22">
        <v>1</v>
      </c>
      <c r="AX1114" s="22">
        <v>1</v>
      </c>
      <c r="AY1114" s="22">
        <v>1</v>
      </c>
      <c r="AZ1114" s="22">
        <v>0</v>
      </c>
      <c r="BA1114" s="22">
        <v>0</v>
      </c>
      <c r="BB1114" s="22">
        <v>1</v>
      </c>
      <c r="BC1114" s="22">
        <v>0</v>
      </c>
      <c r="BD1114" s="22">
        <v>0</v>
      </c>
      <c r="BE1114" s="22">
        <v>0</v>
      </c>
    </row>
    <row r="1115" spans="1:57" s="23" customFormat="1" ht="13.7" customHeight="1">
      <c r="A1115" s="19" t="s">
        <v>1261</v>
      </c>
      <c r="B1115" s="19" t="s">
        <v>225</v>
      </c>
      <c r="C1115" s="20" t="s">
        <v>237</v>
      </c>
      <c r="D1115" s="21">
        <v>0</v>
      </c>
      <c r="E1115" s="21" t="s">
        <v>1230</v>
      </c>
      <c r="F1115" s="21" t="s">
        <v>1146</v>
      </c>
      <c r="G1115" s="1">
        <v>12</v>
      </c>
      <c r="H1115" s="1">
        <v>31</v>
      </c>
      <c r="I1115" s="1">
        <v>35</v>
      </c>
      <c r="J1115" s="1">
        <v>32</v>
      </c>
      <c r="K1115" s="1">
        <v>35</v>
      </c>
      <c r="L1115" s="1">
        <v>37</v>
      </c>
      <c r="M1115" s="1">
        <v>35</v>
      </c>
      <c r="N1115" s="1">
        <v>105</v>
      </c>
      <c r="O1115" s="1">
        <v>100</v>
      </c>
      <c r="P1115" s="1">
        <f t="shared" si="432"/>
        <v>205</v>
      </c>
      <c r="Q1115" s="22">
        <v>1</v>
      </c>
      <c r="R1115" s="22">
        <v>2</v>
      </c>
      <c r="S1115" s="22">
        <v>1</v>
      </c>
      <c r="T1115" s="22">
        <v>1</v>
      </c>
      <c r="U1115" s="22">
        <v>1</v>
      </c>
      <c r="V1115" s="22">
        <v>1</v>
      </c>
      <c r="W1115" s="22">
        <v>0</v>
      </c>
      <c r="X1115" s="22">
        <v>0</v>
      </c>
      <c r="Y1115" s="22">
        <v>0</v>
      </c>
      <c r="Z1115" s="22">
        <v>0</v>
      </c>
      <c r="AA1115" s="22">
        <v>1</v>
      </c>
      <c r="AB1115" s="22">
        <v>2</v>
      </c>
      <c r="AC1115" s="22">
        <v>2</v>
      </c>
      <c r="AD1115" s="22">
        <v>9</v>
      </c>
      <c r="AE1115" s="22">
        <v>6</v>
      </c>
      <c r="AF1115" s="22">
        <v>15</v>
      </c>
      <c r="AG1115" s="1">
        <v>1</v>
      </c>
      <c r="AH1115" s="1">
        <v>0</v>
      </c>
      <c r="AI1115" s="1">
        <v>1</v>
      </c>
      <c r="AJ1115" s="1">
        <v>0</v>
      </c>
      <c r="AK1115" s="1">
        <v>0</v>
      </c>
      <c r="AL1115" s="1">
        <v>21</v>
      </c>
      <c r="AM1115" s="1">
        <v>1</v>
      </c>
      <c r="AN1115" s="1">
        <v>0</v>
      </c>
      <c r="AO1115" s="1">
        <v>1</v>
      </c>
      <c r="AP1115" s="1">
        <v>12</v>
      </c>
      <c r="AQ1115" s="22">
        <v>13</v>
      </c>
      <c r="AR1115" s="22">
        <v>25</v>
      </c>
      <c r="AS1115" s="22">
        <v>1</v>
      </c>
      <c r="AT1115" s="22">
        <v>0</v>
      </c>
      <c r="AU1115" s="22">
        <v>6</v>
      </c>
      <c r="AV1115" s="22">
        <v>7</v>
      </c>
      <c r="AW1115" s="22">
        <v>1</v>
      </c>
      <c r="AX1115" s="22">
        <v>2</v>
      </c>
      <c r="AY1115" s="22">
        <v>1</v>
      </c>
      <c r="AZ1115" s="22">
        <v>1</v>
      </c>
      <c r="BA1115" s="22">
        <v>0</v>
      </c>
      <c r="BB1115" s="22">
        <v>0</v>
      </c>
      <c r="BC1115" s="22">
        <v>2</v>
      </c>
      <c r="BD1115" s="22">
        <v>0</v>
      </c>
      <c r="BE1115" s="22">
        <v>2</v>
      </c>
    </row>
    <row r="1116" spans="1:57" s="23" customFormat="1" ht="13.7" customHeight="1">
      <c r="A1116" s="19" t="s">
        <v>1261</v>
      </c>
      <c r="B1116" s="19" t="s">
        <v>225</v>
      </c>
      <c r="C1116" s="20" t="s">
        <v>238</v>
      </c>
      <c r="D1116" s="21">
        <v>0</v>
      </c>
      <c r="E1116" s="21" t="s">
        <v>1230</v>
      </c>
      <c r="F1116" s="21" t="s">
        <v>1146</v>
      </c>
      <c r="G1116" s="1">
        <v>30</v>
      </c>
      <c r="H1116" s="1">
        <v>125</v>
      </c>
      <c r="I1116" s="1">
        <v>101</v>
      </c>
      <c r="J1116" s="1">
        <v>114</v>
      </c>
      <c r="K1116" s="1">
        <v>103</v>
      </c>
      <c r="L1116" s="1">
        <v>113</v>
      </c>
      <c r="M1116" s="1">
        <v>95</v>
      </c>
      <c r="N1116" s="1">
        <v>350</v>
      </c>
      <c r="O1116" s="1">
        <v>301</v>
      </c>
      <c r="P1116" s="1">
        <f t="shared" si="432"/>
        <v>651</v>
      </c>
      <c r="Q1116" s="22">
        <v>2</v>
      </c>
      <c r="R1116" s="22">
        <v>12</v>
      </c>
      <c r="S1116" s="22">
        <v>1</v>
      </c>
      <c r="T1116" s="22">
        <v>1</v>
      </c>
      <c r="U1116" s="22">
        <v>1</v>
      </c>
      <c r="V1116" s="22">
        <v>1</v>
      </c>
      <c r="W1116" s="22">
        <v>1</v>
      </c>
      <c r="X1116" s="22">
        <v>1</v>
      </c>
      <c r="Y1116" s="22">
        <v>0</v>
      </c>
      <c r="Z1116" s="22">
        <v>0</v>
      </c>
      <c r="AA1116" s="22">
        <v>1</v>
      </c>
      <c r="AB1116" s="22">
        <v>1</v>
      </c>
      <c r="AC1116" s="22">
        <v>5</v>
      </c>
      <c r="AD1116" s="22">
        <v>37</v>
      </c>
      <c r="AE1116" s="22">
        <v>11</v>
      </c>
      <c r="AF1116" s="22">
        <v>53</v>
      </c>
      <c r="AG1116" s="1">
        <v>1</v>
      </c>
      <c r="AH1116" s="1">
        <v>0</v>
      </c>
      <c r="AI1116" s="1">
        <v>1</v>
      </c>
      <c r="AJ1116" s="1">
        <v>1</v>
      </c>
      <c r="AK1116" s="1">
        <v>0</v>
      </c>
      <c r="AL1116" s="1">
        <v>39</v>
      </c>
      <c r="AM1116" s="1">
        <v>1</v>
      </c>
      <c r="AN1116" s="1">
        <v>0</v>
      </c>
      <c r="AO1116" s="1">
        <v>0</v>
      </c>
      <c r="AP1116" s="1">
        <v>26</v>
      </c>
      <c r="AQ1116" s="22">
        <v>17</v>
      </c>
      <c r="AR1116" s="22">
        <v>43</v>
      </c>
      <c r="AS1116" s="22">
        <v>2</v>
      </c>
      <c r="AT1116" s="22">
        <v>0</v>
      </c>
      <c r="AU1116" s="22">
        <v>16</v>
      </c>
      <c r="AV1116" s="22">
        <v>18</v>
      </c>
      <c r="AW1116" s="22">
        <v>1</v>
      </c>
      <c r="AX1116" s="22">
        <v>6</v>
      </c>
      <c r="AY1116" s="22">
        <v>1</v>
      </c>
      <c r="AZ1116" s="22">
        <v>1</v>
      </c>
      <c r="BA1116" s="22">
        <v>0</v>
      </c>
      <c r="BB1116" s="22">
        <v>2</v>
      </c>
      <c r="BC1116" s="22">
        <v>0</v>
      </c>
      <c r="BD1116" s="22">
        <v>0</v>
      </c>
      <c r="BE1116" s="22">
        <v>0</v>
      </c>
    </row>
    <row r="1117" spans="1:57" s="23" customFormat="1" ht="13.7" customHeight="1">
      <c r="A1117" s="19" t="s">
        <v>1261</v>
      </c>
      <c r="B1117" s="19" t="s">
        <v>225</v>
      </c>
      <c r="C1117" s="20" t="s">
        <v>911</v>
      </c>
      <c r="D1117" s="21">
        <v>0</v>
      </c>
      <c r="E1117" s="21" t="s">
        <v>1230</v>
      </c>
      <c r="F1117" s="21" t="s">
        <v>1146</v>
      </c>
      <c r="G1117" s="1">
        <v>15</v>
      </c>
      <c r="H1117" s="1">
        <v>44</v>
      </c>
      <c r="I1117" s="1">
        <v>51</v>
      </c>
      <c r="J1117" s="1">
        <v>25</v>
      </c>
      <c r="K1117" s="1">
        <v>46</v>
      </c>
      <c r="L1117" s="1">
        <v>33</v>
      </c>
      <c r="M1117" s="1">
        <v>42</v>
      </c>
      <c r="N1117" s="1">
        <v>115</v>
      </c>
      <c r="O1117" s="1">
        <v>126</v>
      </c>
      <c r="P1117" s="1">
        <f t="shared" si="432"/>
        <v>241</v>
      </c>
      <c r="Q1117" s="22">
        <v>1</v>
      </c>
      <c r="R1117" s="22">
        <v>1</v>
      </c>
      <c r="S1117" s="22">
        <v>1</v>
      </c>
      <c r="T1117" s="22">
        <v>1</v>
      </c>
      <c r="U1117" s="22">
        <v>0</v>
      </c>
      <c r="V1117" s="22">
        <v>0</v>
      </c>
      <c r="W1117" s="22">
        <v>0</v>
      </c>
      <c r="X1117" s="22">
        <v>0</v>
      </c>
      <c r="Y1117" s="22">
        <v>0</v>
      </c>
      <c r="Z1117" s="22">
        <v>0</v>
      </c>
      <c r="AA1117" s="22">
        <v>1</v>
      </c>
      <c r="AB1117" s="22">
        <v>3</v>
      </c>
      <c r="AC1117" s="22">
        <v>3</v>
      </c>
      <c r="AD1117" s="22">
        <v>19</v>
      </c>
      <c r="AE1117" s="22">
        <v>6</v>
      </c>
      <c r="AF1117" s="22">
        <v>24</v>
      </c>
      <c r="AG1117" s="1">
        <v>1</v>
      </c>
      <c r="AH1117" s="1">
        <v>0</v>
      </c>
      <c r="AI1117" s="1">
        <v>1</v>
      </c>
      <c r="AJ1117" s="1">
        <v>0</v>
      </c>
      <c r="AK1117" s="1">
        <v>0</v>
      </c>
      <c r="AL1117" s="1">
        <v>18</v>
      </c>
      <c r="AM1117" s="1">
        <v>1</v>
      </c>
      <c r="AN1117" s="1">
        <v>0</v>
      </c>
      <c r="AO1117" s="1">
        <v>0</v>
      </c>
      <c r="AP1117" s="1">
        <v>11</v>
      </c>
      <c r="AQ1117" s="22">
        <v>10</v>
      </c>
      <c r="AR1117" s="22">
        <v>21</v>
      </c>
      <c r="AS1117" s="22">
        <v>1</v>
      </c>
      <c r="AT1117" s="22">
        <v>0</v>
      </c>
      <c r="AU1117" s="22">
        <v>0</v>
      </c>
      <c r="AV1117" s="22">
        <v>1</v>
      </c>
      <c r="AW1117" s="22">
        <v>1</v>
      </c>
      <c r="AX1117" s="22">
        <v>2</v>
      </c>
      <c r="AY1117" s="22">
        <v>1</v>
      </c>
      <c r="AZ1117" s="22">
        <v>1</v>
      </c>
      <c r="BA1117" s="22">
        <v>0</v>
      </c>
      <c r="BB1117" s="22">
        <v>0</v>
      </c>
      <c r="BC1117" s="22">
        <v>0</v>
      </c>
      <c r="BD1117" s="22">
        <v>0</v>
      </c>
      <c r="BE1117" s="22">
        <v>0</v>
      </c>
    </row>
    <row r="1118" spans="1:57" s="23" customFormat="1" ht="13.7" customHeight="1">
      <c r="A1118" s="24"/>
      <c r="B1118" s="24" t="s">
        <v>1136</v>
      </c>
      <c r="C1118" s="24">
        <f>COUNTA(C1109:C1117)</f>
        <v>9</v>
      </c>
      <c r="D1118" s="25">
        <f>COUNTIF(D1109:D1117,"併")</f>
        <v>0</v>
      </c>
      <c r="E1118" s="25">
        <v>5</v>
      </c>
      <c r="F1118" s="25"/>
      <c r="G1118" s="26">
        <f>SUM(G1109:G1117)</f>
        <v>99</v>
      </c>
      <c r="H1118" s="26">
        <f t="shared" ref="H1118:AE1118" si="433">SUM(H1109:H1117)</f>
        <v>259</v>
      </c>
      <c r="I1118" s="26">
        <f t="shared" si="433"/>
        <v>245</v>
      </c>
      <c r="J1118" s="26">
        <f t="shared" si="433"/>
        <v>221</v>
      </c>
      <c r="K1118" s="26">
        <f t="shared" si="433"/>
        <v>227</v>
      </c>
      <c r="L1118" s="26">
        <f t="shared" si="433"/>
        <v>241</v>
      </c>
      <c r="M1118" s="26">
        <f t="shared" si="433"/>
        <v>230</v>
      </c>
      <c r="N1118" s="26">
        <f t="shared" si="433"/>
        <v>719</v>
      </c>
      <c r="O1118" s="26">
        <f t="shared" si="433"/>
        <v>704</v>
      </c>
      <c r="P1118" s="26">
        <f t="shared" si="433"/>
        <v>1423</v>
      </c>
      <c r="Q1118" s="26">
        <f t="shared" si="433"/>
        <v>9</v>
      </c>
      <c r="R1118" s="26">
        <f t="shared" si="433"/>
        <v>28</v>
      </c>
      <c r="S1118" s="26">
        <f t="shared" si="433"/>
        <v>4</v>
      </c>
      <c r="T1118" s="26">
        <f t="shared" si="433"/>
        <v>4</v>
      </c>
      <c r="U1118" s="26">
        <f t="shared" si="433"/>
        <v>4</v>
      </c>
      <c r="V1118" s="26">
        <f t="shared" si="433"/>
        <v>4</v>
      </c>
      <c r="W1118" s="26">
        <f t="shared" si="433"/>
        <v>1</v>
      </c>
      <c r="X1118" s="26">
        <f t="shared" si="433"/>
        <v>1</v>
      </c>
      <c r="Y1118" s="26">
        <f t="shared" si="433"/>
        <v>0</v>
      </c>
      <c r="Z1118" s="26">
        <f t="shared" si="433"/>
        <v>0</v>
      </c>
      <c r="AA1118" s="26">
        <f t="shared" si="433"/>
        <v>7</v>
      </c>
      <c r="AB1118" s="26">
        <f t="shared" si="433"/>
        <v>13</v>
      </c>
      <c r="AC1118" s="26">
        <f t="shared" si="433"/>
        <v>15</v>
      </c>
      <c r="AD1118" s="26">
        <f t="shared" si="433"/>
        <v>83</v>
      </c>
      <c r="AE1118" s="26">
        <f t="shared" si="433"/>
        <v>40</v>
      </c>
      <c r="AF1118" s="26">
        <f>SUM(AF1109:AF1117)</f>
        <v>133</v>
      </c>
      <c r="AG1118" s="26">
        <f>SUM(AG1109:AG1117)</f>
        <v>9</v>
      </c>
      <c r="AH1118" s="26">
        <f t="shared" ref="AH1118:BE1118" si="434">SUM(AH1109:AH1117)</f>
        <v>0</v>
      </c>
      <c r="AI1118" s="26">
        <f t="shared" si="434"/>
        <v>9</v>
      </c>
      <c r="AJ1118" s="26">
        <f t="shared" si="434"/>
        <v>1</v>
      </c>
      <c r="AK1118" s="26">
        <f t="shared" si="434"/>
        <v>0</v>
      </c>
      <c r="AL1118" s="26">
        <f t="shared" si="434"/>
        <v>125</v>
      </c>
      <c r="AM1118" s="26">
        <f t="shared" si="434"/>
        <v>9</v>
      </c>
      <c r="AN1118" s="26">
        <f t="shared" si="434"/>
        <v>2</v>
      </c>
      <c r="AO1118" s="26">
        <f t="shared" si="434"/>
        <v>1</v>
      </c>
      <c r="AP1118" s="26">
        <f t="shared" si="434"/>
        <v>83</v>
      </c>
      <c r="AQ1118" s="26">
        <f t="shared" si="434"/>
        <v>73</v>
      </c>
      <c r="AR1118" s="26">
        <f t="shared" si="434"/>
        <v>156</v>
      </c>
      <c r="AS1118" s="26">
        <f t="shared" si="434"/>
        <v>9</v>
      </c>
      <c r="AT1118" s="26">
        <f t="shared" si="434"/>
        <v>0</v>
      </c>
      <c r="AU1118" s="26">
        <f t="shared" si="434"/>
        <v>22</v>
      </c>
      <c r="AV1118" s="26">
        <f t="shared" si="434"/>
        <v>31</v>
      </c>
      <c r="AW1118" s="26">
        <f t="shared" si="434"/>
        <v>9</v>
      </c>
      <c r="AX1118" s="26">
        <f t="shared" si="434"/>
        <v>13</v>
      </c>
      <c r="AY1118" s="26">
        <f t="shared" si="434"/>
        <v>9</v>
      </c>
      <c r="AZ1118" s="26">
        <f t="shared" si="434"/>
        <v>4</v>
      </c>
      <c r="BA1118" s="26">
        <f t="shared" si="434"/>
        <v>0</v>
      </c>
      <c r="BB1118" s="26">
        <f t="shared" si="434"/>
        <v>3</v>
      </c>
      <c r="BC1118" s="26">
        <f t="shared" si="434"/>
        <v>2</v>
      </c>
      <c r="BD1118" s="26">
        <f t="shared" si="434"/>
        <v>0</v>
      </c>
      <c r="BE1118" s="26">
        <f t="shared" si="434"/>
        <v>2</v>
      </c>
    </row>
    <row r="1119" spans="1:57" ht="13.7" customHeight="1">
      <c r="A1119" s="19" t="s">
        <v>1261</v>
      </c>
      <c r="B1119" s="19" t="s">
        <v>789</v>
      </c>
      <c r="C1119" s="20" t="s">
        <v>790</v>
      </c>
      <c r="D1119" s="21">
        <v>0</v>
      </c>
      <c r="E1119" s="21" t="s">
        <v>1230</v>
      </c>
      <c r="F1119" s="21" t="s">
        <v>1146</v>
      </c>
      <c r="G1119" s="1">
        <v>11</v>
      </c>
      <c r="H1119" s="1">
        <v>28</v>
      </c>
      <c r="I1119" s="1">
        <v>23</v>
      </c>
      <c r="J1119" s="1">
        <v>31</v>
      </c>
      <c r="K1119" s="1">
        <v>17</v>
      </c>
      <c r="L1119" s="1">
        <v>25</v>
      </c>
      <c r="M1119" s="1">
        <v>29</v>
      </c>
      <c r="N1119" s="1">
        <v>70</v>
      </c>
      <c r="O1119" s="1">
        <v>83</v>
      </c>
      <c r="P1119" s="1">
        <f t="shared" si="432"/>
        <v>153</v>
      </c>
      <c r="Q1119" s="22">
        <v>1</v>
      </c>
      <c r="R1119" s="22">
        <v>2</v>
      </c>
      <c r="S1119" s="22">
        <v>0</v>
      </c>
      <c r="T1119" s="22">
        <v>0</v>
      </c>
      <c r="U1119" s="22">
        <v>1</v>
      </c>
      <c r="V1119" s="22">
        <v>1</v>
      </c>
      <c r="W1119" s="22">
        <v>0</v>
      </c>
      <c r="X1119" s="22">
        <v>0</v>
      </c>
      <c r="Y1119" s="22">
        <v>0</v>
      </c>
      <c r="Z1119" s="22">
        <v>0</v>
      </c>
      <c r="AA1119" s="22">
        <v>1</v>
      </c>
      <c r="AB1119" s="22">
        <v>1</v>
      </c>
      <c r="AC1119" s="22">
        <v>2</v>
      </c>
      <c r="AD1119" s="22">
        <v>10</v>
      </c>
      <c r="AE1119" s="22">
        <v>5</v>
      </c>
      <c r="AF1119" s="22">
        <v>14</v>
      </c>
      <c r="AG1119" s="1">
        <v>1</v>
      </c>
      <c r="AH1119" s="1">
        <v>0</v>
      </c>
      <c r="AI1119" s="1">
        <v>1</v>
      </c>
      <c r="AJ1119" s="1">
        <v>0</v>
      </c>
      <c r="AK1119" s="1">
        <v>0</v>
      </c>
      <c r="AL1119" s="1">
        <v>17</v>
      </c>
      <c r="AM1119" s="1">
        <v>1</v>
      </c>
      <c r="AN1119" s="1">
        <v>1</v>
      </c>
      <c r="AO1119" s="1">
        <v>1</v>
      </c>
      <c r="AP1119" s="1">
        <v>13</v>
      </c>
      <c r="AQ1119" s="22">
        <v>9</v>
      </c>
      <c r="AR1119" s="22">
        <v>22</v>
      </c>
      <c r="AS1119" s="22">
        <v>1</v>
      </c>
      <c r="AT1119" s="22">
        <v>0</v>
      </c>
      <c r="AU1119" s="22">
        <v>4</v>
      </c>
      <c r="AV1119" s="22">
        <v>5</v>
      </c>
      <c r="AW1119" s="22">
        <v>1</v>
      </c>
      <c r="AX1119" s="22">
        <v>2</v>
      </c>
      <c r="AY1119" s="22">
        <v>1</v>
      </c>
      <c r="AZ1119" s="22">
        <v>1</v>
      </c>
      <c r="BA1119" s="22">
        <v>0</v>
      </c>
      <c r="BB1119" s="22">
        <v>0</v>
      </c>
      <c r="BC1119" s="22">
        <v>0</v>
      </c>
      <c r="BD1119" s="22">
        <v>0</v>
      </c>
      <c r="BE1119" s="22">
        <v>0</v>
      </c>
    </row>
    <row r="1120" spans="1:57" s="23" customFormat="1" ht="13.7" customHeight="1">
      <c r="A1120" s="19" t="s">
        <v>1261</v>
      </c>
      <c r="B1120" s="19" t="s">
        <v>789</v>
      </c>
      <c r="C1120" s="20" t="s">
        <v>600</v>
      </c>
      <c r="D1120" s="21">
        <v>0</v>
      </c>
      <c r="E1120" s="21" t="s">
        <v>1230</v>
      </c>
      <c r="F1120" s="21" t="s">
        <v>1146</v>
      </c>
      <c r="G1120" s="1">
        <v>4</v>
      </c>
      <c r="H1120" s="1">
        <v>3</v>
      </c>
      <c r="I1120" s="1">
        <v>4</v>
      </c>
      <c r="J1120" s="1">
        <v>2</v>
      </c>
      <c r="K1120" s="1">
        <v>1</v>
      </c>
      <c r="L1120" s="1">
        <v>5</v>
      </c>
      <c r="M1120" s="1">
        <v>3</v>
      </c>
      <c r="N1120" s="1">
        <v>6</v>
      </c>
      <c r="O1120" s="1">
        <v>12</v>
      </c>
      <c r="P1120" s="1">
        <f t="shared" si="432"/>
        <v>18</v>
      </c>
      <c r="Q1120" s="22">
        <v>0</v>
      </c>
      <c r="R1120" s="22">
        <v>0</v>
      </c>
      <c r="S1120" s="22">
        <v>0</v>
      </c>
      <c r="T1120" s="22">
        <v>0</v>
      </c>
      <c r="U1120" s="22">
        <v>0</v>
      </c>
      <c r="V1120" s="22">
        <v>0</v>
      </c>
      <c r="W1120" s="22">
        <v>0</v>
      </c>
      <c r="X1120" s="22">
        <v>0</v>
      </c>
      <c r="Y1120" s="22">
        <v>0</v>
      </c>
      <c r="Z1120" s="22">
        <v>0</v>
      </c>
      <c r="AA1120" s="22">
        <v>0</v>
      </c>
      <c r="AB1120" s="22">
        <v>0</v>
      </c>
      <c r="AC1120" s="22">
        <v>1</v>
      </c>
      <c r="AD1120" s="22">
        <v>1</v>
      </c>
      <c r="AE1120" s="22">
        <v>1</v>
      </c>
      <c r="AF1120" s="22">
        <v>1</v>
      </c>
      <c r="AG1120" s="1">
        <v>1</v>
      </c>
      <c r="AH1120" s="1">
        <v>0</v>
      </c>
      <c r="AI1120" s="1">
        <v>1</v>
      </c>
      <c r="AJ1120" s="1">
        <v>0</v>
      </c>
      <c r="AK1120" s="1">
        <v>0</v>
      </c>
      <c r="AL1120" s="1">
        <v>4</v>
      </c>
      <c r="AM1120" s="1">
        <v>1</v>
      </c>
      <c r="AN1120" s="1">
        <v>0</v>
      </c>
      <c r="AO1120" s="1">
        <v>0</v>
      </c>
      <c r="AP1120" s="1">
        <v>2</v>
      </c>
      <c r="AQ1120" s="22">
        <v>5</v>
      </c>
      <c r="AR1120" s="22">
        <v>7</v>
      </c>
      <c r="AS1120" s="22">
        <v>1</v>
      </c>
      <c r="AT1120" s="22">
        <v>0</v>
      </c>
      <c r="AU1120" s="22">
        <v>1</v>
      </c>
      <c r="AV1120" s="22">
        <v>2</v>
      </c>
      <c r="AW1120" s="22">
        <v>1</v>
      </c>
      <c r="AX1120" s="22">
        <v>0</v>
      </c>
      <c r="AY1120" s="22">
        <v>1</v>
      </c>
      <c r="AZ1120" s="22">
        <v>0</v>
      </c>
      <c r="BA1120" s="22">
        <v>0</v>
      </c>
      <c r="BB1120" s="22">
        <v>0</v>
      </c>
      <c r="BC1120" s="22">
        <v>0</v>
      </c>
      <c r="BD1120" s="22">
        <v>0</v>
      </c>
      <c r="BE1120" s="22">
        <v>0</v>
      </c>
    </row>
    <row r="1121" spans="1:57" s="23" customFormat="1" ht="13.7" customHeight="1">
      <c r="A1121" s="19" t="s">
        <v>1261</v>
      </c>
      <c r="B1121" s="19" t="s">
        <v>789</v>
      </c>
      <c r="C1121" s="20" t="s">
        <v>903</v>
      </c>
      <c r="D1121" s="21">
        <v>0</v>
      </c>
      <c r="E1121" s="21" t="s">
        <v>1230</v>
      </c>
      <c r="F1121" s="21" t="s">
        <v>1146</v>
      </c>
      <c r="G1121" s="1">
        <v>9</v>
      </c>
      <c r="H1121" s="1">
        <v>12</v>
      </c>
      <c r="I1121" s="1">
        <v>8</v>
      </c>
      <c r="J1121" s="1">
        <v>9</v>
      </c>
      <c r="K1121" s="1">
        <v>13</v>
      </c>
      <c r="L1121" s="1">
        <v>13</v>
      </c>
      <c r="M1121" s="1">
        <v>11</v>
      </c>
      <c r="N1121" s="1">
        <v>47</v>
      </c>
      <c r="O1121" s="1">
        <v>19</v>
      </c>
      <c r="P1121" s="1">
        <f t="shared" si="432"/>
        <v>66</v>
      </c>
      <c r="Q1121" s="22">
        <v>1</v>
      </c>
      <c r="R1121" s="22">
        <v>1</v>
      </c>
      <c r="S1121" s="22">
        <v>0</v>
      </c>
      <c r="T1121" s="22">
        <v>0</v>
      </c>
      <c r="U1121" s="22">
        <v>0</v>
      </c>
      <c r="V1121" s="22">
        <v>0</v>
      </c>
      <c r="W1121" s="22">
        <v>0</v>
      </c>
      <c r="X1121" s="22">
        <v>0</v>
      </c>
      <c r="Y1121" s="22">
        <v>0</v>
      </c>
      <c r="Z1121" s="22">
        <v>0</v>
      </c>
      <c r="AA1121" s="22">
        <v>1</v>
      </c>
      <c r="AB1121" s="22">
        <v>1</v>
      </c>
      <c r="AC1121" s="22">
        <v>1</v>
      </c>
      <c r="AD1121" s="22">
        <v>2</v>
      </c>
      <c r="AE1121" s="22">
        <v>3</v>
      </c>
      <c r="AF1121" s="22">
        <v>4</v>
      </c>
      <c r="AG1121" s="1">
        <v>1</v>
      </c>
      <c r="AH1121" s="1">
        <v>0</v>
      </c>
      <c r="AI1121" s="1">
        <v>1</v>
      </c>
      <c r="AJ1121" s="1">
        <v>0</v>
      </c>
      <c r="AK1121" s="1">
        <v>0</v>
      </c>
      <c r="AL1121" s="1">
        <v>11</v>
      </c>
      <c r="AM1121" s="1">
        <v>1</v>
      </c>
      <c r="AN1121" s="1">
        <v>0</v>
      </c>
      <c r="AO1121" s="1">
        <v>0</v>
      </c>
      <c r="AP1121" s="1">
        <v>6</v>
      </c>
      <c r="AQ1121" s="22">
        <v>8</v>
      </c>
      <c r="AR1121" s="22">
        <v>14</v>
      </c>
      <c r="AS1121" s="22">
        <v>1</v>
      </c>
      <c r="AT1121" s="22">
        <v>0</v>
      </c>
      <c r="AU1121" s="22">
        <v>3</v>
      </c>
      <c r="AV1121" s="22">
        <v>4</v>
      </c>
      <c r="AW1121" s="22">
        <v>1</v>
      </c>
      <c r="AX1121" s="22">
        <v>3</v>
      </c>
      <c r="AY1121" s="22">
        <v>1</v>
      </c>
      <c r="AZ1121" s="22">
        <v>0</v>
      </c>
      <c r="BA1121" s="22">
        <v>0</v>
      </c>
      <c r="BB1121" s="22">
        <v>0</v>
      </c>
      <c r="BC1121" s="22">
        <v>1</v>
      </c>
      <c r="BD1121" s="22">
        <v>0</v>
      </c>
      <c r="BE1121" s="22">
        <v>1</v>
      </c>
    </row>
    <row r="1122" spans="1:57" s="23" customFormat="1" ht="13.7" customHeight="1">
      <c r="A1122" s="24"/>
      <c r="B1122" s="24" t="s">
        <v>1136</v>
      </c>
      <c r="C1122" s="24">
        <f>COUNTA(C1119:C1121)</f>
        <v>3</v>
      </c>
      <c r="D1122" s="25">
        <f>COUNTIF(D1119:D1121,"併")</f>
        <v>0</v>
      </c>
      <c r="E1122" s="25">
        <v>0</v>
      </c>
      <c r="F1122" s="25"/>
      <c r="G1122" s="26">
        <f>SUM(G1119:G1121)</f>
        <v>24</v>
      </c>
      <c r="H1122" s="26">
        <f t="shared" ref="H1122:AE1122" si="435">SUM(H1119:H1121)</f>
        <v>43</v>
      </c>
      <c r="I1122" s="26">
        <f t="shared" si="435"/>
        <v>35</v>
      </c>
      <c r="J1122" s="26">
        <f t="shared" si="435"/>
        <v>42</v>
      </c>
      <c r="K1122" s="26">
        <f t="shared" si="435"/>
        <v>31</v>
      </c>
      <c r="L1122" s="26">
        <f t="shared" si="435"/>
        <v>43</v>
      </c>
      <c r="M1122" s="26">
        <f t="shared" si="435"/>
        <v>43</v>
      </c>
      <c r="N1122" s="26">
        <f t="shared" si="435"/>
        <v>123</v>
      </c>
      <c r="O1122" s="26">
        <f t="shared" si="435"/>
        <v>114</v>
      </c>
      <c r="P1122" s="26">
        <f t="shared" si="435"/>
        <v>237</v>
      </c>
      <c r="Q1122" s="26">
        <f t="shared" si="435"/>
        <v>2</v>
      </c>
      <c r="R1122" s="26">
        <f t="shared" si="435"/>
        <v>3</v>
      </c>
      <c r="S1122" s="26">
        <f t="shared" si="435"/>
        <v>0</v>
      </c>
      <c r="T1122" s="26">
        <f t="shared" si="435"/>
        <v>0</v>
      </c>
      <c r="U1122" s="26">
        <f t="shared" si="435"/>
        <v>1</v>
      </c>
      <c r="V1122" s="26">
        <f t="shared" si="435"/>
        <v>1</v>
      </c>
      <c r="W1122" s="26">
        <f t="shared" si="435"/>
        <v>0</v>
      </c>
      <c r="X1122" s="26">
        <f t="shared" si="435"/>
        <v>0</v>
      </c>
      <c r="Y1122" s="26">
        <f t="shared" si="435"/>
        <v>0</v>
      </c>
      <c r="Z1122" s="26">
        <f t="shared" si="435"/>
        <v>0</v>
      </c>
      <c r="AA1122" s="26">
        <f t="shared" si="435"/>
        <v>2</v>
      </c>
      <c r="AB1122" s="26">
        <f t="shared" si="435"/>
        <v>2</v>
      </c>
      <c r="AC1122" s="26">
        <f t="shared" si="435"/>
        <v>4</v>
      </c>
      <c r="AD1122" s="26">
        <f t="shared" si="435"/>
        <v>13</v>
      </c>
      <c r="AE1122" s="26">
        <f t="shared" si="435"/>
        <v>9</v>
      </c>
      <c r="AF1122" s="26">
        <f>SUM(AF1119:AF1121)</f>
        <v>19</v>
      </c>
      <c r="AG1122" s="26">
        <f>SUM(AG1119:AG1121)</f>
        <v>3</v>
      </c>
      <c r="AH1122" s="26">
        <f t="shared" ref="AH1122:BE1122" si="436">SUM(AH1119:AH1121)</f>
        <v>0</v>
      </c>
      <c r="AI1122" s="26">
        <f t="shared" si="436"/>
        <v>3</v>
      </c>
      <c r="AJ1122" s="26">
        <f t="shared" si="436"/>
        <v>0</v>
      </c>
      <c r="AK1122" s="26">
        <f t="shared" si="436"/>
        <v>0</v>
      </c>
      <c r="AL1122" s="26">
        <f t="shared" si="436"/>
        <v>32</v>
      </c>
      <c r="AM1122" s="26">
        <f t="shared" si="436"/>
        <v>3</v>
      </c>
      <c r="AN1122" s="26">
        <f t="shared" si="436"/>
        <v>1</v>
      </c>
      <c r="AO1122" s="26">
        <f t="shared" si="436"/>
        <v>1</v>
      </c>
      <c r="AP1122" s="26">
        <f t="shared" si="436"/>
        <v>21</v>
      </c>
      <c r="AQ1122" s="26">
        <f t="shared" si="436"/>
        <v>22</v>
      </c>
      <c r="AR1122" s="26">
        <f t="shared" si="436"/>
        <v>43</v>
      </c>
      <c r="AS1122" s="26">
        <f t="shared" si="436"/>
        <v>3</v>
      </c>
      <c r="AT1122" s="26">
        <f t="shared" si="436"/>
        <v>0</v>
      </c>
      <c r="AU1122" s="26">
        <f t="shared" si="436"/>
        <v>8</v>
      </c>
      <c r="AV1122" s="26">
        <f t="shared" si="436"/>
        <v>11</v>
      </c>
      <c r="AW1122" s="26">
        <f t="shared" si="436"/>
        <v>3</v>
      </c>
      <c r="AX1122" s="26">
        <f t="shared" si="436"/>
        <v>5</v>
      </c>
      <c r="AY1122" s="26">
        <f t="shared" si="436"/>
        <v>3</v>
      </c>
      <c r="AZ1122" s="26">
        <f t="shared" si="436"/>
        <v>1</v>
      </c>
      <c r="BA1122" s="26">
        <f t="shared" si="436"/>
        <v>0</v>
      </c>
      <c r="BB1122" s="26">
        <f t="shared" si="436"/>
        <v>0</v>
      </c>
      <c r="BC1122" s="26">
        <f t="shared" si="436"/>
        <v>1</v>
      </c>
      <c r="BD1122" s="26">
        <f t="shared" si="436"/>
        <v>0</v>
      </c>
      <c r="BE1122" s="26">
        <f t="shared" si="436"/>
        <v>1</v>
      </c>
    </row>
    <row r="1123" spans="1:57" s="23" customFormat="1" ht="13.7" customHeight="1">
      <c r="A1123" s="19" t="s">
        <v>1261</v>
      </c>
      <c r="B1123" s="19" t="s">
        <v>791</v>
      </c>
      <c r="C1123" s="20" t="s">
        <v>792</v>
      </c>
      <c r="D1123" s="21">
        <v>0</v>
      </c>
      <c r="E1123" s="21">
        <v>3</v>
      </c>
      <c r="F1123" s="21" t="s">
        <v>1146</v>
      </c>
      <c r="G1123" s="1">
        <v>2</v>
      </c>
      <c r="H1123" s="1">
        <v>1</v>
      </c>
      <c r="I1123" s="1">
        <v>2</v>
      </c>
      <c r="J1123" s="1">
        <v>1</v>
      </c>
      <c r="K1123" s="22">
        <v>2</v>
      </c>
      <c r="L1123" s="1">
        <v>0</v>
      </c>
      <c r="M1123" s="1">
        <v>0</v>
      </c>
      <c r="N1123" s="1">
        <v>6</v>
      </c>
      <c r="O1123" s="1">
        <v>0</v>
      </c>
      <c r="P1123" s="1">
        <f t="shared" si="432"/>
        <v>6</v>
      </c>
      <c r="Q1123" s="22">
        <v>0</v>
      </c>
      <c r="R1123" s="22">
        <v>0</v>
      </c>
      <c r="S1123" s="22">
        <v>0</v>
      </c>
      <c r="T1123" s="22">
        <v>0</v>
      </c>
      <c r="U1123" s="22">
        <v>0</v>
      </c>
      <c r="V1123" s="22">
        <v>0</v>
      </c>
      <c r="W1123" s="22">
        <v>0</v>
      </c>
      <c r="X1123" s="22">
        <v>0</v>
      </c>
      <c r="Y1123" s="22">
        <v>0</v>
      </c>
      <c r="Z1123" s="22">
        <v>0</v>
      </c>
      <c r="AA1123" s="22">
        <v>0</v>
      </c>
      <c r="AB1123" s="22">
        <v>0</v>
      </c>
      <c r="AC1123" s="22">
        <v>0</v>
      </c>
      <c r="AD1123" s="22">
        <v>0</v>
      </c>
      <c r="AE1123" s="22">
        <v>0</v>
      </c>
      <c r="AF1123" s="22">
        <v>0</v>
      </c>
      <c r="AG1123" s="1">
        <v>1</v>
      </c>
      <c r="AH1123" s="1">
        <v>0</v>
      </c>
      <c r="AI1123" s="1">
        <v>0</v>
      </c>
      <c r="AJ1123" s="1">
        <v>0</v>
      </c>
      <c r="AK1123" s="22">
        <v>0</v>
      </c>
      <c r="AL1123" s="1">
        <v>2</v>
      </c>
      <c r="AM1123" s="1">
        <v>0</v>
      </c>
      <c r="AN1123" s="1">
        <v>0</v>
      </c>
      <c r="AO1123" s="1">
        <v>0</v>
      </c>
      <c r="AP1123" s="1">
        <v>3</v>
      </c>
      <c r="AQ1123" s="22">
        <v>0</v>
      </c>
      <c r="AR1123" s="22">
        <v>3</v>
      </c>
      <c r="AS1123" s="22">
        <v>0</v>
      </c>
      <c r="AT1123" s="22">
        <v>0</v>
      </c>
      <c r="AU1123" s="22">
        <v>2</v>
      </c>
      <c r="AV1123" s="22">
        <v>2</v>
      </c>
      <c r="AW1123" s="22">
        <v>1</v>
      </c>
      <c r="AX1123" s="22">
        <v>0</v>
      </c>
      <c r="AY1123" s="22">
        <v>1</v>
      </c>
      <c r="AZ1123" s="22">
        <v>0</v>
      </c>
      <c r="BA1123" s="22">
        <v>0</v>
      </c>
      <c r="BB1123" s="22">
        <v>0</v>
      </c>
      <c r="BC1123" s="22">
        <v>0</v>
      </c>
      <c r="BD1123" s="22">
        <v>0</v>
      </c>
      <c r="BE1123" s="22">
        <v>0</v>
      </c>
    </row>
    <row r="1124" spans="1:57" s="23" customFormat="1" ht="13.7" customHeight="1">
      <c r="A1124" s="19" t="s">
        <v>1261</v>
      </c>
      <c r="B1124" s="19" t="s">
        <v>791</v>
      </c>
      <c r="C1124" s="20" t="s">
        <v>89</v>
      </c>
      <c r="D1124" s="21">
        <v>0</v>
      </c>
      <c r="E1124" s="21">
        <v>1</v>
      </c>
      <c r="F1124" s="21" t="s">
        <v>1146</v>
      </c>
      <c r="G1124" s="1">
        <v>11</v>
      </c>
      <c r="H1124" s="1">
        <v>16</v>
      </c>
      <c r="I1124" s="1">
        <v>16</v>
      </c>
      <c r="J1124" s="1">
        <v>18</v>
      </c>
      <c r="K1124" s="1">
        <v>19</v>
      </c>
      <c r="L1124" s="1">
        <v>26</v>
      </c>
      <c r="M1124" s="1">
        <v>22</v>
      </c>
      <c r="N1124" s="1">
        <v>58</v>
      </c>
      <c r="O1124" s="1">
        <v>59</v>
      </c>
      <c r="P1124" s="1">
        <f t="shared" si="432"/>
        <v>117</v>
      </c>
      <c r="Q1124" s="22">
        <v>1</v>
      </c>
      <c r="R1124" s="22">
        <v>2</v>
      </c>
      <c r="S1124" s="22">
        <v>0</v>
      </c>
      <c r="T1124" s="22">
        <v>0</v>
      </c>
      <c r="U1124" s="22">
        <v>1</v>
      </c>
      <c r="V1124" s="22">
        <v>1</v>
      </c>
      <c r="W1124" s="22">
        <v>0</v>
      </c>
      <c r="X1124" s="22">
        <v>0</v>
      </c>
      <c r="Y1124" s="22">
        <v>0</v>
      </c>
      <c r="Z1124" s="22">
        <v>0</v>
      </c>
      <c r="AA1124" s="22">
        <v>1</v>
      </c>
      <c r="AB1124" s="22">
        <v>2</v>
      </c>
      <c r="AC1124" s="22">
        <v>2</v>
      </c>
      <c r="AD1124" s="22">
        <v>9</v>
      </c>
      <c r="AE1124" s="22">
        <v>5</v>
      </c>
      <c r="AF1124" s="22">
        <v>14</v>
      </c>
      <c r="AG1124" s="1">
        <v>1</v>
      </c>
      <c r="AH1124" s="1">
        <v>0</v>
      </c>
      <c r="AI1124" s="1">
        <v>1</v>
      </c>
      <c r="AJ1124" s="1">
        <v>0</v>
      </c>
      <c r="AK1124" s="22">
        <v>0</v>
      </c>
      <c r="AL1124" s="1">
        <v>15</v>
      </c>
      <c r="AM1124" s="1">
        <v>1</v>
      </c>
      <c r="AN1124" s="1">
        <v>0</v>
      </c>
      <c r="AO1124" s="1">
        <v>1</v>
      </c>
      <c r="AP1124" s="1">
        <v>11</v>
      </c>
      <c r="AQ1124" s="22">
        <v>8</v>
      </c>
      <c r="AR1124" s="22">
        <v>19</v>
      </c>
      <c r="AS1124" s="22">
        <v>1</v>
      </c>
      <c r="AT1124" s="22">
        <v>0</v>
      </c>
      <c r="AU1124" s="22">
        <v>2</v>
      </c>
      <c r="AV1124" s="22">
        <v>3</v>
      </c>
      <c r="AW1124" s="22">
        <v>1</v>
      </c>
      <c r="AX1124" s="22">
        <v>1</v>
      </c>
      <c r="AY1124" s="22">
        <v>1</v>
      </c>
      <c r="AZ1124" s="22">
        <v>0</v>
      </c>
      <c r="BA1124" s="22">
        <v>0</v>
      </c>
      <c r="BB1124" s="22">
        <v>0</v>
      </c>
      <c r="BC1124" s="22">
        <v>1</v>
      </c>
      <c r="BD1124" s="22">
        <v>0</v>
      </c>
      <c r="BE1124" s="22">
        <v>1</v>
      </c>
    </row>
    <row r="1125" spans="1:57" s="23" customFormat="1" ht="13.7" customHeight="1">
      <c r="A1125" s="24"/>
      <c r="B1125" s="24" t="s">
        <v>1136</v>
      </c>
      <c r="C1125" s="24">
        <f>COUNTA(C1123:C1124)</f>
        <v>2</v>
      </c>
      <c r="D1125" s="25">
        <f>COUNTIF(D1123:D1124,"併")</f>
        <v>0</v>
      </c>
      <c r="E1125" s="25">
        <v>2</v>
      </c>
      <c r="F1125" s="25"/>
      <c r="G1125" s="26">
        <f>SUM(G1123:G1124)</f>
        <v>13</v>
      </c>
      <c r="H1125" s="26">
        <f t="shared" ref="H1125:AE1125" si="437">SUM(H1123:H1124)</f>
        <v>17</v>
      </c>
      <c r="I1125" s="26">
        <f t="shared" si="437"/>
        <v>18</v>
      </c>
      <c r="J1125" s="26">
        <f t="shared" si="437"/>
        <v>19</v>
      </c>
      <c r="K1125" s="26">
        <f t="shared" si="437"/>
        <v>21</v>
      </c>
      <c r="L1125" s="26">
        <f t="shared" si="437"/>
        <v>26</v>
      </c>
      <c r="M1125" s="26">
        <f t="shared" si="437"/>
        <v>22</v>
      </c>
      <c r="N1125" s="26">
        <f t="shared" si="437"/>
        <v>64</v>
      </c>
      <c r="O1125" s="26">
        <f t="shared" si="437"/>
        <v>59</v>
      </c>
      <c r="P1125" s="26">
        <f t="shared" si="437"/>
        <v>123</v>
      </c>
      <c r="Q1125" s="26">
        <f t="shared" si="437"/>
        <v>1</v>
      </c>
      <c r="R1125" s="26">
        <f t="shared" si="437"/>
        <v>2</v>
      </c>
      <c r="S1125" s="26">
        <f t="shared" si="437"/>
        <v>0</v>
      </c>
      <c r="T1125" s="26">
        <f t="shared" si="437"/>
        <v>0</v>
      </c>
      <c r="U1125" s="26">
        <f t="shared" si="437"/>
        <v>1</v>
      </c>
      <c r="V1125" s="26">
        <f t="shared" si="437"/>
        <v>1</v>
      </c>
      <c r="W1125" s="26">
        <f t="shared" si="437"/>
        <v>0</v>
      </c>
      <c r="X1125" s="26">
        <f t="shared" si="437"/>
        <v>0</v>
      </c>
      <c r="Y1125" s="26">
        <f t="shared" si="437"/>
        <v>0</v>
      </c>
      <c r="Z1125" s="26">
        <f t="shared" si="437"/>
        <v>0</v>
      </c>
      <c r="AA1125" s="26">
        <f t="shared" si="437"/>
        <v>1</v>
      </c>
      <c r="AB1125" s="26">
        <f t="shared" si="437"/>
        <v>2</v>
      </c>
      <c r="AC1125" s="26">
        <f t="shared" si="437"/>
        <v>2</v>
      </c>
      <c r="AD1125" s="26">
        <f t="shared" si="437"/>
        <v>9</v>
      </c>
      <c r="AE1125" s="26">
        <f t="shared" si="437"/>
        <v>5</v>
      </c>
      <c r="AF1125" s="26">
        <f>SUM(AF1123:AF1124)</f>
        <v>14</v>
      </c>
      <c r="AG1125" s="26">
        <f>SUM(AG1123:AG1124)</f>
        <v>2</v>
      </c>
      <c r="AH1125" s="26">
        <f t="shared" ref="AH1125:BE1125" si="438">SUM(AH1123:AH1124)</f>
        <v>0</v>
      </c>
      <c r="AI1125" s="26">
        <f t="shared" si="438"/>
        <v>1</v>
      </c>
      <c r="AJ1125" s="26">
        <f t="shared" si="438"/>
        <v>0</v>
      </c>
      <c r="AK1125" s="26">
        <f t="shared" si="438"/>
        <v>0</v>
      </c>
      <c r="AL1125" s="26">
        <f t="shared" si="438"/>
        <v>17</v>
      </c>
      <c r="AM1125" s="26">
        <f t="shared" si="438"/>
        <v>1</v>
      </c>
      <c r="AN1125" s="26">
        <f t="shared" si="438"/>
        <v>0</v>
      </c>
      <c r="AO1125" s="26">
        <f t="shared" si="438"/>
        <v>1</v>
      </c>
      <c r="AP1125" s="26">
        <f t="shared" si="438"/>
        <v>14</v>
      </c>
      <c r="AQ1125" s="26">
        <f t="shared" si="438"/>
        <v>8</v>
      </c>
      <c r="AR1125" s="26">
        <f t="shared" si="438"/>
        <v>22</v>
      </c>
      <c r="AS1125" s="26">
        <f t="shared" si="438"/>
        <v>1</v>
      </c>
      <c r="AT1125" s="26">
        <f t="shared" si="438"/>
        <v>0</v>
      </c>
      <c r="AU1125" s="26">
        <f t="shared" si="438"/>
        <v>4</v>
      </c>
      <c r="AV1125" s="26">
        <f t="shared" si="438"/>
        <v>5</v>
      </c>
      <c r="AW1125" s="26">
        <f t="shared" si="438"/>
        <v>2</v>
      </c>
      <c r="AX1125" s="26">
        <f t="shared" si="438"/>
        <v>1</v>
      </c>
      <c r="AY1125" s="26">
        <f t="shared" si="438"/>
        <v>2</v>
      </c>
      <c r="AZ1125" s="26">
        <f t="shared" si="438"/>
        <v>0</v>
      </c>
      <c r="BA1125" s="26">
        <f t="shared" si="438"/>
        <v>0</v>
      </c>
      <c r="BB1125" s="26">
        <f t="shared" si="438"/>
        <v>0</v>
      </c>
      <c r="BC1125" s="26">
        <f t="shared" si="438"/>
        <v>1</v>
      </c>
      <c r="BD1125" s="26">
        <f t="shared" si="438"/>
        <v>0</v>
      </c>
      <c r="BE1125" s="26">
        <f t="shared" si="438"/>
        <v>1</v>
      </c>
    </row>
    <row r="1126" spans="1:57" s="23" customFormat="1" ht="13.7" customHeight="1">
      <c r="A1126" s="19" t="s">
        <v>1261</v>
      </c>
      <c r="B1126" s="19" t="s">
        <v>793</v>
      </c>
      <c r="C1126" s="20" t="s">
        <v>794</v>
      </c>
      <c r="D1126" s="21">
        <v>0</v>
      </c>
      <c r="E1126" s="21" t="s">
        <v>1191</v>
      </c>
      <c r="F1126" s="21" t="s">
        <v>1146</v>
      </c>
      <c r="G1126" s="1">
        <v>11</v>
      </c>
      <c r="H1126" s="1">
        <v>28</v>
      </c>
      <c r="I1126" s="1">
        <v>39</v>
      </c>
      <c r="J1126" s="1">
        <v>24</v>
      </c>
      <c r="K1126" s="1">
        <v>38</v>
      </c>
      <c r="L1126" s="1">
        <v>39</v>
      </c>
      <c r="M1126" s="1">
        <v>24</v>
      </c>
      <c r="N1126" s="1">
        <v>103</v>
      </c>
      <c r="O1126" s="1">
        <v>89</v>
      </c>
      <c r="P1126" s="1">
        <f t="shared" ref="P1126:P1128" si="439">SUM(H1126:M1126)</f>
        <v>192</v>
      </c>
      <c r="Q1126" s="22">
        <v>1</v>
      </c>
      <c r="R1126" s="22">
        <v>1</v>
      </c>
      <c r="S1126" s="22">
        <v>0</v>
      </c>
      <c r="T1126" s="22">
        <v>0</v>
      </c>
      <c r="U1126" s="22">
        <v>1</v>
      </c>
      <c r="V1126" s="22">
        <v>1</v>
      </c>
      <c r="W1126" s="22">
        <v>0</v>
      </c>
      <c r="X1126" s="22">
        <v>0</v>
      </c>
      <c r="Y1126" s="22">
        <v>0</v>
      </c>
      <c r="Z1126" s="22">
        <v>0</v>
      </c>
      <c r="AA1126" s="22">
        <v>1</v>
      </c>
      <c r="AB1126" s="22">
        <v>3</v>
      </c>
      <c r="AC1126" s="22">
        <v>1</v>
      </c>
      <c r="AD1126" s="22">
        <v>3</v>
      </c>
      <c r="AE1126" s="22">
        <v>4</v>
      </c>
      <c r="AF1126" s="22">
        <v>8</v>
      </c>
      <c r="AG1126" s="1">
        <v>1</v>
      </c>
      <c r="AH1126" s="1">
        <v>0</v>
      </c>
      <c r="AI1126" s="1">
        <v>1</v>
      </c>
      <c r="AJ1126" s="1">
        <v>0</v>
      </c>
      <c r="AK1126" s="1">
        <v>0</v>
      </c>
      <c r="AL1126" s="1">
        <v>15</v>
      </c>
      <c r="AM1126" s="1">
        <v>1</v>
      </c>
      <c r="AN1126" s="1">
        <v>1</v>
      </c>
      <c r="AO1126" s="1">
        <v>0</v>
      </c>
      <c r="AP1126" s="1">
        <v>10</v>
      </c>
      <c r="AQ1126" s="22">
        <v>9</v>
      </c>
      <c r="AR1126" s="22">
        <v>19</v>
      </c>
      <c r="AS1126" s="22">
        <v>1</v>
      </c>
      <c r="AT1126" s="22">
        <v>0</v>
      </c>
      <c r="AU1126" s="22">
        <v>1</v>
      </c>
      <c r="AV1126" s="22">
        <v>2</v>
      </c>
      <c r="AW1126" s="22">
        <v>1</v>
      </c>
      <c r="AX1126" s="22">
        <v>4</v>
      </c>
      <c r="AY1126" s="22">
        <v>1</v>
      </c>
      <c r="AZ1126" s="22">
        <v>0</v>
      </c>
      <c r="BA1126" s="22">
        <v>0</v>
      </c>
      <c r="BB1126" s="22">
        <v>1</v>
      </c>
      <c r="BC1126" s="22">
        <v>1</v>
      </c>
      <c r="BD1126" s="22">
        <v>0</v>
      </c>
      <c r="BE1126" s="22">
        <v>1</v>
      </c>
    </row>
    <row r="1127" spans="1:57" ht="13.7" customHeight="1">
      <c r="A1127" s="19" t="s">
        <v>1260</v>
      </c>
      <c r="B1127" s="19" t="s">
        <v>793</v>
      </c>
      <c r="C1127" s="20" t="s">
        <v>795</v>
      </c>
      <c r="D1127" s="21">
        <v>0</v>
      </c>
      <c r="E1127" s="21">
        <v>1</v>
      </c>
      <c r="F1127" s="21" t="s">
        <v>1146</v>
      </c>
      <c r="G1127" s="1">
        <v>7</v>
      </c>
      <c r="H1127" s="1">
        <v>7</v>
      </c>
      <c r="I1127" s="1">
        <v>3</v>
      </c>
      <c r="J1127" s="1">
        <v>8</v>
      </c>
      <c r="K1127" s="1">
        <v>7</v>
      </c>
      <c r="L1127" s="1">
        <v>10</v>
      </c>
      <c r="M1127" s="1">
        <v>4</v>
      </c>
      <c r="N1127" s="1">
        <v>22</v>
      </c>
      <c r="O1127" s="1">
        <v>17</v>
      </c>
      <c r="P1127" s="1">
        <f t="shared" si="439"/>
        <v>39</v>
      </c>
      <c r="Q1127" s="22">
        <v>1</v>
      </c>
      <c r="R1127" s="22">
        <v>1</v>
      </c>
      <c r="S1127" s="22">
        <v>0</v>
      </c>
      <c r="T1127" s="22">
        <v>0</v>
      </c>
      <c r="U1127" s="22">
        <v>0</v>
      </c>
      <c r="V1127" s="22">
        <v>0</v>
      </c>
      <c r="W1127" s="22">
        <v>0</v>
      </c>
      <c r="X1127" s="22">
        <v>0</v>
      </c>
      <c r="Y1127" s="22">
        <v>0</v>
      </c>
      <c r="Z1127" s="22">
        <v>0</v>
      </c>
      <c r="AA1127" s="22">
        <v>1</v>
      </c>
      <c r="AB1127" s="22">
        <v>2</v>
      </c>
      <c r="AC1127" s="22">
        <v>1</v>
      </c>
      <c r="AD1127" s="22">
        <v>2</v>
      </c>
      <c r="AE1127" s="22">
        <v>3</v>
      </c>
      <c r="AF1127" s="22">
        <v>5</v>
      </c>
      <c r="AG1127" s="1">
        <v>1</v>
      </c>
      <c r="AH1127" s="1">
        <v>0</v>
      </c>
      <c r="AI1127" s="1">
        <v>1</v>
      </c>
      <c r="AJ1127" s="1">
        <v>0</v>
      </c>
      <c r="AK1127" s="1">
        <v>0</v>
      </c>
      <c r="AL1127" s="1">
        <v>8</v>
      </c>
      <c r="AM1127" s="1">
        <v>1</v>
      </c>
      <c r="AN1127" s="1">
        <v>0</v>
      </c>
      <c r="AO1127" s="1">
        <v>0</v>
      </c>
      <c r="AP1127" s="1">
        <v>5</v>
      </c>
      <c r="AQ1127" s="22">
        <v>6</v>
      </c>
      <c r="AR1127" s="22">
        <v>11</v>
      </c>
      <c r="AS1127" s="22">
        <v>1</v>
      </c>
      <c r="AT1127" s="22">
        <v>0</v>
      </c>
      <c r="AU1127" s="22">
        <v>1</v>
      </c>
      <c r="AV1127" s="22">
        <v>2</v>
      </c>
      <c r="AW1127" s="22">
        <v>1</v>
      </c>
      <c r="AX1127" s="22">
        <v>0</v>
      </c>
      <c r="AY1127" s="22">
        <v>1</v>
      </c>
      <c r="AZ1127" s="22">
        <v>0</v>
      </c>
      <c r="BA1127" s="22">
        <v>0</v>
      </c>
      <c r="BB1127" s="22">
        <v>0</v>
      </c>
      <c r="BC1127" s="22">
        <v>0</v>
      </c>
      <c r="BD1127" s="22">
        <v>0</v>
      </c>
      <c r="BE1127" s="22">
        <v>0</v>
      </c>
    </row>
    <row r="1128" spans="1:57" s="23" customFormat="1" ht="13.7" customHeight="1">
      <c r="A1128" s="19" t="s">
        <v>1260</v>
      </c>
      <c r="B1128" s="19" t="s">
        <v>793</v>
      </c>
      <c r="C1128" s="20" t="s">
        <v>796</v>
      </c>
      <c r="D1128" s="21">
        <v>0</v>
      </c>
      <c r="E1128" s="21">
        <v>1</v>
      </c>
      <c r="F1128" s="21" t="s">
        <v>1146</v>
      </c>
      <c r="G1128" s="1">
        <v>7</v>
      </c>
      <c r="H1128" s="1">
        <v>5</v>
      </c>
      <c r="I1128" s="1">
        <v>6</v>
      </c>
      <c r="J1128" s="1">
        <v>2</v>
      </c>
      <c r="K1128" s="1">
        <v>5</v>
      </c>
      <c r="L1128" s="1">
        <v>5</v>
      </c>
      <c r="M1128" s="1">
        <v>8</v>
      </c>
      <c r="N1128" s="1">
        <v>15</v>
      </c>
      <c r="O1128" s="1">
        <v>16</v>
      </c>
      <c r="P1128" s="1">
        <f t="shared" si="439"/>
        <v>31</v>
      </c>
      <c r="Q1128" s="22">
        <v>1</v>
      </c>
      <c r="R1128" s="22">
        <v>1</v>
      </c>
      <c r="S1128" s="22">
        <v>0</v>
      </c>
      <c r="T1128" s="22">
        <v>0</v>
      </c>
      <c r="U1128" s="22">
        <v>0</v>
      </c>
      <c r="V1128" s="22">
        <v>0</v>
      </c>
      <c r="W1128" s="22">
        <v>0</v>
      </c>
      <c r="X1128" s="22">
        <v>0</v>
      </c>
      <c r="Y1128" s="22">
        <v>0</v>
      </c>
      <c r="Z1128" s="22">
        <v>0</v>
      </c>
      <c r="AA1128" s="22">
        <v>1</v>
      </c>
      <c r="AB1128" s="22">
        <v>1</v>
      </c>
      <c r="AC1128" s="22">
        <v>1</v>
      </c>
      <c r="AD1128" s="22">
        <v>1</v>
      </c>
      <c r="AE1128" s="22">
        <v>3</v>
      </c>
      <c r="AF1128" s="22">
        <v>3</v>
      </c>
      <c r="AG1128" s="1">
        <v>1</v>
      </c>
      <c r="AH1128" s="1">
        <v>0</v>
      </c>
      <c r="AI1128" s="1">
        <v>1</v>
      </c>
      <c r="AJ1128" s="1">
        <v>0</v>
      </c>
      <c r="AK1128" s="1">
        <v>0</v>
      </c>
      <c r="AL1128" s="1">
        <v>8</v>
      </c>
      <c r="AM1128" s="1">
        <v>1</v>
      </c>
      <c r="AN1128" s="1">
        <v>0</v>
      </c>
      <c r="AO1128" s="1">
        <v>0</v>
      </c>
      <c r="AP1128" s="1">
        <v>5</v>
      </c>
      <c r="AQ1128" s="22">
        <v>6</v>
      </c>
      <c r="AR1128" s="22">
        <v>11</v>
      </c>
      <c r="AS1128" s="22">
        <v>1</v>
      </c>
      <c r="AT1128" s="22">
        <v>0</v>
      </c>
      <c r="AU1128" s="22">
        <v>1</v>
      </c>
      <c r="AV1128" s="22">
        <v>2</v>
      </c>
      <c r="AW1128" s="22">
        <v>1</v>
      </c>
      <c r="AX1128" s="22">
        <v>1</v>
      </c>
      <c r="AY1128" s="22">
        <v>1</v>
      </c>
      <c r="AZ1128" s="22">
        <v>0</v>
      </c>
      <c r="BA1128" s="22">
        <v>0</v>
      </c>
      <c r="BB1128" s="22">
        <v>0</v>
      </c>
      <c r="BC1128" s="22">
        <v>1</v>
      </c>
      <c r="BD1128" s="22">
        <v>0</v>
      </c>
      <c r="BE1128" s="22">
        <v>1</v>
      </c>
    </row>
    <row r="1129" spans="1:57" s="23" customFormat="1" ht="13.7" customHeight="1">
      <c r="A1129" s="24"/>
      <c r="B1129" s="24" t="s">
        <v>1136</v>
      </c>
      <c r="C1129" s="24">
        <f>COUNTA(C1126:C1128)</f>
        <v>3</v>
      </c>
      <c r="D1129" s="25">
        <f>COUNTIF(D1126:D1128,"併")</f>
        <v>0</v>
      </c>
      <c r="E1129" s="25">
        <v>3</v>
      </c>
      <c r="F1129" s="25"/>
      <c r="G1129" s="26">
        <f>SUM(G1126:G1128)</f>
        <v>25</v>
      </c>
      <c r="H1129" s="26">
        <f t="shared" ref="H1129:AE1129" si="440">SUM(H1126:H1128)</f>
        <v>40</v>
      </c>
      <c r="I1129" s="26">
        <f t="shared" si="440"/>
        <v>48</v>
      </c>
      <c r="J1129" s="26">
        <f t="shared" si="440"/>
        <v>34</v>
      </c>
      <c r="K1129" s="26">
        <f t="shared" si="440"/>
        <v>50</v>
      </c>
      <c r="L1129" s="26">
        <f t="shared" si="440"/>
        <v>54</v>
      </c>
      <c r="M1129" s="26">
        <f t="shared" si="440"/>
        <v>36</v>
      </c>
      <c r="N1129" s="26">
        <f t="shared" si="440"/>
        <v>140</v>
      </c>
      <c r="O1129" s="26">
        <f t="shared" si="440"/>
        <v>122</v>
      </c>
      <c r="P1129" s="26">
        <f t="shared" si="440"/>
        <v>262</v>
      </c>
      <c r="Q1129" s="26">
        <f t="shared" si="440"/>
        <v>3</v>
      </c>
      <c r="R1129" s="26">
        <f t="shared" si="440"/>
        <v>3</v>
      </c>
      <c r="S1129" s="26">
        <f t="shared" si="440"/>
        <v>0</v>
      </c>
      <c r="T1129" s="26">
        <f t="shared" si="440"/>
        <v>0</v>
      </c>
      <c r="U1129" s="26">
        <f t="shared" si="440"/>
        <v>1</v>
      </c>
      <c r="V1129" s="26">
        <f t="shared" si="440"/>
        <v>1</v>
      </c>
      <c r="W1129" s="26">
        <f t="shared" si="440"/>
        <v>0</v>
      </c>
      <c r="X1129" s="26">
        <f t="shared" si="440"/>
        <v>0</v>
      </c>
      <c r="Y1129" s="26">
        <f t="shared" si="440"/>
        <v>0</v>
      </c>
      <c r="Z1129" s="26">
        <f t="shared" si="440"/>
        <v>0</v>
      </c>
      <c r="AA1129" s="26">
        <f t="shared" si="440"/>
        <v>3</v>
      </c>
      <c r="AB1129" s="26">
        <f t="shared" si="440"/>
        <v>6</v>
      </c>
      <c r="AC1129" s="26">
        <f t="shared" si="440"/>
        <v>3</v>
      </c>
      <c r="AD1129" s="26">
        <f t="shared" si="440"/>
        <v>6</v>
      </c>
      <c r="AE1129" s="26">
        <f t="shared" si="440"/>
        <v>10</v>
      </c>
      <c r="AF1129" s="26">
        <f>SUM(AF1126:AF1128)</f>
        <v>16</v>
      </c>
      <c r="AG1129" s="26">
        <f>SUM(AG1126:AG1128)</f>
        <v>3</v>
      </c>
      <c r="AH1129" s="26">
        <f t="shared" ref="AH1129:BE1129" si="441">SUM(AH1126:AH1128)</f>
        <v>0</v>
      </c>
      <c r="AI1129" s="26">
        <f t="shared" si="441"/>
        <v>3</v>
      </c>
      <c r="AJ1129" s="26">
        <f t="shared" si="441"/>
        <v>0</v>
      </c>
      <c r="AK1129" s="26">
        <f t="shared" si="441"/>
        <v>0</v>
      </c>
      <c r="AL1129" s="26">
        <f t="shared" si="441"/>
        <v>31</v>
      </c>
      <c r="AM1129" s="26">
        <f t="shared" si="441"/>
        <v>3</v>
      </c>
      <c r="AN1129" s="26">
        <f t="shared" si="441"/>
        <v>1</v>
      </c>
      <c r="AO1129" s="26">
        <f t="shared" si="441"/>
        <v>0</v>
      </c>
      <c r="AP1129" s="26">
        <f t="shared" si="441"/>
        <v>20</v>
      </c>
      <c r="AQ1129" s="26">
        <f t="shared" si="441"/>
        <v>21</v>
      </c>
      <c r="AR1129" s="26">
        <f t="shared" si="441"/>
        <v>41</v>
      </c>
      <c r="AS1129" s="26">
        <f t="shared" si="441"/>
        <v>3</v>
      </c>
      <c r="AT1129" s="26">
        <f t="shared" si="441"/>
        <v>0</v>
      </c>
      <c r="AU1129" s="26">
        <f t="shared" si="441"/>
        <v>3</v>
      </c>
      <c r="AV1129" s="26">
        <f t="shared" si="441"/>
        <v>6</v>
      </c>
      <c r="AW1129" s="26">
        <f t="shared" si="441"/>
        <v>3</v>
      </c>
      <c r="AX1129" s="26">
        <f t="shared" si="441"/>
        <v>5</v>
      </c>
      <c r="AY1129" s="26">
        <f t="shared" si="441"/>
        <v>3</v>
      </c>
      <c r="AZ1129" s="26">
        <f t="shared" si="441"/>
        <v>0</v>
      </c>
      <c r="BA1129" s="26">
        <f t="shared" si="441"/>
        <v>0</v>
      </c>
      <c r="BB1129" s="26">
        <f t="shared" si="441"/>
        <v>1</v>
      </c>
      <c r="BC1129" s="26">
        <f t="shared" si="441"/>
        <v>2</v>
      </c>
      <c r="BD1129" s="26">
        <f t="shared" si="441"/>
        <v>0</v>
      </c>
      <c r="BE1129" s="26">
        <f t="shared" si="441"/>
        <v>2</v>
      </c>
    </row>
    <row r="1130" spans="1:57" s="23" customFormat="1" ht="13.7" customHeight="1">
      <c r="A1130" s="19" t="s">
        <v>1260</v>
      </c>
      <c r="B1130" s="19" t="s">
        <v>797</v>
      </c>
      <c r="C1130" s="20" t="s">
        <v>798</v>
      </c>
      <c r="D1130" s="21">
        <v>0</v>
      </c>
      <c r="E1130" s="21">
        <v>2</v>
      </c>
      <c r="F1130" s="21" t="s">
        <v>1146</v>
      </c>
      <c r="G1130" s="1">
        <v>5</v>
      </c>
      <c r="H1130" s="1">
        <v>2</v>
      </c>
      <c r="I1130" s="1">
        <v>2</v>
      </c>
      <c r="J1130" s="1">
        <v>4</v>
      </c>
      <c r="K1130" s="1">
        <v>3</v>
      </c>
      <c r="L1130" s="1">
        <v>2</v>
      </c>
      <c r="M1130" s="1">
        <v>2</v>
      </c>
      <c r="N1130" s="1">
        <v>10</v>
      </c>
      <c r="O1130" s="1">
        <v>5</v>
      </c>
      <c r="P1130" s="1">
        <f t="shared" ref="P1130:P1133" si="442">SUM(H1130:M1130)</f>
        <v>15</v>
      </c>
      <c r="Q1130" s="22">
        <v>1</v>
      </c>
      <c r="R1130" s="22">
        <v>1</v>
      </c>
      <c r="S1130" s="22">
        <v>0</v>
      </c>
      <c r="T1130" s="22">
        <v>0</v>
      </c>
      <c r="U1130" s="22">
        <v>0</v>
      </c>
      <c r="V1130" s="22">
        <v>0</v>
      </c>
      <c r="W1130" s="22">
        <v>0</v>
      </c>
      <c r="X1130" s="22">
        <v>0</v>
      </c>
      <c r="Y1130" s="22">
        <v>0</v>
      </c>
      <c r="Z1130" s="22">
        <v>0</v>
      </c>
      <c r="AA1130" s="22">
        <v>1</v>
      </c>
      <c r="AB1130" s="22">
        <v>1</v>
      </c>
      <c r="AC1130" s="22">
        <v>0</v>
      </c>
      <c r="AD1130" s="22">
        <v>0</v>
      </c>
      <c r="AE1130" s="22">
        <v>2</v>
      </c>
      <c r="AF1130" s="22">
        <v>2</v>
      </c>
      <c r="AG1130" s="1">
        <v>1</v>
      </c>
      <c r="AH1130" s="1">
        <v>0</v>
      </c>
      <c r="AI1130" s="1">
        <v>1</v>
      </c>
      <c r="AJ1130" s="1">
        <v>0</v>
      </c>
      <c r="AK1130" s="1">
        <v>0</v>
      </c>
      <c r="AL1130" s="1">
        <v>4</v>
      </c>
      <c r="AM1130" s="1">
        <v>1</v>
      </c>
      <c r="AN1130" s="1">
        <v>0</v>
      </c>
      <c r="AO1130" s="1">
        <v>0</v>
      </c>
      <c r="AP1130" s="1">
        <v>5</v>
      </c>
      <c r="AQ1130" s="22">
        <v>2</v>
      </c>
      <c r="AR1130" s="22">
        <v>7</v>
      </c>
      <c r="AS1130" s="22">
        <v>1</v>
      </c>
      <c r="AT1130" s="22">
        <v>0</v>
      </c>
      <c r="AU1130" s="22">
        <v>1</v>
      </c>
      <c r="AV1130" s="22">
        <v>2</v>
      </c>
      <c r="AW1130" s="22">
        <v>1</v>
      </c>
      <c r="AX1130" s="22">
        <v>1</v>
      </c>
      <c r="AY1130" s="22">
        <v>1</v>
      </c>
      <c r="AZ1130" s="22">
        <v>0</v>
      </c>
      <c r="BA1130" s="22">
        <v>0</v>
      </c>
      <c r="BB1130" s="22">
        <v>0</v>
      </c>
      <c r="BC1130" s="22">
        <v>1</v>
      </c>
      <c r="BD1130" s="22">
        <v>0</v>
      </c>
      <c r="BE1130" s="22">
        <v>1</v>
      </c>
    </row>
    <row r="1131" spans="1:57" s="23" customFormat="1" ht="13.7" customHeight="1">
      <c r="A1131" s="19" t="s">
        <v>1260</v>
      </c>
      <c r="B1131" s="19" t="s">
        <v>797</v>
      </c>
      <c r="C1131" s="20" t="s">
        <v>799</v>
      </c>
      <c r="D1131" s="21">
        <v>0</v>
      </c>
      <c r="E1131" s="21">
        <v>2</v>
      </c>
      <c r="F1131" s="21" t="s">
        <v>1146</v>
      </c>
      <c r="G1131" s="1">
        <v>3</v>
      </c>
      <c r="H1131" s="1">
        <v>4</v>
      </c>
      <c r="I1131" s="1">
        <v>3</v>
      </c>
      <c r="J1131" s="1">
        <v>6</v>
      </c>
      <c r="K1131" s="1">
        <v>3</v>
      </c>
      <c r="L1131" s="1">
        <v>5</v>
      </c>
      <c r="M1131" s="1">
        <v>2</v>
      </c>
      <c r="N1131" s="1">
        <v>10</v>
      </c>
      <c r="O1131" s="1">
        <v>13</v>
      </c>
      <c r="P1131" s="1">
        <f t="shared" si="442"/>
        <v>23</v>
      </c>
      <c r="Q1131" s="22">
        <v>0</v>
      </c>
      <c r="R1131" s="22">
        <v>0</v>
      </c>
      <c r="S1131" s="22">
        <v>0</v>
      </c>
      <c r="T1131" s="22">
        <v>0</v>
      </c>
      <c r="U1131" s="22">
        <v>0</v>
      </c>
      <c r="V1131" s="22">
        <v>0</v>
      </c>
      <c r="W1131" s="22">
        <v>0</v>
      </c>
      <c r="X1131" s="22">
        <v>0</v>
      </c>
      <c r="Y1131" s="22">
        <v>0</v>
      </c>
      <c r="Z1131" s="22">
        <v>0</v>
      </c>
      <c r="AA1131" s="22">
        <v>0</v>
      </c>
      <c r="AB1131" s="22">
        <v>0</v>
      </c>
      <c r="AC1131" s="22">
        <v>0</v>
      </c>
      <c r="AD1131" s="22">
        <v>0</v>
      </c>
      <c r="AE1131" s="22">
        <v>0</v>
      </c>
      <c r="AF1131" s="22">
        <v>0</v>
      </c>
      <c r="AG1131" s="1">
        <v>1</v>
      </c>
      <c r="AH1131" s="1">
        <v>0</v>
      </c>
      <c r="AI1131" s="1">
        <v>1</v>
      </c>
      <c r="AJ1131" s="1">
        <v>0</v>
      </c>
      <c r="AK1131" s="1">
        <v>0</v>
      </c>
      <c r="AL1131" s="1">
        <v>3</v>
      </c>
      <c r="AM1131" s="1">
        <v>1</v>
      </c>
      <c r="AN1131" s="1">
        <v>0</v>
      </c>
      <c r="AO1131" s="1">
        <v>0</v>
      </c>
      <c r="AP1131" s="1">
        <v>4</v>
      </c>
      <c r="AQ1131" s="22">
        <v>2</v>
      </c>
      <c r="AR1131" s="22">
        <v>6</v>
      </c>
      <c r="AS1131" s="22">
        <v>1</v>
      </c>
      <c r="AT1131" s="22">
        <v>0</v>
      </c>
      <c r="AU1131" s="22">
        <v>1</v>
      </c>
      <c r="AV1131" s="22">
        <v>2</v>
      </c>
      <c r="AW1131" s="22">
        <v>1</v>
      </c>
      <c r="AX1131" s="22">
        <v>0</v>
      </c>
      <c r="AY1131" s="22">
        <v>1</v>
      </c>
      <c r="AZ1131" s="22">
        <v>0</v>
      </c>
      <c r="BA1131" s="22">
        <v>0</v>
      </c>
      <c r="BB1131" s="22">
        <v>0</v>
      </c>
      <c r="BC1131" s="22">
        <v>0</v>
      </c>
      <c r="BD1131" s="22">
        <v>0</v>
      </c>
      <c r="BE1131" s="22">
        <v>0</v>
      </c>
    </row>
    <row r="1132" spans="1:57" s="23" customFormat="1" ht="13.7" customHeight="1">
      <c r="A1132" s="19" t="s">
        <v>1260</v>
      </c>
      <c r="B1132" s="19" t="s">
        <v>797</v>
      </c>
      <c r="C1132" s="20" t="s">
        <v>800</v>
      </c>
      <c r="D1132" s="21">
        <v>0</v>
      </c>
      <c r="E1132" s="21">
        <v>3</v>
      </c>
      <c r="F1132" s="21" t="s">
        <v>1146</v>
      </c>
      <c r="G1132" s="1">
        <v>3</v>
      </c>
      <c r="H1132" s="1">
        <v>2</v>
      </c>
      <c r="I1132" s="1">
        <v>1</v>
      </c>
      <c r="J1132" s="1">
        <v>1</v>
      </c>
      <c r="K1132" s="1">
        <v>3</v>
      </c>
      <c r="L1132" s="22">
        <v>2</v>
      </c>
      <c r="M1132" s="1">
        <v>2</v>
      </c>
      <c r="N1132" s="1">
        <v>4</v>
      </c>
      <c r="O1132" s="1">
        <v>7</v>
      </c>
      <c r="P1132" s="1">
        <f t="shared" si="442"/>
        <v>11</v>
      </c>
      <c r="Q1132" s="22">
        <v>0</v>
      </c>
      <c r="R1132" s="22">
        <v>0</v>
      </c>
      <c r="S1132" s="22">
        <v>0</v>
      </c>
      <c r="T1132" s="22">
        <v>0</v>
      </c>
      <c r="U1132" s="22">
        <v>0</v>
      </c>
      <c r="V1132" s="22">
        <v>0</v>
      </c>
      <c r="W1132" s="22">
        <v>0</v>
      </c>
      <c r="X1132" s="22">
        <v>0</v>
      </c>
      <c r="Y1132" s="22">
        <v>0</v>
      </c>
      <c r="Z1132" s="22">
        <v>0</v>
      </c>
      <c r="AA1132" s="22">
        <v>0</v>
      </c>
      <c r="AB1132" s="22">
        <v>0</v>
      </c>
      <c r="AC1132" s="22">
        <v>0</v>
      </c>
      <c r="AD1132" s="22">
        <v>0</v>
      </c>
      <c r="AE1132" s="22">
        <v>0</v>
      </c>
      <c r="AF1132" s="22">
        <v>0</v>
      </c>
      <c r="AG1132" s="1">
        <v>1</v>
      </c>
      <c r="AH1132" s="1">
        <v>0</v>
      </c>
      <c r="AI1132" s="1">
        <v>1</v>
      </c>
      <c r="AJ1132" s="1">
        <v>0</v>
      </c>
      <c r="AK1132" s="1">
        <v>0</v>
      </c>
      <c r="AL1132" s="22">
        <v>2</v>
      </c>
      <c r="AM1132" s="1">
        <v>2</v>
      </c>
      <c r="AN1132" s="1">
        <v>0</v>
      </c>
      <c r="AO1132" s="1">
        <v>0</v>
      </c>
      <c r="AP1132" s="1">
        <v>2</v>
      </c>
      <c r="AQ1132" s="22">
        <v>4</v>
      </c>
      <c r="AR1132" s="22">
        <v>6</v>
      </c>
      <c r="AS1132" s="22">
        <v>0</v>
      </c>
      <c r="AT1132" s="22">
        <v>0</v>
      </c>
      <c r="AU1132" s="22">
        <v>2</v>
      </c>
      <c r="AV1132" s="22">
        <v>2</v>
      </c>
      <c r="AW1132" s="22">
        <v>1</v>
      </c>
      <c r="AX1132" s="22">
        <v>0</v>
      </c>
      <c r="AY1132" s="22">
        <v>1</v>
      </c>
      <c r="AZ1132" s="22">
        <v>0</v>
      </c>
      <c r="BA1132" s="22">
        <v>0</v>
      </c>
      <c r="BB1132" s="22">
        <v>0</v>
      </c>
      <c r="BC1132" s="22">
        <v>0</v>
      </c>
      <c r="BD1132" s="22">
        <v>1</v>
      </c>
      <c r="BE1132" s="22">
        <v>0</v>
      </c>
    </row>
    <row r="1133" spans="1:57" ht="13.7" customHeight="1">
      <c r="A1133" s="19" t="s">
        <v>1260</v>
      </c>
      <c r="B1133" s="19" t="s">
        <v>797</v>
      </c>
      <c r="C1133" s="20" t="s">
        <v>73</v>
      </c>
      <c r="D1133" s="21">
        <v>0</v>
      </c>
      <c r="E1133" s="21">
        <v>1</v>
      </c>
      <c r="F1133" s="21" t="s">
        <v>1146</v>
      </c>
      <c r="G1133" s="1">
        <v>15</v>
      </c>
      <c r="H1133" s="1">
        <v>39</v>
      </c>
      <c r="I1133" s="1">
        <v>38</v>
      </c>
      <c r="J1133" s="1">
        <v>41</v>
      </c>
      <c r="K1133" s="1">
        <v>40</v>
      </c>
      <c r="L1133" s="1">
        <v>51</v>
      </c>
      <c r="M1133" s="1">
        <v>54</v>
      </c>
      <c r="N1133" s="1">
        <v>142</v>
      </c>
      <c r="O1133" s="1">
        <v>121</v>
      </c>
      <c r="P1133" s="1">
        <f t="shared" si="442"/>
        <v>263</v>
      </c>
      <c r="Q1133" s="22">
        <v>1</v>
      </c>
      <c r="R1133" s="22">
        <v>1</v>
      </c>
      <c r="S1133" s="22">
        <v>1</v>
      </c>
      <c r="T1133" s="22">
        <v>1</v>
      </c>
      <c r="U1133" s="22">
        <v>0</v>
      </c>
      <c r="V1133" s="22">
        <v>0</v>
      </c>
      <c r="W1133" s="22">
        <v>0</v>
      </c>
      <c r="X1133" s="22">
        <v>0</v>
      </c>
      <c r="Y1133" s="22">
        <v>0</v>
      </c>
      <c r="Z1133" s="22">
        <v>0</v>
      </c>
      <c r="AA1133" s="22">
        <v>1</v>
      </c>
      <c r="AB1133" s="22">
        <v>1</v>
      </c>
      <c r="AC1133" s="22">
        <v>1</v>
      </c>
      <c r="AD1133" s="22">
        <v>5</v>
      </c>
      <c r="AE1133" s="22">
        <v>4</v>
      </c>
      <c r="AF1133" s="22">
        <v>8</v>
      </c>
      <c r="AG1133" s="1">
        <v>1</v>
      </c>
      <c r="AH1133" s="1">
        <v>0</v>
      </c>
      <c r="AI1133" s="1">
        <v>1</v>
      </c>
      <c r="AJ1133" s="1">
        <v>0</v>
      </c>
      <c r="AK1133" s="1">
        <v>0</v>
      </c>
      <c r="AL1133" s="1">
        <v>18</v>
      </c>
      <c r="AM1133" s="1">
        <v>1</v>
      </c>
      <c r="AN1133" s="1">
        <v>0</v>
      </c>
      <c r="AO1133" s="1">
        <v>0</v>
      </c>
      <c r="AP1133" s="1">
        <v>8</v>
      </c>
      <c r="AQ1133" s="22">
        <v>13</v>
      </c>
      <c r="AR1133" s="22">
        <v>21</v>
      </c>
      <c r="AS1133" s="22">
        <v>1</v>
      </c>
      <c r="AT1133" s="22">
        <v>0</v>
      </c>
      <c r="AU1133" s="22">
        <v>3</v>
      </c>
      <c r="AV1133" s="22">
        <v>4</v>
      </c>
      <c r="AW1133" s="22">
        <v>1</v>
      </c>
      <c r="AX1133" s="22">
        <v>6</v>
      </c>
      <c r="AY1133" s="22">
        <v>1</v>
      </c>
      <c r="AZ1133" s="22">
        <v>1</v>
      </c>
      <c r="BA1133" s="22">
        <v>0</v>
      </c>
      <c r="BB1133" s="22">
        <v>0</v>
      </c>
      <c r="BC1133" s="22">
        <v>1</v>
      </c>
      <c r="BD1133" s="22">
        <v>0</v>
      </c>
      <c r="BE1133" s="22">
        <v>1</v>
      </c>
    </row>
    <row r="1134" spans="1:57" s="23" customFormat="1" ht="13.7" customHeight="1">
      <c r="A1134" s="24"/>
      <c r="B1134" s="24" t="s">
        <v>1136</v>
      </c>
      <c r="C1134" s="24">
        <f>COUNTA(C1130:C1133)</f>
        <v>4</v>
      </c>
      <c r="D1134" s="25">
        <f>COUNTIF(D1130:D1133,"併")</f>
        <v>0</v>
      </c>
      <c r="E1134" s="25">
        <v>4</v>
      </c>
      <c r="F1134" s="25"/>
      <c r="G1134" s="26">
        <f>SUM(G1130:G1133)</f>
        <v>26</v>
      </c>
      <c r="H1134" s="26">
        <f t="shared" ref="H1134:AE1134" si="443">SUM(H1130:H1133)</f>
        <v>47</v>
      </c>
      <c r="I1134" s="26">
        <f t="shared" si="443"/>
        <v>44</v>
      </c>
      <c r="J1134" s="26">
        <f t="shared" si="443"/>
        <v>52</v>
      </c>
      <c r="K1134" s="26">
        <f t="shared" si="443"/>
        <v>49</v>
      </c>
      <c r="L1134" s="26">
        <f t="shared" si="443"/>
        <v>60</v>
      </c>
      <c r="M1134" s="26">
        <f t="shared" si="443"/>
        <v>60</v>
      </c>
      <c r="N1134" s="26">
        <f t="shared" si="443"/>
        <v>166</v>
      </c>
      <c r="O1134" s="26">
        <f t="shared" si="443"/>
        <v>146</v>
      </c>
      <c r="P1134" s="26">
        <f t="shared" si="443"/>
        <v>312</v>
      </c>
      <c r="Q1134" s="26">
        <f t="shared" si="443"/>
        <v>2</v>
      </c>
      <c r="R1134" s="26">
        <f t="shared" si="443"/>
        <v>2</v>
      </c>
      <c r="S1134" s="26">
        <f t="shared" si="443"/>
        <v>1</v>
      </c>
      <c r="T1134" s="26">
        <f t="shared" si="443"/>
        <v>1</v>
      </c>
      <c r="U1134" s="26">
        <f t="shared" si="443"/>
        <v>0</v>
      </c>
      <c r="V1134" s="26">
        <f t="shared" si="443"/>
        <v>0</v>
      </c>
      <c r="W1134" s="26">
        <f t="shared" si="443"/>
        <v>0</v>
      </c>
      <c r="X1134" s="26">
        <f t="shared" si="443"/>
        <v>0</v>
      </c>
      <c r="Y1134" s="26">
        <f t="shared" si="443"/>
        <v>0</v>
      </c>
      <c r="Z1134" s="26">
        <f t="shared" si="443"/>
        <v>0</v>
      </c>
      <c r="AA1134" s="26">
        <f t="shared" si="443"/>
        <v>2</v>
      </c>
      <c r="AB1134" s="26">
        <f t="shared" si="443"/>
        <v>2</v>
      </c>
      <c r="AC1134" s="26">
        <f t="shared" si="443"/>
        <v>1</v>
      </c>
      <c r="AD1134" s="26">
        <f t="shared" si="443"/>
        <v>5</v>
      </c>
      <c r="AE1134" s="26">
        <f t="shared" si="443"/>
        <v>6</v>
      </c>
      <c r="AF1134" s="26">
        <f>SUM(AF1130:AF1133)</f>
        <v>10</v>
      </c>
      <c r="AG1134" s="26">
        <f>SUM(AG1130:AG1133)</f>
        <v>4</v>
      </c>
      <c r="AH1134" s="26">
        <f t="shared" ref="AH1134:BE1134" si="444">SUM(AH1130:AH1133)</f>
        <v>0</v>
      </c>
      <c r="AI1134" s="26">
        <f t="shared" si="444"/>
        <v>4</v>
      </c>
      <c r="AJ1134" s="26">
        <f t="shared" si="444"/>
        <v>0</v>
      </c>
      <c r="AK1134" s="26">
        <f t="shared" si="444"/>
        <v>0</v>
      </c>
      <c r="AL1134" s="26">
        <f t="shared" si="444"/>
        <v>27</v>
      </c>
      <c r="AM1134" s="26">
        <f t="shared" si="444"/>
        <v>5</v>
      </c>
      <c r="AN1134" s="26">
        <f t="shared" si="444"/>
        <v>0</v>
      </c>
      <c r="AO1134" s="26">
        <f t="shared" si="444"/>
        <v>0</v>
      </c>
      <c r="AP1134" s="26">
        <f t="shared" si="444"/>
        <v>19</v>
      </c>
      <c r="AQ1134" s="26">
        <f t="shared" si="444"/>
        <v>21</v>
      </c>
      <c r="AR1134" s="26">
        <f t="shared" si="444"/>
        <v>40</v>
      </c>
      <c r="AS1134" s="26">
        <f t="shared" si="444"/>
        <v>3</v>
      </c>
      <c r="AT1134" s="26">
        <f t="shared" si="444"/>
        <v>0</v>
      </c>
      <c r="AU1134" s="26">
        <f t="shared" si="444"/>
        <v>7</v>
      </c>
      <c r="AV1134" s="26">
        <f t="shared" si="444"/>
        <v>10</v>
      </c>
      <c r="AW1134" s="26">
        <f t="shared" si="444"/>
        <v>4</v>
      </c>
      <c r="AX1134" s="26">
        <f t="shared" si="444"/>
        <v>7</v>
      </c>
      <c r="AY1134" s="26">
        <f t="shared" si="444"/>
        <v>4</v>
      </c>
      <c r="AZ1134" s="26">
        <f t="shared" si="444"/>
        <v>1</v>
      </c>
      <c r="BA1134" s="26">
        <f t="shared" si="444"/>
        <v>0</v>
      </c>
      <c r="BB1134" s="26">
        <f t="shared" si="444"/>
        <v>0</v>
      </c>
      <c r="BC1134" s="26">
        <f t="shared" si="444"/>
        <v>2</v>
      </c>
      <c r="BD1134" s="26">
        <f t="shared" si="444"/>
        <v>1</v>
      </c>
      <c r="BE1134" s="26">
        <f t="shared" si="444"/>
        <v>2</v>
      </c>
    </row>
    <row r="1135" spans="1:57" s="23" customFormat="1" ht="13.7" customHeight="1">
      <c r="A1135" s="19" t="s">
        <v>1260</v>
      </c>
      <c r="B1135" s="19" t="s">
        <v>801</v>
      </c>
      <c r="C1135" s="20" t="s">
        <v>802</v>
      </c>
      <c r="D1135" s="21">
        <v>0</v>
      </c>
      <c r="E1135" s="21">
        <v>2</v>
      </c>
      <c r="F1135" s="21" t="s">
        <v>1218</v>
      </c>
      <c r="G1135" s="1">
        <v>9</v>
      </c>
      <c r="H1135" s="1">
        <v>23</v>
      </c>
      <c r="I1135" s="1">
        <v>16</v>
      </c>
      <c r="J1135" s="1">
        <v>13</v>
      </c>
      <c r="K1135" s="1">
        <v>21</v>
      </c>
      <c r="L1135" s="1">
        <v>14</v>
      </c>
      <c r="M1135" s="1">
        <v>14</v>
      </c>
      <c r="N1135" s="1">
        <v>51</v>
      </c>
      <c r="O1135" s="1">
        <v>50</v>
      </c>
      <c r="P1135" s="1">
        <f t="shared" ref="P1135:P1138" si="445">SUM(H1135:M1135)</f>
        <v>101</v>
      </c>
      <c r="Q1135" s="22">
        <v>0</v>
      </c>
      <c r="R1135" s="22">
        <v>0</v>
      </c>
      <c r="S1135" s="22">
        <v>1</v>
      </c>
      <c r="T1135" s="22">
        <v>1</v>
      </c>
      <c r="U1135" s="22">
        <v>0</v>
      </c>
      <c r="V1135" s="22">
        <v>0</v>
      </c>
      <c r="W1135" s="22">
        <v>0</v>
      </c>
      <c r="X1135" s="22">
        <v>0</v>
      </c>
      <c r="Y1135" s="22">
        <v>0</v>
      </c>
      <c r="Z1135" s="22">
        <v>0</v>
      </c>
      <c r="AA1135" s="22">
        <v>1</v>
      </c>
      <c r="AB1135" s="22">
        <v>1</v>
      </c>
      <c r="AC1135" s="22">
        <v>1</v>
      </c>
      <c r="AD1135" s="22">
        <v>3</v>
      </c>
      <c r="AE1135" s="22">
        <v>3</v>
      </c>
      <c r="AF1135" s="22">
        <v>5</v>
      </c>
      <c r="AG1135" s="1">
        <v>1</v>
      </c>
      <c r="AH1135" s="1">
        <v>0</v>
      </c>
      <c r="AI1135" s="1">
        <v>1</v>
      </c>
      <c r="AJ1135" s="1">
        <v>0</v>
      </c>
      <c r="AK1135" s="1">
        <v>0</v>
      </c>
      <c r="AL1135" s="1">
        <v>14</v>
      </c>
      <c r="AM1135" s="1">
        <v>1</v>
      </c>
      <c r="AN1135" s="1">
        <v>1</v>
      </c>
      <c r="AO1135" s="1">
        <v>0</v>
      </c>
      <c r="AP1135" s="1">
        <v>8</v>
      </c>
      <c r="AQ1135" s="22">
        <v>10</v>
      </c>
      <c r="AR1135" s="22">
        <v>18</v>
      </c>
      <c r="AS1135" s="22">
        <v>1</v>
      </c>
      <c r="AT1135" s="22">
        <v>0</v>
      </c>
      <c r="AU1135" s="22">
        <v>0</v>
      </c>
      <c r="AV1135" s="22">
        <v>1</v>
      </c>
      <c r="AW1135" s="22">
        <v>1</v>
      </c>
      <c r="AX1135" s="22">
        <v>1</v>
      </c>
      <c r="AY1135" s="22">
        <v>1</v>
      </c>
      <c r="AZ1135" s="22">
        <v>0</v>
      </c>
      <c r="BA1135" s="22">
        <v>0</v>
      </c>
      <c r="BB1135" s="22">
        <v>0</v>
      </c>
      <c r="BC1135" s="22">
        <v>2</v>
      </c>
      <c r="BD1135" s="22">
        <v>1</v>
      </c>
      <c r="BE1135" s="22">
        <v>2</v>
      </c>
    </row>
    <row r="1136" spans="1:57" s="23" customFormat="1" ht="13.7" customHeight="1">
      <c r="A1136" s="24"/>
      <c r="B1136" s="24" t="s">
        <v>1136</v>
      </c>
      <c r="C1136" s="24">
        <v>1</v>
      </c>
      <c r="D1136" s="25">
        <f>COUNTIF(D1135,"併")</f>
        <v>0</v>
      </c>
      <c r="E1136" s="25">
        <v>1</v>
      </c>
      <c r="F1136" s="25"/>
      <c r="G1136" s="26">
        <f>G1135</f>
        <v>9</v>
      </c>
      <c r="H1136" s="26">
        <f t="shared" ref="H1136:AE1136" si="446">H1135</f>
        <v>23</v>
      </c>
      <c r="I1136" s="26">
        <f t="shared" si="446"/>
        <v>16</v>
      </c>
      <c r="J1136" s="26">
        <f t="shared" si="446"/>
        <v>13</v>
      </c>
      <c r="K1136" s="26">
        <f t="shared" si="446"/>
        <v>21</v>
      </c>
      <c r="L1136" s="26">
        <f t="shared" si="446"/>
        <v>14</v>
      </c>
      <c r="M1136" s="26">
        <f t="shared" si="446"/>
        <v>14</v>
      </c>
      <c r="N1136" s="26">
        <f t="shared" si="446"/>
        <v>51</v>
      </c>
      <c r="O1136" s="26">
        <f t="shared" si="446"/>
        <v>50</v>
      </c>
      <c r="P1136" s="26">
        <f t="shared" si="446"/>
        <v>101</v>
      </c>
      <c r="Q1136" s="26">
        <f t="shared" si="446"/>
        <v>0</v>
      </c>
      <c r="R1136" s="26">
        <f t="shared" si="446"/>
        <v>0</v>
      </c>
      <c r="S1136" s="26">
        <f t="shared" si="446"/>
        <v>1</v>
      </c>
      <c r="T1136" s="26">
        <f t="shared" si="446"/>
        <v>1</v>
      </c>
      <c r="U1136" s="26">
        <f t="shared" si="446"/>
        <v>0</v>
      </c>
      <c r="V1136" s="26">
        <f t="shared" si="446"/>
        <v>0</v>
      </c>
      <c r="W1136" s="26">
        <f t="shared" si="446"/>
        <v>0</v>
      </c>
      <c r="X1136" s="26">
        <f t="shared" si="446"/>
        <v>0</v>
      </c>
      <c r="Y1136" s="26">
        <f t="shared" si="446"/>
        <v>0</v>
      </c>
      <c r="Z1136" s="26">
        <f t="shared" si="446"/>
        <v>0</v>
      </c>
      <c r="AA1136" s="26">
        <f t="shared" si="446"/>
        <v>1</v>
      </c>
      <c r="AB1136" s="26">
        <f t="shared" si="446"/>
        <v>1</v>
      </c>
      <c r="AC1136" s="26">
        <f t="shared" si="446"/>
        <v>1</v>
      </c>
      <c r="AD1136" s="26">
        <f t="shared" si="446"/>
        <v>3</v>
      </c>
      <c r="AE1136" s="26">
        <f t="shared" si="446"/>
        <v>3</v>
      </c>
      <c r="AF1136" s="26">
        <f>AF1135</f>
        <v>5</v>
      </c>
      <c r="AG1136" s="26">
        <f>AG1135</f>
        <v>1</v>
      </c>
      <c r="AH1136" s="26">
        <f t="shared" ref="AH1136:BE1136" si="447">AH1135</f>
        <v>0</v>
      </c>
      <c r="AI1136" s="26">
        <f t="shared" si="447"/>
        <v>1</v>
      </c>
      <c r="AJ1136" s="26">
        <f t="shared" si="447"/>
        <v>0</v>
      </c>
      <c r="AK1136" s="26">
        <f t="shared" si="447"/>
        <v>0</v>
      </c>
      <c r="AL1136" s="26">
        <f t="shared" si="447"/>
        <v>14</v>
      </c>
      <c r="AM1136" s="26">
        <f t="shared" si="447"/>
        <v>1</v>
      </c>
      <c r="AN1136" s="26">
        <f t="shared" si="447"/>
        <v>1</v>
      </c>
      <c r="AO1136" s="26">
        <f t="shared" si="447"/>
        <v>0</v>
      </c>
      <c r="AP1136" s="26">
        <f t="shared" si="447"/>
        <v>8</v>
      </c>
      <c r="AQ1136" s="26">
        <f t="shared" si="447"/>
        <v>10</v>
      </c>
      <c r="AR1136" s="26">
        <f t="shared" si="447"/>
        <v>18</v>
      </c>
      <c r="AS1136" s="26">
        <f t="shared" si="447"/>
        <v>1</v>
      </c>
      <c r="AT1136" s="26">
        <f t="shared" si="447"/>
        <v>0</v>
      </c>
      <c r="AU1136" s="26">
        <f t="shared" si="447"/>
        <v>0</v>
      </c>
      <c r="AV1136" s="26">
        <f t="shared" si="447"/>
        <v>1</v>
      </c>
      <c r="AW1136" s="26">
        <f t="shared" si="447"/>
        <v>1</v>
      </c>
      <c r="AX1136" s="26">
        <f t="shared" si="447"/>
        <v>1</v>
      </c>
      <c r="AY1136" s="26">
        <f t="shared" si="447"/>
        <v>1</v>
      </c>
      <c r="AZ1136" s="26">
        <f t="shared" si="447"/>
        <v>0</v>
      </c>
      <c r="BA1136" s="26">
        <f t="shared" si="447"/>
        <v>0</v>
      </c>
      <c r="BB1136" s="26">
        <f t="shared" si="447"/>
        <v>0</v>
      </c>
      <c r="BC1136" s="26">
        <f t="shared" si="447"/>
        <v>2</v>
      </c>
      <c r="BD1136" s="26">
        <f t="shared" si="447"/>
        <v>1</v>
      </c>
      <c r="BE1136" s="26">
        <f t="shared" si="447"/>
        <v>2</v>
      </c>
    </row>
    <row r="1137" spans="1:57" s="23" customFormat="1" ht="13.7" customHeight="1">
      <c r="A1137" s="19" t="s">
        <v>1181</v>
      </c>
      <c r="B1137" s="19" t="s">
        <v>803</v>
      </c>
      <c r="C1137" s="20" t="s">
        <v>804</v>
      </c>
      <c r="D1137" s="21">
        <v>0</v>
      </c>
      <c r="E1137" s="21" t="s">
        <v>1191</v>
      </c>
      <c r="F1137" s="21" t="s">
        <v>1146</v>
      </c>
      <c r="G1137" s="1">
        <v>10</v>
      </c>
      <c r="H1137" s="1">
        <v>30</v>
      </c>
      <c r="I1137" s="1">
        <v>22</v>
      </c>
      <c r="J1137" s="1">
        <v>34</v>
      </c>
      <c r="K1137" s="1">
        <v>23</v>
      </c>
      <c r="L1137" s="1">
        <v>35</v>
      </c>
      <c r="M1137" s="1">
        <v>25</v>
      </c>
      <c r="N1137" s="1">
        <v>86</v>
      </c>
      <c r="O1137" s="1">
        <v>83</v>
      </c>
      <c r="P1137" s="1">
        <f t="shared" si="445"/>
        <v>169</v>
      </c>
      <c r="Q1137" s="22">
        <v>1</v>
      </c>
      <c r="R1137" s="22">
        <v>1</v>
      </c>
      <c r="S1137" s="22">
        <v>0</v>
      </c>
      <c r="T1137" s="22">
        <v>0</v>
      </c>
      <c r="U1137" s="22">
        <v>0</v>
      </c>
      <c r="V1137" s="22">
        <v>0</v>
      </c>
      <c r="W1137" s="22">
        <v>0</v>
      </c>
      <c r="X1137" s="22">
        <v>0</v>
      </c>
      <c r="Y1137" s="22">
        <v>0</v>
      </c>
      <c r="Z1137" s="22">
        <v>0</v>
      </c>
      <c r="AA1137" s="22">
        <v>1</v>
      </c>
      <c r="AB1137" s="22">
        <v>2</v>
      </c>
      <c r="AC1137" s="22">
        <v>2</v>
      </c>
      <c r="AD1137" s="22">
        <v>11</v>
      </c>
      <c r="AE1137" s="22">
        <v>4</v>
      </c>
      <c r="AF1137" s="22">
        <v>14</v>
      </c>
      <c r="AG1137" s="1">
        <v>1</v>
      </c>
      <c r="AH1137" s="1">
        <v>0</v>
      </c>
      <c r="AI1137" s="1">
        <v>1</v>
      </c>
      <c r="AJ1137" s="1">
        <v>0</v>
      </c>
      <c r="AK1137" s="1">
        <v>0</v>
      </c>
      <c r="AL1137" s="1">
        <v>14</v>
      </c>
      <c r="AM1137" s="1">
        <v>1</v>
      </c>
      <c r="AN1137" s="1">
        <v>0</v>
      </c>
      <c r="AO1137" s="1">
        <v>0</v>
      </c>
      <c r="AP1137" s="1">
        <v>11</v>
      </c>
      <c r="AQ1137" s="22">
        <v>6</v>
      </c>
      <c r="AR1137" s="22">
        <v>17</v>
      </c>
      <c r="AS1137" s="22">
        <v>1</v>
      </c>
      <c r="AT1137" s="22">
        <v>0</v>
      </c>
      <c r="AU1137" s="22">
        <v>1</v>
      </c>
      <c r="AV1137" s="22">
        <v>2</v>
      </c>
      <c r="AW1137" s="22">
        <v>1</v>
      </c>
      <c r="AX1137" s="22">
        <v>2</v>
      </c>
      <c r="AY1137" s="22">
        <v>1</v>
      </c>
      <c r="AZ1137" s="22">
        <v>0</v>
      </c>
      <c r="BA1137" s="22">
        <v>0</v>
      </c>
      <c r="BB1137" s="22">
        <v>0</v>
      </c>
      <c r="BC1137" s="22">
        <v>0</v>
      </c>
      <c r="BD1137" s="22">
        <v>0</v>
      </c>
      <c r="BE1137" s="22">
        <v>0</v>
      </c>
    </row>
    <row r="1138" spans="1:57" s="23" customFormat="1" ht="13.7" customHeight="1">
      <c r="A1138" s="19" t="s">
        <v>1260</v>
      </c>
      <c r="B1138" s="19" t="s">
        <v>803</v>
      </c>
      <c r="C1138" s="20" t="s">
        <v>277</v>
      </c>
      <c r="D1138" s="21">
        <v>0</v>
      </c>
      <c r="E1138" s="21">
        <v>2</v>
      </c>
      <c r="F1138" s="21" t="s">
        <v>1146</v>
      </c>
      <c r="G1138" s="1">
        <v>6</v>
      </c>
      <c r="H1138" s="1">
        <v>3</v>
      </c>
      <c r="I1138" s="1">
        <v>9</v>
      </c>
      <c r="J1138" s="1">
        <v>7</v>
      </c>
      <c r="K1138" s="1">
        <v>6</v>
      </c>
      <c r="L1138" s="1">
        <v>5</v>
      </c>
      <c r="M1138" s="1">
        <v>4</v>
      </c>
      <c r="N1138" s="1">
        <v>13</v>
      </c>
      <c r="O1138" s="1">
        <v>21</v>
      </c>
      <c r="P1138" s="1">
        <f t="shared" si="445"/>
        <v>34</v>
      </c>
      <c r="Q1138" s="22">
        <v>0</v>
      </c>
      <c r="R1138" s="22">
        <v>0</v>
      </c>
      <c r="S1138" s="22">
        <v>0</v>
      </c>
      <c r="T1138" s="22">
        <v>0</v>
      </c>
      <c r="U1138" s="22">
        <v>0</v>
      </c>
      <c r="V1138" s="22">
        <v>0</v>
      </c>
      <c r="W1138" s="22">
        <v>0</v>
      </c>
      <c r="X1138" s="22">
        <v>0</v>
      </c>
      <c r="Y1138" s="22">
        <v>0</v>
      </c>
      <c r="Z1138" s="22">
        <v>0</v>
      </c>
      <c r="AA1138" s="22">
        <v>1</v>
      </c>
      <c r="AB1138" s="22">
        <v>1</v>
      </c>
      <c r="AC1138" s="22">
        <v>1</v>
      </c>
      <c r="AD1138" s="22">
        <v>2</v>
      </c>
      <c r="AE1138" s="22">
        <v>2</v>
      </c>
      <c r="AF1138" s="22">
        <v>3</v>
      </c>
      <c r="AG1138" s="1">
        <v>1</v>
      </c>
      <c r="AH1138" s="1">
        <v>0</v>
      </c>
      <c r="AI1138" s="1">
        <v>1</v>
      </c>
      <c r="AJ1138" s="1">
        <v>0</v>
      </c>
      <c r="AK1138" s="1">
        <v>0</v>
      </c>
      <c r="AL1138" s="1">
        <v>6</v>
      </c>
      <c r="AM1138" s="1">
        <v>1</v>
      </c>
      <c r="AN1138" s="1">
        <v>0</v>
      </c>
      <c r="AO1138" s="1">
        <v>0</v>
      </c>
      <c r="AP1138" s="1">
        <v>5</v>
      </c>
      <c r="AQ1138" s="22">
        <v>4</v>
      </c>
      <c r="AR1138" s="22">
        <v>9</v>
      </c>
      <c r="AS1138" s="22">
        <v>1</v>
      </c>
      <c r="AT1138" s="22">
        <v>0</v>
      </c>
      <c r="AU1138" s="22">
        <v>0</v>
      </c>
      <c r="AV1138" s="22">
        <v>1</v>
      </c>
      <c r="AW1138" s="22">
        <v>1</v>
      </c>
      <c r="AX1138" s="22">
        <v>2</v>
      </c>
      <c r="AY1138" s="22">
        <v>1</v>
      </c>
      <c r="AZ1138" s="22">
        <v>0</v>
      </c>
      <c r="BA1138" s="22">
        <v>0</v>
      </c>
      <c r="BB1138" s="22">
        <v>0</v>
      </c>
      <c r="BC1138" s="22">
        <v>0</v>
      </c>
      <c r="BD1138" s="22">
        <v>0</v>
      </c>
      <c r="BE1138" s="22">
        <v>0</v>
      </c>
    </row>
    <row r="1139" spans="1:57" ht="13.7" customHeight="1">
      <c r="A1139" s="24"/>
      <c r="B1139" s="24" t="s">
        <v>1136</v>
      </c>
      <c r="C1139" s="24">
        <f>COUNTA(C1137:C1138)</f>
        <v>2</v>
      </c>
      <c r="D1139" s="25">
        <f>COUNTIF(D1137:D1138,"併")</f>
        <v>0</v>
      </c>
      <c r="E1139" s="25">
        <v>2</v>
      </c>
      <c r="F1139" s="25"/>
      <c r="G1139" s="26">
        <f t="shared" ref="G1139" si="448">SUM(G1137:G1138)</f>
        <v>16</v>
      </c>
      <c r="H1139" s="26">
        <f t="shared" ref="H1139:AE1139" si="449">SUM(H1137:H1138)</f>
        <v>33</v>
      </c>
      <c r="I1139" s="26">
        <f t="shared" si="449"/>
        <v>31</v>
      </c>
      <c r="J1139" s="26">
        <f t="shared" si="449"/>
        <v>41</v>
      </c>
      <c r="K1139" s="26">
        <f t="shared" si="449"/>
        <v>29</v>
      </c>
      <c r="L1139" s="26">
        <f t="shared" si="449"/>
        <v>40</v>
      </c>
      <c r="M1139" s="26">
        <f t="shared" si="449"/>
        <v>29</v>
      </c>
      <c r="N1139" s="26">
        <f t="shared" si="449"/>
        <v>99</v>
      </c>
      <c r="O1139" s="26">
        <f t="shared" si="449"/>
        <v>104</v>
      </c>
      <c r="P1139" s="26">
        <f t="shared" si="449"/>
        <v>203</v>
      </c>
      <c r="Q1139" s="26">
        <f t="shared" si="449"/>
        <v>1</v>
      </c>
      <c r="R1139" s="26">
        <f t="shared" si="449"/>
        <v>1</v>
      </c>
      <c r="S1139" s="26">
        <f t="shared" si="449"/>
        <v>0</v>
      </c>
      <c r="T1139" s="26">
        <f t="shared" si="449"/>
        <v>0</v>
      </c>
      <c r="U1139" s="26">
        <f t="shared" si="449"/>
        <v>0</v>
      </c>
      <c r="V1139" s="26">
        <f t="shared" si="449"/>
        <v>0</v>
      </c>
      <c r="W1139" s="26">
        <f t="shared" si="449"/>
        <v>0</v>
      </c>
      <c r="X1139" s="26">
        <f t="shared" si="449"/>
        <v>0</v>
      </c>
      <c r="Y1139" s="26">
        <f t="shared" si="449"/>
        <v>0</v>
      </c>
      <c r="Z1139" s="26">
        <f t="shared" si="449"/>
        <v>0</v>
      </c>
      <c r="AA1139" s="26">
        <f t="shared" si="449"/>
        <v>2</v>
      </c>
      <c r="AB1139" s="26">
        <f t="shared" si="449"/>
        <v>3</v>
      </c>
      <c r="AC1139" s="26">
        <f t="shared" si="449"/>
        <v>3</v>
      </c>
      <c r="AD1139" s="26">
        <f t="shared" si="449"/>
        <v>13</v>
      </c>
      <c r="AE1139" s="26">
        <f t="shared" si="449"/>
        <v>6</v>
      </c>
      <c r="AF1139" s="26">
        <f>SUM(AF1137:AF1138)</f>
        <v>17</v>
      </c>
      <c r="AG1139" s="26">
        <f t="shared" ref="AG1139:BE1139" si="450">SUM(AG1137:AG1138)</f>
        <v>2</v>
      </c>
      <c r="AH1139" s="26">
        <f t="shared" si="450"/>
        <v>0</v>
      </c>
      <c r="AI1139" s="26">
        <f t="shared" si="450"/>
        <v>2</v>
      </c>
      <c r="AJ1139" s="26">
        <f t="shared" si="450"/>
        <v>0</v>
      </c>
      <c r="AK1139" s="26">
        <f t="shared" si="450"/>
        <v>0</v>
      </c>
      <c r="AL1139" s="26">
        <f t="shared" si="450"/>
        <v>20</v>
      </c>
      <c r="AM1139" s="26">
        <f t="shared" si="450"/>
        <v>2</v>
      </c>
      <c r="AN1139" s="26">
        <f t="shared" si="450"/>
        <v>0</v>
      </c>
      <c r="AO1139" s="26">
        <f t="shared" si="450"/>
        <v>0</v>
      </c>
      <c r="AP1139" s="26">
        <f t="shared" si="450"/>
        <v>16</v>
      </c>
      <c r="AQ1139" s="26">
        <f t="shared" si="450"/>
        <v>10</v>
      </c>
      <c r="AR1139" s="26">
        <f t="shared" si="450"/>
        <v>26</v>
      </c>
      <c r="AS1139" s="26">
        <f t="shared" si="450"/>
        <v>2</v>
      </c>
      <c r="AT1139" s="26">
        <f t="shared" si="450"/>
        <v>0</v>
      </c>
      <c r="AU1139" s="26">
        <f t="shared" si="450"/>
        <v>1</v>
      </c>
      <c r="AV1139" s="26">
        <f t="shared" si="450"/>
        <v>3</v>
      </c>
      <c r="AW1139" s="26">
        <f t="shared" si="450"/>
        <v>2</v>
      </c>
      <c r="AX1139" s="26">
        <f t="shared" si="450"/>
        <v>4</v>
      </c>
      <c r="AY1139" s="26">
        <f t="shared" si="450"/>
        <v>2</v>
      </c>
      <c r="AZ1139" s="26">
        <f t="shared" si="450"/>
        <v>0</v>
      </c>
      <c r="BA1139" s="26">
        <f t="shared" si="450"/>
        <v>0</v>
      </c>
      <c r="BB1139" s="26">
        <f t="shared" si="450"/>
        <v>0</v>
      </c>
      <c r="BC1139" s="26">
        <f t="shared" si="450"/>
        <v>0</v>
      </c>
      <c r="BD1139" s="26">
        <f t="shared" si="450"/>
        <v>0</v>
      </c>
      <c r="BE1139" s="26">
        <f t="shared" si="450"/>
        <v>0</v>
      </c>
    </row>
    <row r="1140" spans="1:57" s="23" customFormat="1" ht="13.7" customHeight="1">
      <c r="A1140" s="29"/>
      <c r="B1140" s="29" t="s">
        <v>1137</v>
      </c>
      <c r="C1140" s="29">
        <f>C1054+C1068+C1076+C1079+C1085+C1089+C1092+C1097+C1100+C1103+C1105+C1108+C1118+C1122+C1125+C1129+C1134+C1136+C1139</f>
        <v>93</v>
      </c>
      <c r="D1140" s="30">
        <f>D1054+D1068+D1076+D1079+D1085+D1089+D1092+D1097+D1100+D1103+D1105+D1108+D1118+D1122+D1125+D1129+D1134+D1136+D1139</f>
        <v>1</v>
      </c>
      <c r="E1140" s="30">
        <f>E1054+E1068+E1076+E1079+E1085+E1089+E1092+E1097+E1100+E1103+E1105+E1108+E1118+E1122+E1125+E1129+E1134+E1136+E1139</f>
        <v>46</v>
      </c>
      <c r="F1140" s="30"/>
      <c r="G1140" s="31">
        <f t="shared" ref="G1140:BE1140" si="451">G1054+G1068+G1076+G1079+G1085+G1089+G1092+G1097+G1100+G1103+G1105+G1108+G1118+G1122+G1125+G1129+G1134+G1136+G1139</f>
        <v>1052</v>
      </c>
      <c r="H1140" s="31">
        <f t="shared" si="451"/>
        <v>2819</v>
      </c>
      <c r="I1140" s="31">
        <f t="shared" si="451"/>
        <v>2795</v>
      </c>
      <c r="J1140" s="31">
        <f t="shared" si="451"/>
        <v>2794</v>
      </c>
      <c r="K1140" s="31">
        <f t="shared" si="451"/>
        <v>2876</v>
      </c>
      <c r="L1140" s="31">
        <f t="shared" si="451"/>
        <v>2923</v>
      </c>
      <c r="M1140" s="31">
        <f t="shared" si="451"/>
        <v>2904</v>
      </c>
      <c r="N1140" s="31">
        <f t="shared" si="451"/>
        <v>8765</v>
      </c>
      <c r="O1140" s="31">
        <f t="shared" si="451"/>
        <v>8346</v>
      </c>
      <c r="P1140" s="31">
        <f t="shared" si="451"/>
        <v>17111</v>
      </c>
      <c r="Q1140" s="31">
        <f t="shared" si="451"/>
        <v>93</v>
      </c>
      <c r="R1140" s="31">
        <f t="shared" si="451"/>
        <v>351</v>
      </c>
      <c r="S1140" s="31">
        <f t="shared" si="451"/>
        <v>20</v>
      </c>
      <c r="T1140" s="31">
        <f t="shared" si="451"/>
        <v>24</v>
      </c>
      <c r="U1140" s="31">
        <f t="shared" si="451"/>
        <v>26</v>
      </c>
      <c r="V1140" s="31">
        <f t="shared" si="451"/>
        <v>32</v>
      </c>
      <c r="W1140" s="31">
        <f t="shared" si="451"/>
        <v>5</v>
      </c>
      <c r="X1140" s="31">
        <f t="shared" si="451"/>
        <v>7</v>
      </c>
      <c r="Y1140" s="31">
        <f t="shared" si="451"/>
        <v>11</v>
      </c>
      <c r="Z1140" s="31">
        <f t="shared" si="451"/>
        <v>12</v>
      </c>
      <c r="AA1140" s="31">
        <f t="shared" si="451"/>
        <v>50</v>
      </c>
      <c r="AB1140" s="31">
        <f t="shared" si="451"/>
        <v>86</v>
      </c>
      <c r="AC1140" s="31">
        <f t="shared" si="451"/>
        <v>163</v>
      </c>
      <c r="AD1140" s="31">
        <f t="shared" si="451"/>
        <v>904</v>
      </c>
      <c r="AE1140" s="31">
        <f t="shared" si="451"/>
        <v>368</v>
      </c>
      <c r="AF1140" s="31">
        <f t="shared" si="451"/>
        <v>1416</v>
      </c>
      <c r="AG1140" s="31">
        <f t="shared" si="451"/>
        <v>93</v>
      </c>
      <c r="AH1140" s="31">
        <f t="shared" si="451"/>
        <v>0</v>
      </c>
      <c r="AI1140" s="31">
        <f t="shared" si="451"/>
        <v>90</v>
      </c>
      <c r="AJ1140" s="31">
        <f t="shared" si="451"/>
        <v>7</v>
      </c>
      <c r="AK1140" s="31">
        <f t="shared" si="451"/>
        <v>0</v>
      </c>
      <c r="AL1140" s="31">
        <f t="shared" si="451"/>
        <v>1366</v>
      </c>
      <c r="AM1140" s="31">
        <f t="shared" si="451"/>
        <v>94</v>
      </c>
      <c r="AN1140" s="31">
        <f t="shared" si="451"/>
        <v>20</v>
      </c>
      <c r="AO1140" s="31">
        <f t="shared" si="451"/>
        <v>4</v>
      </c>
      <c r="AP1140" s="31">
        <f t="shared" si="451"/>
        <v>782</v>
      </c>
      <c r="AQ1140" s="31">
        <f t="shared" si="451"/>
        <v>892</v>
      </c>
      <c r="AR1140" s="31">
        <f t="shared" si="451"/>
        <v>1674</v>
      </c>
      <c r="AS1140" s="31">
        <f t="shared" si="451"/>
        <v>92</v>
      </c>
      <c r="AT1140" s="31">
        <f t="shared" si="451"/>
        <v>0</v>
      </c>
      <c r="AU1140" s="31">
        <f t="shared" si="451"/>
        <v>176</v>
      </c>
      <c r="AV1140" s="31">
        <f t="shared" si="451"/>
        <v>268</v>
      </c>
      <c r="AW1140" s="31">
        <f t="shared" si="451"/>
        <v>91</v>
      </c>
      <c r="AX1140" s="31">
        <f t="shared" si="451"/>
        <v>221</v>
      </c>
      <c r="AY1140" s="31">
        <f t="shared" si="451"/>
        <v>93</v>
      </c>
      <c r="AZ1140" s="31">
        <f t="shared" si="451"/>
        <v>44</v>
      </c>
      <c r="BA1140" s="31">
        <f t="shared" si="451"/>
        <v>5</v>
      </c>
      <c r="BB1140" s="31">
        <f t="shared" si="451"/>
        <v>14</v>
      </c>
      <c r="BC1140" s="31">
        <f t="shared" si="451"/>
        <v>53</v>
      </c>
      <c r="BD1140" s="31">
        <f t="shared" si="451"/>
        <v>6</v>
      </c>
      <c r="BE1140" s="31">
        <f t="shared" si="451"/>
        <v>52</v>
      </c>
    </row>
    <row r="1141" spans="1:57" s="23" customFormat="1" ht="13.7" customHeight="1">
      <c r="A1141" s="19" t="s">
        <v>1262</v>
      </c>
      <c r="B1141" s="19" t="s">
        <v>732</v>
      </c>
      <c r="C1141" s="20" t="s">
        <v>927</v>
      </c>
      <c r="D1141" s="21">
        <v>0</v>
      </c>
      <c r="E1141" s="21" t="s">
        <v>1215</v>
      </c>
      <c r="F1141" s="21" t="s">
        <v>1146</v>
      </c>
      <c r="G1141" s="27">
        <v>9</v>
      </c>
      <c r="H1141" s="1">
        <v>20</v>
      </c>
      <c r="I1141" s="1">
        <v>25</v>
      </c>
      <c r="J1141" s="1">
        <v>19</v>
      </c>
      <c r="K1141" s="1">
        <v>23</v>
      </c>
      <c r="L1141" s="1">
        <v>24</v>
      </c>
      <c r="M1141" s="1">
        <v>28</v>
      </c>
      <c r="N1141" s="1">
        <v>72</v>
      </c>
      <c r="O1141" s="1">
        <v>67</v>
      </c>
      <c r="P1141" s="1">
        <f t="shared" ref="P1141:P1203" si="452">SUM(H1141:M1141)</f>
        <v>139</v>
      </c>
      <c r="Q1141" s="22">
        <v>1</v>
      </c>
      <c r="R1141" s="22">
        <v>4</v>
      </c>
      <c r="S1141" s="22">
        <v>0</v>
      </c>
      <c r="T1141" s="22">
        <v>0</v>
      </c>
      <c r="U1141" s="22">
        <v>0</v>
      </c>
      <c r="V1141" s="22">
        <v>0</v>
      </c>
      <c r="W1141" s="22">
        <v>0</v>
      </c>
      <c r="X1141" s="22">
        <v>0</v>
      </c>
      <c r="Y1141" s="22">
        <v>0</v>
      </c>
      <c r="Z1141" s="22">
        <v>0</v>
      </c>
      <c r="AA1141" s="22">
        <v>0</v>
      </c>
      <c r="AB1141" s="22">
        <v>0</v>
      </c>
      <c r="AC1141" s="22">
        <v>2</v>
      </c>
      <c r="AD1141" s="22">
        <v>14</v>
      </c>
      <c r="AE1141" s="22">
        <v>3</v>
      </c>
      <c r="AF1141" s="22">
        <v>18</v>
      </c>
      <c r="AG1141" s="27">
        <v>1</v>
      </c>
      <c r="AH1141" s="1">
        <v>0</v>
      </c>
      <c r="AI1141" s="1">
        <v>1</v>
      </c>
      <c r="AJ1141" s="1">
        <v>0</v>
      </c>
      <c r="AK1141" s="1">
        <v>0</v>
      </c>
      <c r="AL1141" s="1">
        <v>14</v>
      </c>
      <c r="AM1141" s="1">
        <v>1</v>
      </c>
      <c r="AN1141" s="1">
        <v>0</v>
      </c>
      <c r="AO1141" s="1">
        <v>0</v>
      </c>
      <c r="AP1141" s="1">
        <v>6</v>
      </c>
      <c r="AQ1141" s="22">
        <v>11</v>
      </c>
      <c r="AR1141" s="22">
        <v>17</v>
      </c>
      <c r="AS1141" s="22">
        <v>1</v>
      </c>
      <c r="AT1141" s="22">
        <v>0</v>
      </c>
      <c r="AU1141" s="22">
        <v>7</v>
      </c>
      <c r="AV1141" s="22">
        <v>8</v>
      </c>
      <c r="AW1141" s="22">
        <v>1</v>
      </c>
      <c r="AX1141" s="22">
        <v>0</v>
      </c>
      <c r="AY1141" s="22">
        <v>1</v>
      </c>
      <c r="AZ1141" s="22">
        <v>0</v>
      </c>
      <c r="BA1141" s="22">
        <v>0</v>
      </c>
      <c r="BB1141" s="22">
        <v>0</v>
      </c>
      <c r="BC1141" s="22">
        <v>0</v>
      </c>
      <c r="BD1141" s="22">
        <v>0</v>
      </c>
      <c r="BE1141" s="22">
        <v>0</v>
      </c>
    </row>
    <row r="1142" spans="1:57" s="23" customFormat="1" ht="13.7" customHeight="1">
      <c r="A1142" s="19" t="s">
        <v>1262</v>
      </c>
      <c r="B1142" s="19" t="s">
        <v>732</v>
      </c>
      <c r="C1142" s="20" t="s">
        <v>928</v>
      </c>
      <c r="D1142" s="21">
        <v>0</v>
      </c>
      <c r="E1142" s="21" t="s">
        <v>1215</v>
      </c>
      <c r="F1142" s="21" t="s">
        <v>1146</v>
      </c>
      <c r="G1142" s="1">
        <v>14</v>
      </c>
      <c r="H1142" s="1">
        <v>55</v>
      </c>
      <c r="I1142" s="1">
        <v>62</v>
      </c>
      <c r="J1142" s="1">
        <v>54</v>
      </c>
      <c r="K1142" s="1">
        <v>50</v>
      </c>
      <c r="L1142" s="1">
        <v>66</v>
      </c>
      <c r="M1142" s="1">
        <v>46</v>
      </c>
      <c r="N1142" s="1">
        <v>164</v>
      </c>
      <c r="O1142" s="1">
        <v>169</v>
      </c>
      <c r="P1142" s="1">
        <f t="shared" si="452"/>
        <v>333</v>
      </c>
      <c r="Q1142" s="22">
        <v>1</v>
      </c>
      <c r="R1142" s="22">
        <v>6</v>
      </c>
      <c r="S1142" s="22">
        <v>0</v>
      </c>
      <c r="T1142" s="22">
        <v>0</v>
      </c>
      <c r="U1142" s="22">
        <v>0</v>
      </c>
      <c r="V1142" s="22">
        <v>0</v>
      </c>
      <c r="W1142" s="22">
        <v>0</v>
      </c>
      <c r="X1142" s="22">
        <v>0</v>
      </c>
      <c r="Y1142" s="22">
        <v>0</v>
      </c>
      <c r="Z1142" s="22">
        <v>0</v>
      </c>
      <c r="AA1142" s="22">
        <v>0</v>
      </c>
      <c r="AB1142" s="22">
        <v>0</v>
      </c>
      <c r="AC1142" s="22">
        <v>1</v>
      </c>
      <c r="AD1142" s="22">
        <v>8</v>
      </c>
      <c r="AE1142" s="22">
        <v>2</v>
      </c>
      <c r="AF1142" s="22">
        <v>14</v>
      </c>
      <c r="AG1142" s="1">
        <v>1</v>
      </c>
      <c r="AH1142" s="1">
        <v>0</v>
      </c>
      <c r="AI1142" s="1">
        <v>1</v>
      </c>
      <c r="AJ1142" s="1">
        <v>0</v>
      </c>
      <c r="AK1142" s="1">
        <v>0</v>
      </c>
      <c r="AL1142" s="1">
        <v>18</v>
      </c>
      <c r="AM1142" s="1">
        <v>1</v>
      </c>
      <c r="AN1142" s="1">
        <v>0</v>
      </c>
      <c r="AO1142" s="1">
        <v>0</v>
      </c>
      <c r="AP1142" s="1">
        <v>12</v>
      </c>
      <c r="AQ1142" s="22">
        <v>9</v>
      </c>
      <c r="AR1142" s="22">
        <v>21</v>
      </c>
      <c r="AS1142" s="22">
        <v>1</v>
      </c>
      <c r="AT1142" s="22">
        <v>0</v>
      </c>
      <c r="AU1142" s="22">
        <v>6</v>
      </c>
      <c r="AV1142" s="22">
        <v>7</v>
      </c>
      <c r="AW1142" s="22">
        <v>1</v>
      </c>
      <c r="AX1142" s="22">
        <v>6</v>
      </c>
      <c r="AY1142" s="22">
        <v>1</v>
      </c>
      <c r="AZ1142" s="22">
        <v>1</v>
      </c>
      <c r="BA1142" s="22">
        <v>0</v>
      </c>
      <c r="BB1142" s="22">
        <v>0</v>
      </c>
      <c r="BC1142" s="22">
        <v>0</v>
      </c>
      <c r="BD1142" s="22">
        <v>0</v>
      </c>
      <c r="BE1142" s="22">
        <v>0</v>
      </c>
    </row>
    <row r="1143" spans="1:57" ht="13.7" customHeight="1">
      <c r="A1143" s="19" t="s">
        <v>1262</v>
      </c>
      <c r="B1143" s="19" t="s">
        <v>732</v>
      </c>
      <c r="C1143" s="20" t="s">
        <v>924</v>
      </c>
      <c r="D1143" s="21">
        <v>0</v>
      </c>
      <c r="E1143" s="21" t="s">
        <v>1215</v>
      </c>
      <c r="F1143" s="21" t="s">
        <v>1146</v>
      </c>
      <c r="G1143" s="1">
        <v>15</v>
      </c>
      <c r="H1143" s="1">
        <v>43</v>
      </c>
      <c r="I1143" s="1">
        <v>40</v>
      </c>
      <c r="J1143" s="1">
        <v>36</v>
      </c>
      <c r="K1143" s="1">
        <v>48</v>
      </c>
      <c r="L1143" s="1">
        <v>33</v>
      </c>
      <c r="M1143" s="1">
        <v>52</v>
      </c>
      <c r="N1143" s="1">
        <v>140</v>
      </c>
      <c r="O1143" s="1">
        <v>112</v>
      </c>
      <c r="P1143" s="1">
        <f t="shared" si="452"/>
        <v>252</v>
      </c>
      <c r="Q1143" s="22">
        <v>1</v>
      </c>
      <c r="R1143" s="22">
        <v>7</v>
      </c>
      <c r="S1143" s="22">
        <v>0</v>
      </c>
      <c r="T1143" s="22">
        <v>0</v>
      </c>
      <c r="U1143" s="22">
        <v>1</v>
      </c>
      <c r="V1143" s="22">
        <v>1</v>
      </c>
      <c r="W1143" s="22">
        <v>0</v>
      </c>
      <c r="X1143" s="22">
        <v>0</v>
      </c>
      <c r="Y1143" s="22">
        <v>0</v>
      </c>
      <c r="Z1143" s="22">
        <v>0</v>
      </c>
      <c r="AA1143" s="22">
        <v>1</v>
      </c>
      <c r="AB1143" s="22">
        <v>1</v>
      </c>
      <c r="AC1143" s="22">
        <v>2</v>
      </c>
      <c r="AD1143" s="22">
        <v>13</v>
      </c>
      <c r="AE1143" s="22">
        <v>5</v>
      </c>
      <c r="AF1143" s="22">
        <v>22</v>
      </c>
      <c r="AG1143" s="1">
        <v>1</v>
      </c>
      <c r="AH1143" s="1">
        <v>0</v>
      </c>
      <c r="AI1143" s="1">
        <v>1</v>
      </c>
      <c r="AJ1143" s="1">
        <v>0</v>
      </c>
      <c r="AK1143" s="1">
        <v>0</v>
      </c>
      <c r="AL1143" s="1">
        <v>21</v>
      </c>
      <c r="AM1143" s="1">
        <v>1</v>
      </c>
      <c r="AN1143" s="1">
        <v>0</v>
      </c>
      <c r="AO1143" s="1">
        <v>0</v>
      </c>
      <c r="AP1143" s="1">
        <v>6</v>
      </c>
      <c r="AQ1143" s="22">
        <v>18</v>
      </c>
      <c r="AR1143" s="22">
        <v>24</v>
      </c>
      <c r="AS1143" s="22">
        <v>1</v>
      </c>
      <c r="AT1143" s="22">
        <v>0</v>
      </c>
      <c r="AU1143" s="22">
        <v>5</v>
      </c>
      <c r="AV1143" s="22">
        <v>6</v>
      </c>
      <c r="AW1143" s="22">
        <v>1</v>
      </c>
      <c r="AX1143" s="22">
        <v>4</v>
      </c>
      <c r="AY1143" s="22">
        <v>1</v>
      </c>
      <c r="AZ1143" s="22">
        <v>1</v>
      </c>
      <c r="BA1143" s="22">
        <v>0</v>
      </c>
      <c r="BB1143" s="22">
        <v>0</v>
      </c>
      <c r="BC1143" s="22">
        <v>0</v>
      </c>
      <c r="BD1143" s="22">
        <v>0</v>
      </c>
      <c r="BE1143" s="22">
        <v>0</v>
      </c>
    </row>
    <row r="1144" spans="1:57" s="23" customFormat="1" ht="13.7" customHeight="1">
      <c r="A1144" s="19" t="s">
        <v>1262</v>
      </c>
      <c r="B1144" s="19" t="s">
        <v>732</v>
      </c>
      <c r="C1144" s="20" t="s">
        <v>929</v>
      </c>
      <c r="D1144" s="21">
        <v>0</v>
      </c>
      <c r="E1144" s="21" t="s">
        <v>1215</v>
      </c>
      <c r="F1144" s="21" t="s">
        <v>1146</v>
      </c>
      <c r="G1144" s="1">
        <v>15</v>
      </c>
      <c r="H1144" s="1">
        <v>59</v>
      </c>
      <c r="I1144" s="1">
        <v>63</v>
      </c>
      <c r="J1144" s="1">
        <v>54</v>
      </c>
      <c r="K1144" s="1">
        <v>61</v>
      </c>
      <c r="L1144" s="1">
        <v>63</v>
      </c>
      <c r="M1144" s="1">
        <v>57</v>
      </c>
      <c r="N1144" s="1">
        <v>173</v>
      </c>
      <c r="O1144" s="1">
        <v>184</v>
      </c>
      <c r="P1144" s="1">
        <f t="shared" si="452"/>
        <v>357</v>
      </c>
      <c r="Q1144" s="22">
        <v>1</v>
      </c>
      <c r="R1144" s="22">
        <v>2</v>
      </c>
      <c r="S1144" s="22">
        <v>0</v>
      </c>
      <c r="T1144" s="22">
        <v>0</v>
      </c>
      <c r="U1144" s="22">
        <v>0</v>
      </c>
      <c r="V1144" s="22">
        <v>0</v>
      </c>
      <c r="W1144" s="22">
        <v>0</v>
      </c>
      <c r="X1144" s="22">
        <v>0</v>
      </c>
      <c r="Y1144" s="22">
        <v>0</v>
      </c>
      <c r="Z1144" s="22">
        <v>0</v>
      </c>
      <c r="AA1144" s="22">
        <v>1</v>
      </c>
      <c r="AB1144" s="22">
        <v>1</v>
      </c>
      <c r="AC1144" s="22">
        <v>1</v>
      </c>
      <c r="AD1144" s="22">
        <v>8</v>
      </c>
      <c r="AE1144" s="22">
        <v>3</v>
      </c>
      <c r="AF1144" s="22">
        <v>11</v>
      </c>
      <c r="AG1144" s="1">
        <v>1</v>
      </c>
      <c r="AH1144" s="1">
        <v>0</v>
      </c>
      <c r="AI1144" s="1">
        <v>1</v>
      </c>
      <c r="AJ1144" s="1">
        <v>0</v>
      </c>
      <c r="AK1144" s="1">
        <v>0</v>
      </c>
      <c r="AL1144" s="1">
        <v>20</v>
      </c>
      <c r="AM1144" s="1">
        <v>1</v>
      </c>
      <c r="AN1144" s="1">
        <v>0</v>
      </c>
      <c r="AO1144" s="1">
        <v>0</v>
      </c>
      <c r="AP1144" s="1">
        <v>13</v>
      </c>
      <c r="AQ1144" s="22">
        <v>10</v>
      </c>
      <c r="AR1144" s="22">
        <v>23</v>
      </c>
      <c r="AS1144" s="22">
        <v>1</v>
      </c>
      <c r="AT1144" s="22">
        <v>0</v>
      </c>
      <c r="AU1144" s="22">
        <v>6</v>
      </c>
      <c r="AV1144" s="22">
        <v>7</v>
      </c>
      <c r="AW1144" s="22">
        <v>1</v>
      </c>
      <c r="AX1144" s="22">
        <v>6</v>
      </c>
      <c r="AY1144" s="22">
        <v>1</v>
      </c>
      <c r="AZ1144" s="22">
        <v>1</v>
      </c>
      <c r="BA1144" s="22">
        <v>0</v>
      </c>
      <c r="BB1144" s="22">
        <v>0</v>
      </c>
      <c r="BC1144" s="22">
        <v>0</v>
      </c>
      <c r="BD1144" s="22">
        <v>0</v>
      </c>
      <c r="BE1144" s="22">
        <v>0</v>
      </c>
    </row>
    <row r="1145" spans="1:57" s="23" customFormat="1" ht="13.7" customHeight="1">
      <c r="A1145" s="19" t="s">
        <v>1262</v>
      </c>
      <c r="B1145" s="19" t="s">
        <v>732</v>
      </c>
      <c r="C1145" s="20" t="s">
        <v>930</v>
      </c>
      <c r="D1145" s="21">
        <v>0</v>
      </c>
      <c r="E1145" s="21" t="s">
        <v>1215</v>
      </c>
      <c r="F1145" s="21" t="s">
        <v>1146</v>
      </c>
      <c r="G1145" s="1">
        <v>17</v>
      </c>
      <c r="H1145" s="1">
        <v>56</v>
      </c>
      <c r="I1145" s="1">
        <v>43</v>
      </c>
      <c r="J1145" s="1">
        <v>61</v>
      </c>
      <c r="K1145" s="1">
        <v>49</v>
      </c>
      <c r="L1145" s="1">
        <v>57</v>
      </c>
      <c r="M1145" s="1">
        <v>44</v>
      </c>
      <c r="N1145" s="1">
        <v>138</v>
      </c>
      <c r="O1145" s="1">
        <v>172</v>
      </c>
      <c r="P1145" s="1">
        <f t="shared" si="452"/>
        <v>310</v>
      </c>
      <c r="Q1145" s="22">
        <v>2</v>
      </c>
      <c r="R1145" s="22">
        <v>12</v>
      </c>
      <c r="S1145" s="22">
        <v>1</v>
      </c>
      <c r="T1145" s="22">
        <v>1</v>
      </c>
      <c r="U1145" s="22">
        <v>0</v>
      </c>
      <c r="V1145" s="22">
        <v>0</v>
      </c>
      <c r="W1145" s="22">
        <v>0</v>
      </c>
      <c r="X1145" s="22">
        <v>0</v>
      </c>
      <c r="Y1145" s="22">
        <v>0</v>
      </c>
      <c r="Z1145" s="22">
        <v>0</v>
      </c>
      <c r="AA1145" s="22">
        <v>0</v>
      </c>
      <c r="AB1145" s="22">
        <v>0</v>
      </c>
      <c r="AC1145" s="22">
        <v>3</v>
      </c>
      <c r="AD1145" s="22">
        <v>21</v>
      </c>
      <c r="AE1145" s="22">
        <v>6</v>
      </c>
      <c r="AF1145" s="22">
        <v>34</v>
      </c>
      <c r="AG1145" s="1">
        <v>1</v>
      </c>
      <c r="AH1145" s="1">
        <v>0</v>
      </c>
      <c r="AI1145" s="1">
        <v>1</v>
      </c>
      <c r="AJ1145" s="1">
        <v>0</v>
      </c>
      <c r="AK1145" s="1">
        <v>0</v>
      </c>
      <c r="AL1145" s="1">
        <v>26</v>
      </c>
      <c r="AM1145" s="1">
        <v>1</v>
      </c>
      <c r="AN1145" s="1">
        <v>0</v>
      </c>
      <c r="AO1145" s="1">
        <v>0</v>
      </c>
      <c r="AP1145" s="1">
        <v>14</v>
      </c>
      <c r="AQ1145" s="22">
        <v>15</v>
      </c>
      <c r="AR1145" s="22">
        <v>29</v>
      </c>
      <c r="AS1145" s="22">
        <v>1</v>
      </c>
      <c r="AT1145" s="22">
        <v>0</v>
      </c>
      <c r="AU1145" s="22">
        <v>7</v>
      </c>
      <c r="AV1145" s="22">
        <v>8</v>
      </c>
      <c r="AW1145" s="22">
        <v>1</v>
      </c>
      <c r="AX1145" s="22">
        <v>5</v>
      </c>
      <c r="AY1145" s="22">
        <v>1</v>
      </c>
      <c r="AZ1145" s="22">
        <v>1</v>
      </c>
      <c r="BA1145" s="22">
        <v>0</v>
      </c>
      <c r="BB1145" s="22">
        <v>0</v>
      </c>
      <c r="BC1145" s="22">
        <v>0</v>
      </c>
      <c r="BD1145" s="22">
        <v>0</v>
      </c>
      <c r="BE1145" s="22">
        <v>0</v>
      </c>
    </row>
    <row r="1146" spans="1:57" ht="13.7" customHeight="1">
      <c r="A1146" s="19" t="s">
        <v>1262</v>
      </c>
      <c r="B1146" s="19" t="s">
        <v>732</v>
      </c>
      <c r="C1146" s="20" t="s">
        <v>931</v>
      </c>
      <c r="D1146" s="21">
        <v>0</v>
      </c>
      <c r="E1146" s="21" t="s">
        <v>1215</v>
      </c>
      <c r="F1146" s="21" t="s">
        <v>1146</v>
      </c>
      <c r="G1146" s="1">
        <v>10</v>
      </c>
      <c r="H1146" s="1">
        <v>19</v>
      </c>
      <c r="I1146" s="1">
        <v>23</v>
      </c>
      <c r="J1146" s="1">
        <v>31</v>
      </c>
      <c r="K1146" s="1">
        <v>27</v>
      </c>
      <c r="L1146" s="1">
        <v>34</v>
      </c>
      <c r="M1146" s="1">
        <v>25</v>
      </c>
      <c r="N1146" s="1">
        <v>73</v>
      </c>
      <c r="O1146" s="1">
        <v>86</v>
      </c>
      <c r="P1146" s="1">
        <f t="shared" si="452"/>
        <v>159</v>
      </c>
      <c r="Q1146" s="22">
        <v>1</v>
      </c>
      <c r="R1146" s="22">
        <v>4</v>
      </c>
      <c r="S1146" s="22">
        <v>0</v>
      </c>
      <c r="T1146" s="22">
        <v>0</v>
      </c>
      <c r="U1146" s="22">
        <v>1</v>
      </c>
      <c r="V1146" s="22">
        <v>2</v>
      </c>
      <c r="W1146" s="22">
        <v>0</v>
      </c>
      <c r="X1146" s="22">
        <v>0</v>
      </c>
      <c r="Y1146" s="22">
        <v>0</v>
      </c>
      <c r="Z1146" s="22">
        <v>0</v>
      </c>
      <c r="AA1146" s="22">
        <v>0</v>
      </c>
      <c r="AB1146" s="22">
        <v>0</v>
      </c>
      <c r="AC1146" s="22">
        <v>2</v>
      </c>
      <c r="AD1146" s="22">
        <v>9</v>
      </c>
      <c r="AE1146" s="22">
        <v>4</v>
      </c>
      <c r="AF1146" s="22">
        <v>15</v>
      </c>
      <c r="AG1146" s="1">
        <v>1</v>
      </c>
      <c r="AH1146" s="1">
        <v>0</v>
      </c>
      <c r="AI1146" s="1">
        <v>1</v>
      </c>
      <c r="AJ1146" s="1">
        <v>0</v>
      </c>
      <c r="AK1146" s="1">
        <v>0</v>
      </c>
      <c r="AL1146" s="1">
        <v>17</v>
      </c>
      <c r="AM1146" s="1">
        <v>1</v>
      </c>
      <c r="AN1146" s="1">
        <v>0</v>
      </c>
      <c r="AO1146" s="1">
        <v>0</v>
      </c>
      <c r="AP1146" s="1">
        <v>12</v>
      </c>
      <c r="AQ1146" s="22">
        <v>8</v>
      </c>
      <c r="AR1146" s="22">
        <v>20</v>
      </c>
      <c r="AS1146" s="22">
        <v>1</v>
      </c>
      <c r="AT1146" s="22">
        <v>0</v>
      </c>
      <c r="AU1146" s="22">
        <v>5</v>
      </c>
      <c r="AV1146" s="22">
        <v>6</v>
      </c>
      <c r="AW1146" s="22">
        <v>1</v>
      </c>
      <c r="AX1146" s="22">
        <v>0</v>
      </c>
      <c r="AY1146" s="22">
        <v>1</v>
      </c>
      <c r="AZ1146" s="22">
        <v>0</v>
      </c>
      <c r="BA1146" s="22">
        <v>0</v>
      </c>
      <c r="BB1146" s="22">
        <v>0</v>
      </c>
      <c r="BC1146" s="22">
        <v>1</v>
      </c>
      <c r="BD1146" s="22">
        <v>0</v>
      </c>
      <c r="BE1146" s="22">
        <v>1</v>
      </c>
    </row>
    <row r="1147" spans="1:57" s="23" customFormat="1" ht="13.7" customHeight="1">
      <c r="A1147" s="19" t="s">
        <v>1262</v>
      </c>
      <c r="B1147" s="19" t="s">
        <v>732</v>
      </c>
      <c r="C1147" s="20" t="s">
        <v>548</v>
      </c>
      <c r="D1147" s="21">
        <v>0</v>
      </c>
      <c r="E1147" s="21" t="s">
        <v>1215</v>
      </c>
      <c r="F1147" s="21" t="s">
        <v>1146</v>
      </c>
      <c r="G1147" s="1">
        <v>15</v>
      </c>
      <c r="H1147" s="1">
        <v>40</v>
      </c>
      <c r="I1147" s="1">
        <v>58</v>
      </c>
      <c r="J1147" s="1">
        <v>61</v>
      </c>
      <c r="K1147" s="1">
        <v>52</v>
      </c>
      <c r="L1147" s="1">
        <v>58</v>
      </c>
      <c r="M1147" s="1">
        <v>37</v>
      </c>
      <c r="N1147" s="1">
        <v>151</v>
      </c>
      <c r="O1147" s="1">
        <v>155</v>
      </c>
      <c r="P1147" s="1">
        <f t="shared" si="452"/>
        <v>306</v>
      </c>
      <c r="Q1147" s="22">
        <v>2</v>
      </c>
      <c r="R1147" s="22">
        <v>9</v>
      </c>
      <c r="S1147" s="22">
        <v>0</v>
      </c>
      <c r="T1147" s="22">
        <v>0</v>
      </c>
      <c r="U1147" s="22">
        <v>0</v>
      </c>
      <c r="V1147" s="22">
        <v>0</v>
      </c>
      <c r="W1147" s="22">
        <v>0</v>
      </c>
      <c r="X1147" s="22">
        <v>0</v>
      </c>
      <c r="Y1147" s="22">
        <v>0</v>
      </c>
      <c r="Z1147" s="22">
        <v>0</v>
      </c>
      <c r="AA1147" s="22">
        <v>0</v>
      </c>
      <c r="AB1147" s="22">
        <v>0</v>
      </c>
      <c r="AC1147" s="22">
        <v>2</v>
      </c>
      <c r="AD1147" s="22">
        <v>11</v>
      </c>
      <c r="AE1147" s="22">
        <v>4</v>
      </c>
      <c r="AF1147" s="22">
        <v>20</v>
      </c>
      <c r="AG1147" s="1">
        <v>1</v>
      </c>
      <c r="AH1147" s="1">
        <v>0</v>
      </c>
      <c r="AI1147" s="1">
        <v>1</v>
      </c>
      <c r="AJ1147" s="1">
        <v>0</v>
      </c>
      <c r="AK1147" s="1">
        <v>0</v>
      </c>
      <c r="AL1147" s="1">
        <v>23</v>
      </c>
      <c r="AM1147" s="1">
        <v>1</v>
      </c>
      <c r="AN1147" s="1">
        <v>1</v>
      </c>
      <c r="AO1147" s="1">
        <v>0</v>
      </c>
      <c r="AP1147" s="1">
        <v>9</v>
      </c>
      <c r="AQ1147" s="22">
        <v>18</v>
      </c>
      <c r="AR1147" s="22">
        <v>27</v>
      </c>
      <c r="AS1147" s="22">
        <v>1</v>
      </c>
      <c r="AT1147" s="22">
        <v>0</v>
      </c>
      <c r="AU1147" s="22">
        <v>6</v>
      </c>
      <c r="AV1147" s="22">
        <v>7</v>
      </c>
      <c r="AW1147" s="22">
        <v>1</v>
      </c>
      <c r="AX1147" s="22">
        <v>5</v>
      </c>
      <c r="AY1147" s="22">
        <v>1</v>
      </c>
      <c r="AZ1147" s="22">
        <v>1</v>
      </c>
      <c r="BA1147" s="22">
        <v>0</v>
      </c>
      <c r="BB1147" s="22">
        <v>0</v>
      </c>
      <c r="BC1147" s="22">
        <v>0</v>
      </c>
      <c r="BD1147" s="22">
        <v>0</v>
      </c>
      <c r="BE1147" s="22">
        <v>0</v>
      </c>
    </row>
    <row r="1148" spans="1:57" s="23" customFormat="1" ht="13.7" customHeight="1">
      <c r="A1148" s="19" t="s">
        <v>1262</v>
      </c>
      <c r="B1148" s="19" t="s">
        <v>732</v>
      </c>
      <c r="C1148" s="20" t="s">
        <v>932</v>
      </c>
      <c r="D1148" s="21">
        <v>0</v>
      </c>
      <c r="E1148" s="21" t="s">
        <v>1215</v>
      </c>
      <c r="F1148" s="21" t="s">
        <v>1146</v>
      </c>
      <c r="G1148" s="1">
        <v>9</v>
      </c>
      <c r="H1148" s="1">
        <v>37</v>
      </c>
      <c r="I1148" s="1">
        <v>32</v>
      </c>
      <c r="J1148" s="1">
        <v>38</v>
      </c>
      <c r="K1148" s="1">
        <v>39</v>
      </c>
      <c r="L1148" s="1">
        <v>33</v>
      </c>
      <c r="M1148" s="1">
        <v>40</v>
      </c>
      <c r="N1148" s="1">
        <v>109</v>
      </c>
      <c r="O1148" s="1">
        <v>110</v>
      </c>
      <c r="P1148" s="1">
        <f t="shared" si="452"/>
        <v>219</v>
      </c>
      <c r="Q1148" s="22">
        <v>1</v>
      </c>
      <c r="R1148" s="22">
        <v>6</v>
      </c>
      <c r="S1148" s="22">
        <v>0</v>
      </c>
      <c r="T1148" s="22">
        <v>0</v>
      </c>
      <c r="U1148" s="22">
        <v>0</v>
      </c>
      <c r="V1148" s="22">
        <v>0</v>
      </c>
      <c r="W1148" s="22">
        <v>0</v>
      </c>
      <c r="X1148" s="22">
        <v>0</v>
      </c>
      <c r="Y1148" s="22">
        <v>0</v>
      </c>
      <c r="Z1148" s="22">
        <v>0</v>
      </c>
      <c r="AA1148" s="22">
        <v>0</v>
      </c>
      <c r="AB1148" s="22">
        <v>0</v>
      </c>
      <c r="AC1148" s="22">
        <v>2</v>
      </c>
      <c r="AD1148" s="22">
        <v>12</v>
      </c>
      <c r="AE1148" s="22">
        <v>3</v>
      </c>
      <c r="AF1148" s="22">
        <v>18</v>
      </c>
      <c r="AG1148" s="1">
        <v>1</v>
      </c>
      <c r="AH1148" s="1">
        <v>0</v>
      </c>
      <c r="AI1148" s="1">
        <v>1</v>
      </c>
      <c r="AJ1148" s="1">
        <v>0</v>
      </c>
      <c r="AK1148" s="1">
        <v>0</v>
      </c>
      <c r="AL1148" s="1">
        <v>15</v>
      </c>
      <c r="AM1148" s="1">
        <v>1</v>
      </c>
      <c r="AN1148" s="1">
        <v>0</v>
      </c>
      <c r="AO1148" s="1">
        <v>0</v>
      </c>
      <c r="AP1148" s="1">
        <v>8</v>
      </c>
      <c r="AQ1148" s="22">
        <v>10</v>
      </c>
      <c r="AR1148" s="22">
        <v>18</v>
      </c>
      <c r="AS1148" s="22">
        <v>1</v>
      </c>
      <c r="AT1148" s="22">
        <v>0</v>
      </c>
      <c r="AU1148" s="22">
        <v>6</v>
      </c>
      <c r="AV1148" s="22">
        <v>7</v>
      </c>
      <c r="AW1148" s="22">
        <v>1</v>
      </c>
      <c r="AX1148" s="22">
        <v>0</v>
      </c>
      <c r="AY1148" s="22">
        <v>1</v>
      </c>
      <c r="AZ1148" s="22">
        <v>0</v>
      </c>
      <c r="BA1148" s="22">
        <v>0</v>
      </c>
      <c r="BB1148" s="22">
        <v>0</v>
      </c>
      <c r="BC1148" s="22">
        <v>1</v>
      </c>
      <c r="BD1148" s="22">
        <v>0</v>
      </c>
      <c r="BE1148" s="22">
        <v>1</v>
      </c>
    </row>
    <row r="1149" spans="1:57" s="23" customFormat="1" ht="13.7" customHeight="1">
      <c r="A1149" s="19" t="s">
        <v>1262</v>
      </c>
      <c r="B1149" s="19" t="s">
        <v>732</v>
      </c>
      <c r="C1149" s="20" t="s">
        <v>933</v>
      </c>
      <c r="D1149" s="21">
        <v>0</v>
      </c>
      <c r="E1149" s="21" t="s">
        <v>1215</v>
      </c>
      <c r="F1149" s="21" t="s">
        <v>1146</v>
      </c>
      <c r="G1149" s="1">
        <v>16</v>
      </c>
      <c r="H1149" s="1">
        <v>57</v>
      </c>
      <c r="I1149" s="1">
        <v>60</v>
      </c>
      <c r="J1149" s="1">
        <v>59</v>
      </c>
      <c r="K1149" s="1">
        <v>70</v>
      </c>
      <c r="L1149" s="1">
        <v>63</v>
      </c>
      <c r="M1149" s="1">
        <v>62</v>
      </c>
      <c r="N1149" s="1">
        <v>180</v>
      </c>
      <c r="O1149" s="1">
        <v>191</v>
      </c>
      <c r="P1149" s="1">
        <f t="shared" si="452"/>
        <v>371</v>
      </c>
      <c r="Q1149" s="22">
        <v>2</v>
      </c>
      <c r="R1149" s="22">
        <v>11</v>
      </c>
      <c r="S1149" s="22">
        <v>0</v>
      </c>
      <c r="T1149" s="22">
        <v>0</v>
      </c>
      <c r="U1149" s="22">
        <v>0</v>
      </c>
      <c r="V1149" s="22">
        <v>0</v>
      </c>
      <c r="W1149" s="22">
        <v>0</v>
      </c>
      <c r="X1149" s="22">
        <v>0</v>
      </c>
      <c r="Y1149" s="22">
        <v>0</v>
      </c>
      <c r="Z1149" s="22">
        <v>0</v>
      </c>
      <c r="AA1149" s="22">
        <v>0</v>
      </c>
      <c r="AB1149" s="22">
        <v>0</v>
      </c>
      <c r="AC1149" s="22">
        <v>2</v>
      </c>
      <c r="AD1149" s="22">
        <v>13</v>
      </c>
      <c r="AE1149" s="22">
        <v>4</v>
      </c>
      <c r="AF1149" s="22">
        <v>24</v>
      </c>
      <c r="AG1149" s="1">
        <v>1</v>
      </c>
      <c r="AH1149" s="1">
        <v>0</v>
      </c>
      <c r="AI1149" s="1">
        <v>1</v>
      </c>
      <c r="AJ1149" s="1">
        <v>1</v>
      </c>
      <c r="AK1149" s="1">
        <v>0</v>
      </c>
      <c r="AL1149" s="1">
        <v>22</v>
      </c>
      <c r="AM1149" s="1">
        <v>1</v>
      </c>
      <c r="AN1149" s="1">
        <v>1</v>
      </c>
      <c r="AO1149" s="1">
        <v>0</v>
      </c>
      <c r="AP1149" s="1">
        <v>13</v>
      </c>
      <c r="AQ1149" s="22">
        <v>14</v>
      </c>
      <c r="AR1149" s="22">
        <v>27</v>
      </c>
      <c r="AS1149" s="22">
        <v>1</v>
      </c>
      <c r="AT1149" s="22">
        <v>0</v>
      </c>
      <c r="AU1149" s="22">
        <v>7</v>
      </c>
      <c r="AV1149" s="22">
        <v>8</v>
      </c>
      <c r="AW1149" s="22">
        <v>1</v>
      </c>
      <c r="AX1149" s="22">
        <v>6</v>
      </c>
      <c r="AY1149" s="22">
        <v>1</v>
      </c>
      <c r="AZ1149" s="22">
        <v>1</v>
      </c>
      <c r="BA1149" s="22">
        <v>0</v>
      </c>
      <c r="BB1149" s="22">
        <v>0</v>
      </c>
      <c r="BC1149" s="22">
        <v>1</v>
      </c>
      <c r="BD1149" s="22">
        <v>0</v>
      </c>
      <c r="BE1149" s="22">
        <v>1</v>
      </c>
    </row>
    <row r="1150" spans="1:57" s="23" customFormat="1" ht="13.7" customHeight="1">
      <c r="A1150" s="19" t="s">
        <v>1262</v>
      </c>
      <c r="B1150" s="19" t="s">
        <v>732</v>
      </c>
      <c r="C1150" s="20" t="s">
        <v>557</v>
      </c>
      <c r="D1150" s="21">
        <v>0</v>
      </c>
      <c r="E1150" s="21" t="s">
        <v>1215</v>
      </c>
      <c r="F1150" s="21" t="s">
        <v>1146</v>
      </c>
      <c r="G1150" s="1">
        <v>10</v>
      </c>
      <c r="H1150" s="1">
        <v>23</v>
      </c>
      <c r="I1150" s="1">
        <v>15</v>
      </c>
      <c r="J1150" s="1">
        <v>12</v>
      </c>
      <c r="K1150" s="1">
        <v>17</v>
      </c>
      <c r="L1150" s="1">
        <v>18</v>
      </c>
      <c r="M1150" s="1">
        <v>12</v>
      </c>
      <c r="N1150" s="1">
        <v>47</v>
      </c>
      <c r="O1150" s="1">
        <v>50</v>
      </c>
      <c r="P1150" s="1">
        <f t="shared" si="452"/>
        <v>97</v>
      </c>
      <c r="Q1150" s="22">
        <v>1</v>
      </c>
      <c r="R1150" s="22">
        <v>2</v>
      </c>
      <c r="S1150" s="22">
        <v>1</v>
      </c>
      <c r="T1150" s="22">
        <v>1</v>
      </c>
      <c r="U1150" s="22">
        <v>1</v>
      </c>
      <c r="V1150" s="22">
        <v>1</v>
      </c>
      <c r="W1150" s="22">
        <v>0</v>
      </c>
      <c r="X1150" s="22">
        <v>0</v>
      </c>
      <c r="Y1150" s="22">
        <v>0</v>
      </c>
      <c r="Z1150" s="22">
        <v>0</v>
      </c>
      <c r="AA1150" s="22">
        <v>0</v>
      </c>
      <c r="AB1150" s="22">
        <v>0</v>
      </c>
      <c r="AC1150" s="22">
        <v>1</v>
      </c>
      <c r="AD1150" s="22">
        <v>8</v>
      </c>
      <c r="AE1150" s="22">
        <v>4</v>
      </c>
      <c r="AF1150" s="22">
        <v>12</v>
      </c>
      <c r="AG1150" s="1">
        <v>1</v>
      </c>
      <c r="AH1150" s="1">
        <v>0</v>
      </c>
      <c r="AI1150" s="1">
        <v>1</v>
      </c>
      <c r="AJ1150" s="1">
        <v>0</v>
      </c>
      <c r="AK1150" s="1">
        <v>0</v>
      </c>
      <c r="AL1150" s="1">
        <v>14</v>
      </c>
      <c r="AM1150" s="1">
        <v>1</v>
      </c>
      <c r="AN1150" s="1">
        <v>0</v>
      </c>
      <c r="AO1150" s="1">
        <v>0</v>
      </c>
      <c r="AP1150" s="1">
        <v>7</v>
      </c>
      <c r="AQ1150" s="22">
        <v>10</v>
      </c>
      <c r="AR1150" s="22">
        <v>17</v>
      </c>
      <c r="AS1150" s="22">
        <v>1</v>
      </c>
      <c r="AT1150" s="22">
        <v>0</v>
      </c>
      <c r="AU1150" s="22">
        <v>5</v>
      </c>
      <c r="AV1150" s="22">
        <v>6</v>
      </c>
      <c r="AW1150" s="22">
        <v>1</v>
      </c>
      <c r="AX1150" s="22">
        <v>2</v>
      </c>
      <c r="AY1150" s="22">
        <v>1</v>
      </c>
      <c r="AZ1150" s="22">
        <v>0</v>
      </c>
      <c r="BA1150" s="22">
        <v>0</v>
      </c>
      <c r="BB1150" s="22">
        <v>1</v>
      </c>
      <c r="BC1150" s="22">
        <v>0</v>
      </c>
      <c r="BD1150" s="22">
        <v>0</v>
      </c>
      <c r="BE1150" s="22">
        <v>0</v>
      </c>
    </row>
    <row r="1151" spans="1:57" ht="13.7" customHeight="1">
      <c r="A1151" s="19" t="s">
        <v>1262</v>
      </c>
      <c r="B1151" s="19" t="s">
        <v>732</v>
      </c>
      <c r="C1151" s="20" t="s">
        <v>934</v>
      </c>
      <c r="D1151" s="21" t="s">
        <v>761</v>
      </c>
      <c r="E1151" s="21">
        <v>1</v>
      </c>
      <c r="F1151" s="21" t="s">
        <v>1146</v>
      </c>
      <c r="G1151" s="1">
        <v>3</v>
      </c>
      <c r="H1151" s="1">
        <v>1</v>
      </c>
      <c r="I1151" s="1">
        <v>1</v>
      </c>
      <c r="J1151" s="1">
        <v>1</v>
      </c>
      <c r="K1151" s="1">
        <v>2</v>
      </c>
      <c r="L1151" s="22">
        <v>2</v>
      </c>
      <c r="M1151" s="1">
        <v>2</v>
      </c>
      <c r="N1151" s="1">
        <v>4</v>
      </c>
      <c r="O1151" s="1">
        <v>5</v>
      </c>
      <c r="P1151" s="1">
        <f t="shared" si="452"/>
        <v>9</v>
      </c>
      <c r="Q1151" s="22">
        <v>0</v>
      </c>
      <c r="R1151" s="22">
        <v>0</v>
      </c>
      <c r="S1151" s="22">
        <v>0</v>
      </c>
      <c r="T1151" s="22">
        <v>0</v>
      </c>
      <c r="U1151" s="22">
        <v>0</v>
      </c>
      <c r="V1151" s="22">
        <v>0</v>
      </c>
      <c r="W1151" s="22">
        <v>0</v>
      </c>
      <c r="X1151" s="22">
        <v>0</v>
      </c>
      <c r="Y1151" s="22">
        <v>0</v>
      </c>
      <c r="Z1151" s="22">
        <v>0</v>
      </c>
      <c r="AA1151" s="22">
        <v>0</v>
      </c>
      <c r="AB1151" s="22">
        <v>0</v>
      </c>
      <c r="AC1151" s="22">
        <v>0</v>
      </c>
      <c r="AD1151" s="22">
        <v>0</v>
      </c>
      <c r="AE1151" s="22">
        <v>0</v>
      </c>
      <c r="AF1151" s="22">
        <v>0</v>
      </c>
      <c r="AG1151" s="1">
        <v>1</v>
      </c>
      <c r="AH1151" s="1">
        <v>0</v>
      </c>
      <c r="AI1151" s="1">
        <v>0</v>
      </c>
      <c r="AJ1151" s="1">
        <v>0</v>
      </c>
      <c r="AK1151" s="1">
        <v>0</v>
      </c>
      <c r="AL1151" s="22">
        <v>3</v>
      </c>
      <c r="AM1151" s="1">
        <v>1</v>
      </c>
      <c r="AN1151" s="1">
        <v>0</v>
      </c>
      <c r="AO1151" s="1">
        <v>0</v>
      </c>
      <c r="AP1151" s="1">
        <v>2</v>
      </c>
      <c r="AQ1151" s="22">
        <v>3</v>
      </c>
      <c r="AR1151" s="22">
        <v>5</v>
      </c>
      <c r="AS1151" s="22">
        <v>1</v>
      </c>
      <c r="AT1151" s="22">
        <v>0</v>
      </c>
      <c r="AU1151" s="22">
        <v>2</v>
      </c>
      <c r="AV1151" s="22">
        <v>3</v>
      </c>
      <c r="AW1151" s="22">
        <v>1</v>
      </c>
      <c r="AX1151" s="22">
        <v>0</v>
      </c>
      <c r="AY1151" s="22">
        <v>1</v>
      </c>
      <c r="AZ1151" s="22">
        <v>0</v>
      </c>
      <c r="BA1151" s="22">
        <v>0</v>
      </c>
      <c r="BB1151" s="22">
        <v>0</v>
      </c>
      <c r="BC1151" s="22">
        <v>0</v>
      </c>
      <c r="BD1151" s="22">
        <v>0</v>
      </c>
      <c r="BE1151" s="22">
        <v>0</v>
      </c>
    </row>
    <row r="1152" spans="1:57" s="23" customFormat="1" ht="13.7" customHeight="1">
      <c r="A1152" s="19" t="s">
        <v>1262</v>
      </c>
      <c r="B1152" s="19" t="s">
        <v>732</v>
      </c>
      <c r="C1152" s="20" t="s">
        <v>935</v>
      </c>
      <c r="D1152" s="21">
        <v>0</v>
      </c>
      <c r="E1152" s="21" t="s">
        <v>1215</v>
      </c>
      <c r="F1152" s="21" t="s">
        <v>1146</v>
      </c>
      <c r="G1152" s="1">
        <v>29</v>
      </c>
      <c r="H1152" s="1">
        <v>102</v>
      </c>
      <c r="I1152" s="1">
        <v>119</v>
      </c>
      <c r="J1152" s="1">
        <v>121</v>
      </c>
      <c r="K1152" s="1">
        <v>115</v>
      </c>
      <c r="L1152" s="1">
        <v>145</v>
      </c>
      <c r="M1152" s="1">
        <v>134</v>
      </c>
      <c r="N1152" s="1">
        <v>346</v>
      </c>
      <c r="O1152" s="1">
        <v>390</v>
      </c>
      <c r="P1152" s="1">
        <f t="shared" si="452"/>
        <v>736</v>
      </c>
      <c r="Q1152" s="22">
        <v>2</v>
      </c>
      <c r="R1152" s="22">
        <v>12</v>
      </c>
      <c r="S1152" s="22">
        <v>1</v>
      </c>
      <c r="T1152" s="22">
        <v>2</v>
      </c>
      <c r="U1152" s="22">
        <v>1</v>
      </c>
      <c r="V1152" s="22">
        <v>1</v>
      </c>
      <c r="W1152" s="22">
        <v>0</v>
      </c>
      <c r="X1152" s="22">
        <v>0</v>
      </c>
      <c r="Y1152" s="22">
        <v>0</v>
      </c>
      <c r="Z1152" s="22">
        <v>0</v>
      </c>
      <c r="AA1152" s="22">
        <v>0</v>
      </c>
      <c r="AB1152" s="22">
        <v>0</v>
      </c>
      <c r="AC1152" s="22">
        <v>4</v>
      </c>
      <c r="AD1152" s="22">
        <v>25</v>
      </c>
      <c r="AE1152" s="22">
        <v>8</v>
      </c>
      <c r="AF1152" s="22">
        <v>40</v>
      </c>
      <c r="AG1152" s="1">
        <v>1</v>
      </c>
      <c r="AH1152" s="1">
        <v>0</v>
      </c>
      <c r="AI1152" s="1">
        <v>1</v>
      </c>
      <c r="AJ1152" s="1">
        <v>1</v>
      </c>
      <c r="AK1152" s="1">
        <v>0</v>
      </c>
      <c r="AL1152" s="1">
        <v>39</v>
      </c>
      <c r="AM1152" s="1">
        <v>1</v>
      </c>
      <c r="AN1152" s="1">
        <v>0</v>
      </c>
      <c r="AO1152" s="1">
        <v>0</v>
      </c>
      <c r="AP1152" s="1">
        <v>15</v>
      </c>
      <c r="AQ1152" s="22">
        <v>28</v>
      </c>
      <c r="AR1152" s="22">
        <v>43</v>
      </c>
      <c r="AS1152" s="22">
        <v>2</v>
      </c>
      <c r="AT1152" s="22">
        <v>0</v>
      </c>
      <c r="AU1152" s="22">
        <v>10</v>
      </c>
      <c r="AV1152" s="22">
        <v>12</v>
      </c>
      <c r="AW1152" s="22">
        <v>1</v>
      </c>
      <c r="AX1152" s="22">
        <v>6</v>
      </c>
      <c r="AY1152" s="22">
        <v>1</v>
      </c>
      <c r="AZ1152" s="22">
        <v>1</v>
      </c>
      <c r="BA1152" s="22">
        <v>0</v>
      </c>
      <c r="BB1152" s="22">
        <v>1</v>
      </c>
      <c r="BC1152" s="22">
        <v>1</v>
      </c>
      <c r="BD1152" s="22">
        <v>0</v>
      </c>
      <c r="BE1152" s="22">
        <v>1</v>
      </c>
    </row>
    <row r="1153" spans="1:57" ht="13.7" customHeight="1">
      <c r="A1153" s="19" t="s">
        <v>1262</v>
      </c>
      <c r="B1153" s="19" t="s">
        <v>732</v>
      </c>
      <c r="C1153" s="20" t="s">
        <v>936</v>
      </c>
      <c r="D1153" s="21">
        <v>0</v>
      </c>
      <c r="E1153" s="21" t="s">
        <v>1215</v>
      </c>
      <c r="F1153" s="21" t="s">
        <v>1146</v>
      </c>
      <c r="G1153" s="1">
        <v>24</v>
      </c>
      <c r="H1153" s="1">
        <v>84</v>
      </c>
      <c r="I1153" s="1">
        <v>89</v>
      </c>
      <c r="J1153" s="1">
        <v>92</v>
      </c>
      <c r="K1153" s="1">
        <v>100</v>
      </c>
      <c r="L1153" s="1">
        <v>83</v>
      </c>
      <c r="M1153" s="1">
        <v>116</v>
      </c>
      <c r="N1153" s="1">
        <v>322</v>
      </c>
      <c r="O1153" s="1">
        <v>242</v>
      </c>
      <c r="P1153" s="1">
        <f t="shared" si="452"/>
        <v>564</v>
      </c>
      <c r="Q1153" s="22">
        <v>2</v>
      </c>
      <c r="R1153" s="22">
        <v>10</v>
      </c>
      <c r="S1153" s="22">
        <v>0</v>
      </c>
      <c r="T1153" s="22">
        <v>0</v>
      </c>
      <c r="U1153" s="22">
        <v>1</v>
      </c>
      <c r="V1153" s="22">
        <v>1</v>
      </c>
      <c r="W1153" s="22">
        <v>0</v>
      </c>
      <c r="X1153" s="22">
        <v>0</v>
      </c>
      <c r="Y1153" s="22">
        <v>0</v>
      </c>
      <c r="Z1153" s="22">
        <v>0</v>
      </c>
      <c r="AA1153" s="22">
        <v>1</v>
      </c>
      <c r="AB1153" s="22">
        <v>1</v>
      </c>
      <c r="AC1153" s="22">
        <v>2</v>
      </c>
      <c r="AD1153" s="22">
        <v>16</v>
      </c>
      <c r="AE1153" s="22">
        <v>6</v>
      </c>
      <c r="AF1153" s="22">
        <v>28</v>
      </c>
      <c r="AG1153" s="1">
        <v>1</v>
      </c>
      <c r="AH1153" s="1">
        <v>0</v>
      </c>
      <c r="AI1153" s="1">
        <v>1</v>
      </c>
      <c r="AJ1153" s="1">
        <v>1</v>
      </c>
      <c r="AK1153" s="1">
        <v>0</v>
      </c>
      <c r="AL1153" s="1">
        <v>32</v>
      </c>
      <c r="AM1153" s="1">
        <v>1</v>
      </c>
      <c r="AN1153" s="1">
        <v>0</v>
      </c>
      <c r="AO1153" s="1">
        <v>0</v>
      </c>
      <c r="AP1153" s="1">
        <v>15</v>
      </c>
      <c r="AQ1153" s="22">
        <v>21</v>
      </c>
      <c r="AR1153" s="22">
        <v>36</v>
      </c>
      <c r="AS1153" s="22">
        <v>1</v>
      </c>
      <c r="AT1153" s="22">
        <v>0</v>
      </c>
      <c r="AU1153" s="22">
        <v>7</v>
      </c>
      <c r="AV1153" s="22">
        <v>8</v>
      </c>
      <c r="AW1153" s="22">
        <v>1</v>
      </c>
      <c r="AX1153" s="22">
        <v>6</v>
      </c>
      <c r="AY1153" s="22">
        <v>1</v>
      </c>
      <c r="AZ1153" s="22">
        <v>1</v>
      </c>
      <c r="BA1153" s="22">
        <v>0</v>
      </c>
      <c r="BB1153" s="22">
        <v>0</v>
      </c>
      <c r="BC1153" s="22">
        <v>1</v>
      </c>
      <c r="BD1153" s="22">
        <v>0</v>
      </c>
      <c r="BE1153" s="22">
        <v>1</v>
      </c>
    </row>
    <row r="1154" spans="1:57" s="23" customFormat="1" ht="13.7" customHeight="1">
      <c r="A1154" s="19" t="s">
        <v>1262</v>
      </c>
      <c r="B1154" s="19" t="s">
        <v>732</v>
      </c>
      <c r="C1154" s="20" t="s">
        <v>937</v>
      </c>
      <c r="D1154" s="21">
        <v>0</v>
      </c>
      <c r="E1154" s="21" t="s">
        <v>1215</v>
      </c>
      <c r="F1154" s="21" t="s">
        <v>1146</v>
      </c>
      <c r="G1154" s="1">
        <v>9</v>
      </c>
      <c r="H1154" s="1">
        <v>12</v>
      </c>
      <c r="I1154" s="1">
        <v>20</v>
      </c>
      <c r="J1154" s="1">
        <v>22</v>
      </c>
      <c r="K1154" s="1">
        <v>10</v>
      </c>
      <c r="L1154" s="1">
        <v>23</v>
      </c>
      <c r="M1154" s="1">
        <v>22</v>
      </c>
      <c r="N1154" s="1">
        <v>50</v>
      </c>
      <c r="O1154" s="1">
        <v>59</v>
      </c>
      <c r="P1154" s="1">
        <f t="shared" si="452"/>
        <v>109</v>
      </c>
      <c r="Q1154" s="22">
        <v>1</v>
      </c>
      <c r="R1154" s="22">
        <v>2</v>
      </c>
      <c r="S1154" s="22">
        <v>0</v>
      </c>
      <c r="T1154" s="22">
        <v>0</v>
      </c>
      <c r="U1154" s="22">
        <v>0</v>
      </c>
      <c r="V1154" s="22">
        <v>0</v>
      </c>
      <c r="W1154" s="22">
        <v>0</v>
      </c>
      <c r="X1154" s="22">
        <v>0</v>
      </c>
      <c r="Y1154" s="22">
        <v>0</v>
      </c>
      <c r="Z1154" s="22">
        <v>0</v>
      </c>
      <c r="AA1154" s="22">
        <v>0</v>
      </c>
      <c r="AB1154" s="22">
        <v>0</v>
      </c>
      <c r="AC1154" s="22">
        <v>2</v>
      </c>
      <c r="AD1154" s="22">
        <v>10</v>
      </c>
      <c r="AE1154" s="22">
        <v>3</v>
      </c>
      <c r="AF1154" s="22">
        <v>12</v>
      </c>
      <c r="AG1154" s="1">
        <v>1</v>
      </c>
      <c r="AH1154" s="1">
        <v>0</v>
      </c>
      <c r="AI1154" s="1">
        <v>1</v>
      </c>
      <c r="AJ1154" s="1">
        <v>0</v>
      </c>
      <c r="AK1154" s="1">
        <v>0</v>
      </c>
      <c r="AL1154" s="1">
        <v>12</v>
      </c>
      <c r="AM1154" s="1">
        <v>1</v>
      </c>
      <c r="AN1154" s="1">
        <v>0</v>
      </c>
      <c r="AO1154" s="1">
        <v>0</v>
      </c>
      <c r="AP1154" s="1">
        <v>5</v>
      </c>
      <c r="AQ1154" s="22">
        <v>10</v>
      </c>
      <c r="AR1154" s="22">
        <v>15</v>
      </c>
      <c r="AS1154" s="22">
        <v>1</v>
      </c>
      <c r="AT1154" s="22">
        <v>0</v>
      </c>
      <c r="AU1154" s="22">
        <v>4</v>
      </c>
      <c r="AV1154" s="22">
        <v>5</v>
      </c>
      <c r="AW1154" s="22">
        <v>1</v>
      </c>
      <c r="AX1154" s="22">
        <v>1</v>
      </c>
      <c r="AY1154" s="22">
        <v>1</v>
      </c>
      <c r="AZ1154" s="22">
        <v>0</v>
      </c>
      <c r="BA1154" s="22">
        <v>0</v>
      </c>
      <c r="BB1154" s="22">
        <v>0</v>
      </c>
      <c r="BC1154" s="22">
        <v>0</v>
      </c>
      <c r="BD1154" s="22">
        <v>0</v>
      </c>
      <c r="BE1154" s="22">
        <v>0</v>
      </c>
    </row>
    <row r="1155" spans="1:57" s="23" customFormat="1" ht="13.7" customHeight="1">
      <c r="A1155" s="19" t="s">
        <v>1262</v>
      </c>
      <c r="B1155" s="19" t="s">
        <v>732</v>
      </c>
      <c r="C1155" s="20" t="s">
        <v>938</v>
      </c>
      <c r="D1155" s="21">
        <v>0</v>
      </c>
      <c r="E1155" s="21" t="s">
        <v>1215</v>
      </c>
      <c r="F1155" s="21" t="s">
        <v>1146</v>
      </c>
      <c r="G1155" s="1">
        <v>15</v>
      </c>
      <c r="H1155" s="1">
        <v>60</v>
      </c>
      <c r="I1155" s="1">
        <v>46</v>
      </c>
      <c r="J1155" s="1">
        <v>45</v>
      </c>
      <c r="K1155" s="1">
        <v>44</v>
      </c>
      <c r="L1155" s="1">
        <v>62</v>
      </c>
      <c r="M1155" s="1">
        <v>51</v>
      </c>
      <c r="N1155" s="1">
        <v>148</v>
      </c>
      <c r="O1155" s="1">
        <v>160</v>
      </c>
      <c r="P1155" s="1">
        <f t="shared" si="452"/>
        <v>308</v>
      </c>
      <c r="Q1155" s="22">
        <v>1</v>
      </c>
      <c r="R1155" s="22">
        <v>5</v>
      </c>
      <c r="S1155" s="22">
        <v>0</v>
      </c>
      <c r="T1155" s="22">
        <v>0</v>
      </c>
      <c r="U1155" s="22">
        <v>0</v>
      </c>
      <c r="V1155" s="22">
        <v>0</v>
      </c>
      <c r="W1155" s="22">
        <v>0</v>
      </c>
      <c r="X1155" s="22">
        <v>0</v>
      </c>
      <c r="Y1155" s="22">
        <v>0</v>
      </c>
      <c r="Z1155" s="22">
        <v>0</v>
      </c>
      <c r="AA1155" s="22">
        <v>0</v>
      </c>
      <c r="AB1155" s="22">
        <v>0</v>
      </c>
      <c r="AC1155" s="22">
        <v>2</v>
      </c>
      <c r="AD1155" s="22">
        <v>9</v>
      </c>
      <c r="AE1155" s="22">
        <v>3</v>
      </c>
      <c r="AF1155" s="22">
        <v>14</v>
      </c>
      <c r="AG1155" s="1">
        <v>1</v>
      </c>
      <c r="AH1155" s="1">
        <v>0</v>
      </c>
      <c r="AI1155" s="1">
        <v>1</v>
      </c>
      <c r="AJ1155" s="1">
        <v>1</v>
      </c>
      <c r="AK1155" s="1">
        <v>0</v>
      </c>
      <c r="AL1155" s="1">
        <v>23</v>
      </c>
      <c r="AM1155" s="1">
        <v>1</v>
      </c>
      <c r="AN1155" s="1">
        <v>1</v>
      </c>
      <c r="AO1155" s="1">
        <v>1</v>
      </c>
      <c r="AP1155" s="1">
        <v>13</v>
      </c>
      <c r="AQ1155" s="22">
        <v>16</v>
      </c>
      <c r="AR1155" s="22">
        <v>29</v>
      </c>
      <c r="AS1155" s="22">
        <v>1</v>
      </c>
      <c r="AT1155" s="22">
        <v>0</v>
      </c>
      <c r="AU1155" s="22">
        <v>7</v>
      </c>
      <c r="AV1155" s="22">
        <v>8</v>
      </c>
      <c r="AW1155" s="22">
        <v>1</v>
      </c>
      <c r="AX1155" s="22">
        <v>6</v>
      </c>
      <c r="AY1155" s="22">
        <v>1</v>
      </c>
      <c r="AZ1155" s="22">
        <v>1</v>
      </c>
      <c r="BA1155" s="22">
        <v>0</v>
      </c>
      <c r="BB1155" s="22">
        <v>0</v>
      </c>
      <c r="BC1155" s="22">
        <v>0</v>
      </c>
      <c r="BD1155" s="22">
        <v>0</v>
      </c>
      <c r="BE1155" s="22">
        <v>0</v>
      </c>
    </row>
    <row r="1156" spans="1:57" ht="13.7" customHeight="1">
      <c r="A1156" s="19" t="s">
        <v>1262</v>
      </c>
      <c r="B1156" s="19" t="s">
        <v>732</v>
      </c>
      <c r="C1156" s="20" t="s">
        <v>939</v>
      </c>
      <c r="D1156" s="21">
        <v>0</v>
      </c>
      <c r="E1156" s="21" t="s">
        <v>1215</v>
      </c>
      <c r="F1156" s="21" t="s">
        <v>1146</v>
      </c>
      <c r="G1156" s="1">
        <v>27</v>
      </c>
      <c r="H1156" s="1">
        <v>110</v>
      </c>
      <c r="I1156" s="1">
        <v>137</v>
      </c>
      <c r="J1156" s="1">
        <v>130</v>
      </c>
      <c r="K1156" s="1">
        <v>117</v>
      </c>
      <c r="L1156" s="1">
        <v>125</v>
      </c>
      <c r="M1156" s="1">
        <v>147</v>
      </c>
      <c r="N1156" s="1">
        <v>372</v>
      </c>
      <c r="O1156" s="1">
        <v>394</v>
      </c>
      <c r="P1156" s="1">
        <f t="shared" si="452"/>
        <v>766</v>
      </c>
      <c r="Q1156" s="22">
        <v>2</v>
      </c>
      <c r="R1156" s="22">
        <v>9</v>
      </c>
      <c r="S1156" s="22">
        <v>0</v>
      </c>
      <c r="T1156" s="22">
        <v>0</v>
      </c>
      <c r="U1156" s="22">
        <v>0</v>
      </c>
      <c r="V1156" s="22">
        <v>0</v>
      </c>
      <c r="W1156" s="22">
        <v>0</v>
      </c>
      <c r="X1156" s="22">
        <v>0</v>
      </c>
      <c r="Y1156" s="22">
        <v>0</v>
      </c>
      <c r="Z1156" s="22">
        <v>0</v>
      </c>
      <c r="AA1156" s="22">
        <v>0</v>
      </c>
      <c r="AB1156" s="22">
        <v>0</v>
      </c>
      <c r="AC1156" s="22">
        <v>3</v>
      </c>
      <c r="AD1156" s="22">
        <v>21</v>
      </c>
      <c r="AE1156" s="22">
        <v>5</v>
      </c>
      <c r="AF1156" s="22">
        <v>30</v>
      </c>
      <c r="AG1156" s="1">
        <v>1</v>
      </c>
      <c r="AH1156" s="1">
        <v>0</v>
      </c>
      <c r="AI1156" s="1">
        <v>1</v>
      </c>
      <c r="AJ1156" s="1">
        <v>1</v>
      </c>
      <c r="AK1156" s="1">
        <v>0</v>
      </c>
      <c r="AL1156" s="1">
        <v>35</v>
      </c>
      <c r="AM1156" s="1">
        <v>1</v>
      </c>
      <c r="AN1156" s="1">
        <v>0</v>
      </c>
      <c r="AO1156" s="1">
        <v>0</v>
      </c>
      <c r="AP1156" s="1">
        <v>16</v>
      </c>
      <c r="AQ1156" s="22">
        <v>23</v>
      </c>
      <c r="AR1156" s="22">
        <v>39</v>
      </c>
      <c r="AS1156" s="22">
        <v>3</v>
      </c>
      <c r="AT1156" s="22">
        <v>0</v>
      </c>
      <c r="AU1156" s="22">
        <v>8</v>
      </c>
      <c r="AV1156" s="22">
        <v>11</v>
      </c>
      <c r="AW1156" s="22">
        <v>1</v>
      </c>
      <c r="AX1156" s="22">
        <v>6</v>
      </c>
      <c r="AY1156" s="22">
        <v>1</v>
      </c>
      <c r="AZ1156" s="22">
        <v>1</v>
      </c>
      <c r="BA1156" s="22">
        <v>0</v>
      </c>
      <c r="BB1156" s="22">
        <v>0</v>
      </c>
      <c r="BC1156" s="22">
        <v>1</v>
      </c>
      <c r="BD1156" s="22">
        <v>1</v>
      </c>
      <c r="BE1156" s="22">
        <v>1</v>
      </c>
    </row>
    <row r="1157" spans="1:57" s="23" customFormat="1" ht="13.7" customHeight="1">
      <c r="A1157" s="19" t="s">
        <v>1262</v>
      </c>
      <c r="B1157" s="19" t="s">
        <v>732</v>
      </c>
      <c r="C1157" s="20" t="s">
        <v>834</v>
      </c>
      <c r="D1157" s="21">
        <v>0</v>
      </c>
      <c r="E1157" s="21">
        <v>1</v>
      </c>
      <c r="F1157" s="21" t="s">
        <v>1146</v>
      </c>
      <c r="G1157" s="1">
        <v>11</v>
      </c>
      <c r="H1157" s="1">
        <v>11</v>
      </c>
      <c r="I1157" s="1">
        <v>17</v>
      </c>
      <c r="J1157" s="1">
        <v>21</v>
      </c>
      <c r="K1157" s="1">
        <v>15</v>
      </c>
      <c r="L1157" s="1">
        <v>28</v>
      </c>
      <c r="M1157" s="1">
        <v>19</v>
      </c>
      <c r="N1157" s="1">
        <v>54</v>
      </c>
      <c r="O1157" s="1">
        <v>57</v>
      </c>
      <c r="P1157" s="1">
        <f t="shared" si="452"/>
        <v>111</v>
      </c>
      <c r="Q1157" s="22">
        <v>1</v>
      </c>
      <c r="R1157" s="22">
        <v>4</v>
      </c>
      <c r="S1157" s="22">
        <v>1</v>
      </c>
      <c r="T1157" s="22">
        <v>1</v>
      </c>
      <c r="U1157" s="22">
        <v>1</v>
      </c>
      <c r="V1157" s="22">
        <v>1</v>
      </c>
      <c r="W1157" s="22">
        <v>0</v>
      </c>
      <c r="X1157" s="22">
        <v>0</v>
      </c>
      <c r="Y1157" s="22">
        <v>0</v>
      </c>
      <c r="Z1157" s="22">
        <v>0</v>
      </c>
      <c r="AA1157" s="22">
        <v>1</v>
      </c>
      <c r="AB1157" s="22">
        <v>2</v>
      </c>
      <c r="AC1157" s="22">
        <v>1</v>
      </c>
      <c r="AD1157" s="22">
        <v>5</v>
      </c>
      <c r="AE1157" s="22">
        <v>5</v>
      </c>
      <c r="AF1157" s="22">
        <v>13</v>
      </c>
      <c r="AG1157" s="1">
        <v>1</v>
      </c>
      <c r="AH1157" s="1">
        <v>0</v>
      </c>
      <c r="AI1157" s="1">
        <v>1</v>
      </c>
      <c r="AJ1157" s="1">
        <v>0</v>
      </c>
      <c r="AK1157" s="1">
        <v>0</v>
      </c>
      <c r="AL1157" s="1">
        <v>13</v>
      </c>
      <c r="AM1157" s="1">
        <v>1</v>
      </c>
      <c r="AN1157" s="1">
        <v>0</v>
      </c>
      <c r="AO1157" s="1">
        <v>0</v>
      </c>
      <c r="AP1157" s="1">
        <v>10</v>
      </c>
      <c r="AQ1157" s="22">
        <v>6</v>
      </c>
      <c r="AR1157" s="22">
        <v>16</v>
      </c>
      <c r="AS1157" s="22">
        <v>1</v>
      </c>
      <c r="AT1157" s="22">
        <v>0</v>
      </c>
      <c r="AU1157" s="22">
        <v>3</v>
      </c>
      <c r="AV1157" s="22">
        <v>4</v>
      </c>
      <c r="AW1157" s="22">
        <v>1</v>
      </c>
      <c r="AX1157" s="22">
        <v>1</v>
      </c>
      <c r="AY1157" s="22">
        <v>1</v>
      </c>
      <c r="AZ1157" s="22">
        <v>0</v>
      </c>
      <c r="BA1157" s="22">
        <v>0</v>
      </c>
      <c r="BB1157" s="22">
        <v>1</v>
      </c>
      <c r="BC1157" s="22">
        <v>0</v>
      </c>
      <c r="BD1157" s="22">
        <v>0</v>
      </c>
      <c r="BE1157" s="22">
        <v>0</v>
      </c>
    </row>
    <row r="1158" spans="1:57" s="23" customFormat="1" ht="13.7" customHeight="1">
      <c r="A1158" s="19" t="s">
        <v>1262</v>
      </c>
      <c r="B1158" s="19" t="s">
        <v>732</v>
      </c>
      <c r="C1158" s="20" t="s">
        <v>835</v>
      </c>
      <c r="D1158" s="21">
        <v>0</v>
      </c>
      <c r="E1158" s="21">
        <v>3</v>
      </c>
      <c r="F1158" s="21" t="s">
        <v>1146</v>
      </c>
      <c r="G1158" s="1">
        <v>9</v>
      </c>
      <c r="H1158" s="1">
        <v>10</v>
      </c>
      <c r="I1158" s="1">
        <v>10</v>
      </c>
      <c r="J1158" s="1">
        <v>12</v>
      </c>
      <c r="K1158" s="1">
        <v>13</v>
      </c>
      <c r="L1158" s="1">
        <v>9</v>
      </c>
      <c r="M1158" s="1">
        <v>11</v>
      </c>
      <c r="N1158" s="1">
        <v>29</v>
      </c>
      <c r="O1158" s="1">
        <v>36</v>
      </c>
      <c r="P1158" s="1">
        <f t="shared" si="452"/>
        <v>65</v>
      </c>
      <c r="Q1158" s="22">
        <v>1</v>
      </c>
      <c r="R1158" s="22">
        <v>1</v>
      </c>
      <c r="S1158" s="22">
        <v>0</v>
      </c>
      <c r="T1158" s="22">
        <v>0</v>
      </c>
      <c r="U1158" s="22">
        <v>0</v>
      </c>
      <c r="V1158" s="22">
        <v>0</v>
      </c>
      <c r="W1158" s="22">
        <v>0</v>
      </c>
      <c r="X1158" s="22">
        <v>0</v>
      </c>
      <c r="Y1158" s="22">
        <v>0</v>
      </c>
      <c r="Z1158" s="22">
        <v>0</v>
      </c>
      <c r="AA1158" s="22">
        <v>1</v>
      </c>
      <c r="AB1158" s="22">
        <v>1</v>
      </c>
      <c r="AC1158" s="22">
        <v>1</v>
      </c>
      <c r="AD1158" s="22">
        <v>5</v>
      </c>
      <c r="AE1158" s="22">
        <v>3</v>
      </c>
      <c r="AF1158" s="22">
        <v>7</v>
      </c>
      <c r="AG1158" s="1">
        <v>1</v>
      </c>
      <c r="AH1158" s="1">
        <v>0</v>
      </c>
      <c r="AI1158" s="1">
        <v>1</v>
      </c>
      <c r="AJ1158" s="1">
        <v>0</v>
      </c>
      <c r="AK1158" s="1">
        <v>0</v>
      </c>
      <c r="AL1158" s="1">
        <v>10</v>
      </c>
      <c r="AM1158" s="1">
        <v>1</v>
      </c>
      <c r="AN1158" s="1">
        <v>0</v>
      </c>
      <c r="AO1158" s="1">
        <v>0</v>
      </c>
      <c r="AP1158" s="1">
        <v>8</v>
      </c>
      <c r="AQ1158" s="22">
        <v>5</v>
      </c>
      <c r="AR1158" s="22">
        <v>13</v>
      </c>
      <c r="AS1158" s="22">
        <v>1</v>
      </c>
      <c r="AT1158" s="22">
        <v>0</v>
      </c>
      <c r="AU1158" s="22">
        <v>1</v>
      </c>
      <c r="AV1158" s="22">
        <v>2</v>
      </c>
      <c r="AW1158" s="22">
        <v>1</v>
      </c>
      <c r="AX1158" s="22">
        <v>2</v>
      </c>
      <c r="AY1158" s="22">
        <v>1</v>
      </c>
      <c r="AZ1158" s="22">
        <v>0</v>
      </c>
      <c r="BA1158" s="22">
        <v>0</v>
      </c>
      <c r="BB1158" s="22">
        <v>0</v>
      </c>
      <c r="BC1158" s="22">
        <v>0</v>
      </c>
      <c r="BD1158" s="22">
        <v>0</v>
      </c>
      <c r="BE1158" s="22">
        <v>0</v>
      </c>
    </row>
    <row r="1159" spans="1:57" ht="13.7" customHeight="1">
      <c r="A1159" s="19" t="s">
        <v>1262</v>
      </c>
      <c r="B1159" s="19" t="s">
        <v>732</v>
      </c>
      <c r="C1159" s="20" t="s">
        <v>843</v>
      </c>
      <c r="D1159" s="21">
        <v>0</v>
      </c>
      <c r="E1159" s="21" t="s">
        <v>1191</v>
      </c>
      <c r="F1159" s="21" t="s">
        <v>1146</v>
      </c>
      <c r="G1159" s="1">
        <v>6</v>
      </c>
      <c r="H1159" s="1">
        <v>7</v>
      </c>
      <c r="I1159" s="1">
        <v>8</v>
      </c>
      <c r="J1159" s="1">
        <v>2</v>
      </c>
      <c r="K1159" s="1">
        <v>12</v>
      </c>
      <c r="L1159" s="1">
        <v>5</v>
      </c>
      <c r="M1159" s="1">
        <v>12</v>
      </c>
      <c r="N1159" s="1">
        <v>27</v>
      </c>
      <c r="O1159" s="1">
        <v>19</v>
      </c>
      <c r="P1159" s="1">
        <f t="shared" si="452"/>
        <v>46</v>
      </c>
      <c r="Q1159" s="22">
        <v>1</v>
      </c>
      <c r="R1159" s="22">
        <v>1</v>
      </c>
      <c r="S1159" s="22">
        <v>0</v>
      </c>
      <c r="T1159" s="22">
        <v>0</v>
      </c>
      <c r="U1159" s="22">
        <v>0</v>
      </c>
      <c r="V1159" s="22">
        <v>0</v>
      </c>
      <c r="W1159" s="22">
        <v>0</v>
      </c>
      <c r="X1159" s="22">
        <v>0</v>
      </c>
      <c r="Y1159" s="22">
        <v>0</v>
      </c>
      <c r="Z1159" s="22">
        <v>0</v>
      </c>
      <c r="AA1159" s="22">
        <v>0</v>
      </c>
      <c r="AB1159" s="22">
        <v>0</v>
      </c>
      <c r="AC1159" s="22">
        <v>1</v>
      </c>
      <c r="AD1159" s="22">
        <v>2</v>
      </c>
      <c r="AE1159" s="22">
        <v>2</v>
      </c>
      <c r="AF1159" s="22">
        <v>3</v>
      </c>
      <c r="AG1159" s="1">
        <v>1</v>
      </c>
      <c r="AH1159" s="1">
        <v>0</v>
      </c>
      <c r="AI1159" s="1">
        <v>1</v>
      </c>
      <c r="AJ1159" s="1">
        <v>0</v>
      </c>
      <c r="AK1159" s="1">
        <v>0</v>
      </c>
      <c r="AL1159" s="1">
        <v>6</v>
      </c>
      <c r="AM1159" s="1">
        <v>1</v>
      </c>
      <c r="AN1159" s="1">
        <v>0</v>
      </c>
      <c r="AO1159" s="1">
        <v>0</v>
      </c>
      <c r="AP1159" s="1">
        <v>6</v>
      </c>
      <c r="AQ1159" s="22">
        <v>3</v>
      </c>
      <c r="AR1159" s="22">
        <v>9</v>
      </c>
      <c r="AS1159" s="22">
        <v>1</v>
      </c>
      <c r="AT1159" s="22">
        <v>0</v>
      </c>
      <c r="AU1159" s="22">
        <v>8</v>
      </c>
      <c r="AV1159" s="22">
        <v>9</v>
      </c>
      <c r="AW1159" s="22">
        <v>1</v>
      </c>
      <c r="AX1159" s="22">
        <v>0</v>
      </c>
      <c r="AY1159" s="22">
        <v>1</v>
      </c>
      <c r="AZ1159" s="22">
        <v>0</v>
      </c>
      <c r="BA1159" s="22">
        <v>0</v>
      </c>
      <c r="BB1159" s="22">
        <v>0</v>
      </c>
      <c r="BC1159" s="22">
        <v>0</v>
      </c>
      <c r="BD1159" s="22">
        <v>0</v>
      </c>
      <c r="BE1159" s="22">
        <v>0</v>
      </c>
    </row>
    <row r="1160" spans="1:57" s="23" customFormat="1" ht="13.7" customHeight="1">
      <c r="A1160" s="19" t="s">
        <v>1262</v>
      </c>
      <c r="B1160" s="19" t="s">
        <v>732</v>
      </c>
      <c r="C1160" s="20" t="s">
        <v>904</v>
      </c>
      <c r="D1160" s="21">
        <v>0</v>
      </c>
      <c r="E1160" s="21" t="s">
        <v>1215</v>
      </c>
      <c r="F1160" s="21" t="s">
        <v>1146</v>
      </c>
      <c r="G1160" s="1">
        <v>10</v>
      </c>
      <c r="H1160" s="1">
        <v>26</v>
      </c>
      <c r="I1160" s="1">
        <v>25</v>
      </c>
      <c r="J1160" s="1">
        <v>28</v>
      </c>
      <c r="K1160" s="1">
        <v>23</v>
      </c>
      <c r="L1160" s="1">
        <v>36</v>
      </c>
      <c r="M1160" s="1">
        <v>30</v>
      </c>
      <c r="N1160" s="1">
        <v>88</v>
      </c>
      <c r="O1160" s="1">
        <v>80</v>
      </c>
      <c r="P1160" s="1">
        <f t="shared" si="452"/>
        <v>168</v>
      </c>
      <c r="Q1160" s="22">
        <v>1</v>
      </c>
      <c r="R1160" s="22">
        <v>2</v>
      </c>
      <c r="S1160" s="22">
        <v>0</v>
      </c>
      <c r="T1160" s="22">
        <v>0</v>
      </c>
      <c r="U1160" s="22">
        <v>1</v>
      </c>
      <c r="V1160" s="22">
        <v>3</v>
      </c>
      <c r="W1160" s="22">
        <v>0</v>
      </c>
      <c r="X1160" s="22">
        <v>0</v>
      </c>
      <c r="Y1160" s="22">
        <v>0</v>
      </c>
      <c r="Z1160" s="22">
        <v>0</v>
      </c>
      <c r="AA1160" s="22">
        <v>0</v>
      </c>
      <c r="AB1160" s="22">
        <v>0</v>
      </c>
      <c r="AC1160" s="22">
        <v>2</v>
      </c>
      <c r="AD1160" s="22">
        <v>10</v>
      </c>
      <c r="AE1160" s="22">
        <v>4</v>
      </c>
      <c r="AF1160" s="22">
        <v>15</v>
      </c>
      <c r="AG1160" s="1">
        <v>1</v>
      </c>
      <c r="AH1160" s="1">
        <v>0</v>
      </c>
      <c r="AI1160" s="1">
        <v>1</v>
      </c>
      <c r="AJ1160" s="1">
        <v>0</v>
      </c>
      <c r="AK1160" s="1">
        <v>0</v>
      </c>
      <c r="AL1160" s="1">
        <v>15</v>
      </c>
      <c r="AM1160" s="1">
        <v>1</v>
      </c>
      <c r="AN1160" s="1">
        <v>0</v>
      </c>
      <c r="AO1160" s="1">
        <v>0</v>
      </c>
      <c r="AP1160" s="1">
        <v>11</v>
      </c>
      <c r="AQ1160" s="22">
        <v>7</v>
      </c>
      <c r="AR1160" s="22">
        <v>18</v>
      </c>
      <c r="AS1160" s="22">
        <v>1</v>
      </c>
      <c r="AT1160" s="22">
        <v>0</v>
      </c>
      <c r="AU1160" s="22">
        <v>6</v>
      </c>
      <c r="AV1160" s="22">
        <v>7</v>
      </c>
      <c r="AW1160" s="22">
        <v>1</v>
      </c>
      <c r="AX1160" s="22">
        <v>0</v>
      </c>
      <c r="AY1160" s="22">
        <v>1</v>
      </c>
      <c r="AZ1160" s="22">
        <v>0</v>
      </c>
      <c r="BA1160" s="22">
        <v>0</v>
      </c>
      <c r="BB1160" s="22">
        <v>0</v>
      </c>
      <c r="BC1160" s="22">
        <v>0</v>
      </c>
      <c r="BD1160" s="22">
        <v>0</v>
      </c>
      <c r="BE1160" s="22">
        <v>0</v>
      </c>
    </row>
    <row r="1161" spans="1:57" s="23" customFormat="1" ht="13.7" customHeight="1">
      <c r="A1161" s="19" t="s">
        <v>1262</v>
      </c>
      <c r="B1161" s="19" t="s">
        <v>732</v>
      </c>
      <c r="C1161" s="20" t="s">
        <v>1059</v>
      </c>
      <c r="D1161" s="21">
        <v>0</v>
      </c>
      <c r="E1161" s="21" t="s">
        <v>1215</v>
      </c>
      <c r="F1161" s="21" t="s">
        <v>1146</v>
      </c>
      <c r="G1161" s="1">
        <v>19</v>
      </c>
      <c r="H1161" s="1">
        <v>98</v>
      </c>
      <c r="I1161" s="1">
        <v>86</v>
      </c>
      <c r="J1161" s="1">
        <v>84</v>
      </c>
      <c r="K1161" s="1">
        <v>79</v>
      </c>
      <c r="L1161" s="1">
        <v>96</v>
      </c>
      <c r="M1161" s="1">
        <v>110</v>
      </c>
      <c r="N1161" s="1">
        <v>269</v>
      </c>
      <c r="O1161" s="1">
        <v>284</v>
      </c>
      <c r="P1161" s="1">
        <f t="shared" si="452"/>
        <v>553</v>
      </c>
      <c r="Q1161" s="22">
        <v>1</v>
      </c>
      <c r="R1161" s="22">
        <v>4</v>
      </c>
      <c r="S1161" s="22">
        <v>0</v>
      </c>
      <c r="T1161" s="22">
        <v>0</v>
      </c>
      <c r="U1161" s="22">
        <v>1</v>
      </c>
      <c r="V1161" s="22">
        <v>1</v>
      </c>
      <c r="W1161" s="22">
        <v>0</v>
      </c>
      <c r="X1161" s="22">
        <v>0</v>
      </c>
      <c r="Y1161" s="22">
        <v>0</v>
      </c>
      <c r="Z1161" s="22">
        <v>0</v>
      </c>
      <c r="AA1161" s="22">
        <v>0</v>
      </c>
      <c r="AB1161" s="22">
        <v>0</v>
      </c>
      <c r="AC1161" s="22">
        <v>1</v>
      </c>
      <c r="AD1161" s="22">
        <v>8</v>
      </c>
      <c r="AE1161" s="22">
        <v>3</v>
      </c>
      <c r="AF1161" s="22">
        <v>13</v>
      </c>
      <c r="AG1161" s="1">
        <v>1</v>
      </c>
      <c r="AH1161" s="1">
        <v>0</v>
      </c>
      <c r="AI1161" s="1">
        <v>1</v>
      </c>
      <c r="AJ1161" s="1">
        <v>1</v>
      </c>
      <c r="AK1161" s="1">
        <v>0</v>
      </c>
      <c r="AL1161" s="1">
        <v>25</v>
      </c>
      <c r="AM1161" s="1">
        <v>1</v>
      </c>
      <c r="AN1161" s="1">
        <v>0</v>
      </c>
      <c r="AO1161" s="1">
        <v>0</v>
      </c>
      <c r="AP1161" s="1">
        <v>13</v>
      </c>
      <c r="AQ1161" s="22">
        <v>16</v>
      </c>
      <c r="AR1161" s="22">
        <v>29</v>
      </c>
      <c r="AS1161" s="22">
        <v>1</v>
      </c>
      <c r="AT1161" s="22">
        <v>0</v>
      </c>
      <c r="AU1161" s="22">
        <v>6</v>
      </c>
      <c r="AV1161" s="22">
        <v>7</v>
      </c>
      <c r="AW1161" s="22">
        <v>1</v>
      </c>
      <c r="AX1161" s="22">
        <v>6</v>
      </c>
      <c r="AY1161" s="22">
        <v>1</v>
      </c>
      <c r="AZ1161" s="22">
        <v>1</v>
      </c>
      <c r="BA1161" s="22">
        <v>0</v>
      </c>
      <c r="BB1161" s="22">
        <v>1</v>
      </c>
      <c r="BC1161" s="22">
        <v>0</v>
      </c>
      <c r="BD1161" s="22">
        <v>0</v>
      </c>
      <c r="BE1161" s="22">
        <v>0</v>
      </c>
    </row>
    <row r="1162" spans="1:57" s="23" customFormat="1" ht="13.7" customHeight="1">
      <c r="A1162" s="19" t="s">
        <v>1262</v>
      </c>
      <c r="B1162" s="19" t="s">
        <v>732</v>
      </c>
      <c r="C1162" s="20" t="s">
        <v>517</v>
      </c>
      <c r="D1162" s="21">
        <v>0</v>
      </c>
      <c r="E1162" s="21" t="s">
        <v>1215</v>
      </c>
      <c r="F1162" s="21" t="s">
        <v>1146</v>
      </c>
      <c r="G1162" s="1">
        <v>17</v>
      </c>
      <c r="H1162" s="1">
        <v>72</v>
      </c>
      <c r="I1162" s="1">
        <v>73</v>
      </c>
      <c r="J1162" s="1">
        <v>76</v>
      </c>
      <c r="K1162" s="1">
        <v>92</v>
      </c>
      <c r="L1162" s="1">
        <v>72</v>
      </c>
      <c r="M1162" s="1">
        <v>79</v>
      </c>
      <c r="N1162" s="1">
        <v>233</v>
      </c>
      <c r="O1162" s="1">
        <v>231</v>
      </c>
      <c r="P1162" s="1">
        <f t="shared" si="452"/>
        <v>464</v>
      </c>
      <c r="Q1162" s="22">
        <v>1</v>
      </c>
      <c r="R1162" s="22">
        <v>1</v>
      </c>
      <c r="S1162" s="22">
        <v>0</v>
      </c>
      <c r="T1162" s="22">
        <v>0</v>
      </c>
      <c r="U1162" s="22">
        <v>1</v>
      </c>
      <c r="V1162" s="22">
        <v>1</v>
      </c>
      <c r="W1162" s="22">
        <v>0</v>
      </c>
      <c r="X1162" s="22">
        <v>0</v>
      </c>
      <c r="Y1162" s="22">
        <v>0</v>
      </c>
      <c r="Z1162" s="22">
        <v>0</v>
      </c>
      <c r="AA1162" s="22">
        <v>0</v>
      </c>
      <c r="AB1162" s="22">
        <v>0</v>
      </c>
      <c r="AC1162" s="22">
        <v>2</v>
      </c>
      <c r="AD1162" s="22">
        <v>10</v>
      </c>
      <c r="AE1162" s="22">
        <v>4</v>
      </c>
      <c r="AF1162" s="22">
        <v>12</v>
      </c>
      <c r="AG1162" s="1">
        <v>1</v>
      </c>
      <c r="AH1162" s="1">
        <v>0</v>
      </c>
      <c r="AI1162" s="1">
        <v>1</v>
      </c>
      <c r="AJ1162" s="1">
        <v>1</v>
      </c>
      <c r="AK1162" s="1">
        <v>0</v>
      </c>
      <c r="AL1162" s="1">
        <v>24</v>
      </c>
      <c r="AM1162" s="1">
        <v>1</v>
      </c>
      <c r="AN1162" s="1">
        <v>0</v>
      </c>
      <c r="AO1162" s="1">
        <v>0</v>
      </c>
      <c r="AP1162" s="1">
        <v>8</v>
      </c>
      <c r="AQ1162" s="22">
        <v>20</v>
      </c>
      <c r="AR1162" s="22">
        <v>28</v>
      </c>
      <c r="AS1162" s="22">
        <v>1</v>
      </c>
      <c r="AT1162" s="22">
        <v>0</v>
      </c>
      <c r="AU1162" s="22">
        <v>6</v>
      </c>
      <c r="AV1162" s="22">
        <v>7</v>
      </c>
      <c r="AW1162" s="22">
        <v>1</v>
      </c>
      <c r="AX1162" s="22">
        <v>6</v>
      </c>
      <c r="AY1162" s="22">
        <v>1</v>
      </c>
      <c r="AZ1162" s="22">
        <v>1</v>
      </c>
      <c r="BA1162" s="22">
        <v>0</v>
      </c>
      <c r="BB1162" s="22">
        <v>0</v>
      </c>
      <c r="BC1162" s="22">
        <v>1</v>
      </c>
      <c r="BD1162" s="22">
        <v>0</v>
      </c>
      <c r="BE1162" s="22">
        <v>1</v>
      </c>
    </row>
    <row r="1163" spans="1:57" ht="13.7" customHeight="1">
      <c r="A1163" s="19" t="s">
        <v>1262</v>
      </c>
      <c r="B1163" s="19" t="s">
        <v>732</v>
      </c>
      <c r="C1163" s="20" t="s">
        <v>83</v>
      </c>
      <c r="D1163" s="21">
        <v>0</v>
      </c>
      <c r="E1163" s="21" t="s">
        <v>1215</v>
      </c>
      <c r="F1163" s="21" t="s">
        <v>1146</v>
      </c>
      <c r="G1163" s="1">
        <v>10</v>
      </c>
      <c r="H1163" s="1">
        <v>14</v>
      </c>
      <c r="I1163" s="1">
        <v>14</v>
      </c>
      <c r="J1163" s="1">
        <v>24</v>
      </c>
      <c r="K1163" s="1">
        <v>18</v>
      </c>
      <c r="L1163" s="1">
        <v>22</v>
      </c>
      <c r="M1163" s="1">
        <v>31</v>
      </c>
      <c r="N1163" s="1">
        <v>75</v>
      </c>
      <c r="O1163" s="1">
        <v>48</v>
      </c>
      <c r="P1163" s="1">
        <f t="shared" si="452"/>
        <v>123</v>
      </c>
      <c r="Q1163" s="22">
        <v>1</v>
      </c>
      <c r="R1163" s="22">
        <v>8</v>
      </c>
      <c r="S1163" s="22">
        <v>1</v>
      </c>
      <c r="T1163" s="22">
        <v>1</v>
      </c>
      <c r="U1163" s="22">
        <v>0</v>
      </c>
      <c r="V1163" s="22">
        <v>0</v>
      </c>
      <c r="W1163" s="22">
        <v>0</v>
      </c>
      <c r="X1163" s="22">
        <v>0</v>
      </c>
      <c r="Y1163" s="22">
        <v>0</v>
      </c>
      <c r="Z1163" s="22">
        <v>0</v>
      </c>
      <c r="AA1163" s="22">
        <v>0</v>
      </c>
      <c r="AB1163" s="22">
        <v>0</v>
      </c>
      <c r="AC1163" s="22">
        <v>2</v>
      </c>
      <c r="AD1163" s="22">
        <v>10</v>
      </c>
      <c r="AE1163" s="22">
        <v>4</v>
      </c>
      <c r="AF1163" s="22">
        <v>19</v>
      </c>
      <c r="AG1163" s="1">
        <v>1</v>
      </c>
      <c r="AH1163" s="1">
        <v>0</v>
      </c>
      <c r="AI1163" s="1">
        <v>1</v>
      </c>
      <c r="AJ1163" s="1">
        <v>0</v>
      </c>
      <c r="AK1163" s="1">
        <v>0</v>
      </c>
      <c r="AL1163" s="1">
        <v>17</v>
      </c>
      <c r="AM1163" s="1">
        <v>1</v>
      </c>
      <c r="AN1163" s="1">
        <v>0</v>
      </c>
      <c r="AO1163" s="1">
        <v>0</v>
      </c>
      <c r="AP1163" s="1">
        <v>10</v>
      </c>
      <c r="AQ1163" s="22">
        <v>10</v>
      </c>
      <c r="AR1163" s="22">
        <v>20</v>
      </c>
      <c r="AS1163" s="22">
        <v>1</v>
      </c>
      <c r="AT1163" s="22">
        <v>0</v>
      </c>
      <c r="AU1163" s="22">
        <v>4</v>
      </c>
      <c r="AV1163" s="22">
        <v>5</v>
      </c>
      <c r="AW1163" s="22">
        <v>1</v>
      </c>
      <c r="AX1163" s="22">
        <v>2</v>
      </c>
      <c r="AY1163" s="22">
        <v>1</v>
      </c>
      <c r="AZ1163" s="22">
        <v>0</v>
      </c>
      <c r="BA1163" s="22">
        <v>0</v>
      </c>
      <c r="BB1163" s="22">
        <v>0</v>
      </c>
      <c r="BC1163" s="22">
        <v>0</v>
      </c>
      <c r="BD1163" s="22">
        <v>0</v>
      </c>
      <c r="BE1163" s="22">
        <v>0</v>
      </c>
    </row>
    <row r="1164" spans="1:57" s="23" customFormat="1" ht="13.7" customHeight="1">
      <c r="A1164" s="19" t="s">
        <v>1262</v>
      </c>
      <c r="B1164" s="19" t="s">
        <v>732</v>
      </c>
      <c r="C1164" s="20" t="s">
        <v>735</v>
      </c>
      <c r="D1164" s="21">
        <v>0</v>
      </c>
      <c r="E1164" s="21" t="s">
        <v>1215</v>
      </c>
      <c r="F1164" s="21" t="s">
        <v>1146</v>
      </c>
      <c r="G1164" s="1">
        <v>11</v>
      </c>
      <c r="H1164" s="1">
        <v>25</v>
      </c>
      <c r="I1164" s="1">
        <v>22</v>
      </c>
      <c r="J1164" s="1">
        <v>34</v>
      </c>
      <c r="K1164" s="1">
        <v>26</v>
      </c>
      <c r="L1164" s="1">
        <v>28</v>
      </c>
      <c r="M1164" s="1">
        <v>26</v>
      </c>
      <c r="N1164" s="1">
        <v>88</v>
      </c>
      <c r="O1164" s="1">
        <v>73</v>
      </c>
      <c r="P1164" s="1">
        <f t="shared" si="452"/>
        <v>161</v>
      </c>
      <c r="Q1164" s="22">
        <v>1</v>
      </c>
      <c r="R1164" s="22">
        <v>2</v>
      </c>
      <c r="S1164" s="22">
        <v>1</v>
      </c>
      <c r="T1164" s="22">
        <v>3</v>
      </c>
      <c r="U1164" s="22">
        <v>1</v>
      </c>
      <c r="V1164" s="22">
        <v>1</v>
      </c>
      <c r="W1164" s="22">
        <v>0</v>
      </c>
      <c r="X1164" s="22">
        <v>0</v>
      </c>
      <c r="Y1164" s="22">
        <v>0</v>
      </c>
      <c r="Z1164" s="22">
        <v>0</v>
      </c>
      <c r="AA1164" s="22">
        <v>0</v>
      </c>
      <c r="AB1164" s="22">
        <v>0</v>
      </c>
      <c r="AC1164" s="22">
        <v>2</v>
      </c>
      <c r="AD1164" s="22">
        <v>11</v>
      </c>
      <c r="AE1164" s="22">
        <v>5</v>
      </c>
      <c r="AF1164" s="22">
        <v>17</v>
      </c>
      <c r="AG1164" s="1">
        <v>1</v>
      </c>
      <c r="AH1164" s="1">
        <v>0</v>
      </c>
      <c r="AI1164" s="1">
        <v>1</v>
      </c>
      <c r="AJ1164" s="1">
        <v>0</v>
      </c>
      <c r="AK1164" s="1">
        <v>0</v>
      </c>
      <c r="AL1164" s="1">
        <v>16</v>
      </c>
      <c r="AM1164" s="1">
        <v>1</v>
      </c>
      <c r="AN1164" s="1">
        <v>0</v>
      </c>
      <c r="AO1164" s="1">
        <v>0</v>
      </c>
      <c r="AP1164" s="1">
        <v>7</v>
      </c>
      <c r="AQ1164" s="22">
        <v>12</v>
      </c>
      <c r="AR1164" s="22">
        <v>19</v>
      </c>
      <c r="AS1164" s="22">
        <v>1</v>
      </c>
      <c r="AT1164" s="22">
        <v>0</v>
      </c>
      <c r="AU1164" s="22">
        <v>6</v>
      </c>
      <c r="AV1164" s="22">
        <v>7</v>
      </c>
      <c r="AW1164" s="22">
        <v>1</v>
      </c>
      <c r="AX1164" s="22">
        <v>1</v>
      </c>
      <c r="AY1164" s="22">
        <v>1</v>
      </c>
      <c r="AZ1164" s="22">
        <v>0</v>
      </c>
      <c r="BA1164" s="22">
        <v>0</v>
      </c>
      <c r="BB1164" s="22">
        <v>0</v>
      </c>
      <c r="BC1164" s="22">
        <v>0</v>
      </c>
      <c r="BD1164" s="22">
        <v>0</v>
      </c>
      <c r="BE1164" s="22">
        <v>0</v>
      </c>
    </row>
    <row r="1165" spans="1:57" s="23" customFormat="1" ht="13.7" customHeight="1">
      <c r="A1165" s="19" t="s">
        <v>1262</v>
      </c>
      <c r="B1165" s="19" t="s">
        <v>732</v>
      </c>
      <c r="C1165" s="20" t="s">
        <v>550</v>
      </c>
      <c r="D1165" s="21">
        <v>0</v>
      </c>
      <c r="E1165" s="21" t="s">
        <v>1215</v>
      </c>
      <c r="F1165" s="21" t="s">
        <v>1146</v>
      </c>
      <c r="G1165" s="1">
        <v>16</v>
      </c>
      <c r="H1165" s="1">
        <v>56</v>
      </c>
      <c r="I1165" s="1">
        <v>49</v>
      </c>
      <c r="J1165" s="1">
        <v>52</v>
      </c>
      <c r="K1165" s="1">
        <v>54</v>
      </c>
      <c r="L1165" s="1">
        <v>70</v>
      </c>
      <c r="M1165" s="1">
        <v>62</v>
      </c>
      <c r="N1165" s="1">
        <v>191</v>
      </c>
      <c r="O1165" s="1">
        <v>152</v>
      </c>
      <c r="P1165" s="1">
        <f t="shared" si="452"/>
        <v>343</v>
      </c>
      <c r="Q1165" s="22">
        <v>2</v>
      </c>
      <c r="R1165" s="22">
        <v>12</v>
      </c>
      <c r="S1165" s="22">
        <v>0</v>
      </c>
      <c r="T1165" s="22">
        <v>0</v>
      </c>
      <c r="U1165" s="22">
        <v>0</v>
      </c>
      <c r="V1165" s="22">
        <v>0</v>
      </c>
      <c r="W1165" s="22">
        <v>0</v>
      </c>
      <c r="X1165" s="22">
        <v>0</v>
      </c>
      <c r="Y1165" s="22">
        <v>0</v>
      </c>
      <c r="Z1165" s="22">
        <v>0</v>
      </c>
      <c r="AA1165" s="22">
        <v>0</v>
      </c>
      <c r="AB1165" s="22">
        <v>0</v>
      </c>
      <c r="AC1165" s="22">
        <v>2</v>
      </c>
      <c r="AD1165" s="22">
        <v>11</v>
      </c>
      <c r="AE1165" s="22">
        <v>4</v>
      </c>
      <c r="AF1165" s="22">
        <v>23</v>
      </c>
      <c r="AG1165" s="1">
        <v>1</v>
      </c>
      <c r="AH1165" s="1">
        <v>0</v>
      </c>
      <c r="AI1165" s="1">
        <v>1</v>
      </c>
      <c r="AJ1165" s="1">
        <v>0</v>
      </c>
      <c r="AK1165" s="1">
        <v>0</v>
      </c>
      <c r="AL1165" s="1">
        <v>23</v>
      </c>
      <c r="AM1165" s="1">
        <v>1</v>
      </c>
      <c r="AN1165" s="1">
        <v>0</v>
      </c>
      <c r="AO1165" s="1">
        <v>0</v>
      </c>
      <c r="AP1165" s="1">
        <v>11</v>
      </c>
      <c r="AQ1165" s="22">
        <v>15</v>
      </c>
      <c r="AR1165" s="22">
        <v>26</v>
      </c>
      <c r="AS1165" s="22">
        <v>1</v>
      </c>
      <c r="AT1165" s="22">
        <v>0</v>
      </c>
      <c r="AU1165" s="22">
        <v>6</v>
      </c>
      <c r="AV1165" s="22">
        <v>7</v>
      </c>
      <c r="AW1165" s="22">
        <v>1</v>
      </c>
      <c r="AX1165" s="22">
        <v>6</v>
      </c>
      <c r="AY1165" s="22">
        <v>1</v>
      </c>
      <c r="AZ1165" s="22">
        <v>1</v>
      </c>
      <c r="BA1165" s="22">
        <v>0</v>
      </c>
      <c r="BB1165" s="22">
        <v>0</v>
      </c>
      <c r="BC1165" s="22">
        <v>0</v>
      </c>
      <c r="BD1165" s="22">
        <v>0</v>
      </c>
      <c r="BE1165" s="22">
        <v>0</v>
      </c>
    </row>
    <row r="1166" spans="1:57" s="23" customFormat="1" ht="13.7" customHeight="1">
      <c r="A1166" s="19" t="s">
        <v>1262</v>
      </c>
      <c r="B1166" s="19" t="s">
        <v>732</v>
      </c>
      <c r="C1166" s="20" t="s">
        <v>90</v>
      </c>
      <c r="D1166" s="21">
        <v>0</v>
      </c>
      <c r="E1166" s="21" t="s">
        <v>1215</v>
      </c>
      <c r="F1166" s="21" t="s">
        <v>1146</v>
      </c>
      <c r="G1166" s="1">
        <v>14</v>
      </c>
      <c r="H1166" s="1">
        <v>49</v>
      </c>
      <c r="I1166" s="1">
        <v>57</v>
      </c>
      <c r="J1166" s="1">
        <v>35</v>
      </c>
      <c r="K1166" s="1">
        <v>47</v>
      </c>
      <c r="L1166" s="1">
        <v>51</v>
      </c>
      <c r="M1166" s="1">
        <v>62</v>
      </c>
      <c r="N1166" s="1">
        <v>161</v>
      </c>
      <c r="O1166" s="1">
        <v>140</v>
      </c>
      <c r="P1166" s="1">
        <f t="shared" si="452"/>
        <v>301</v>
      </c>
      <c r="Q1166" s="22">
        <v>1</v>
      </c>
      <c r="R1166" s="22">
        <v>3</v>
      </c>
      <c r="S1166" s="22">
        <v>0</v>
      </c>
      <c r="T1166" s="22">
        <v>0</v>
      </c>
      <c r="U1166" s="22">
        <v>0</v>
      </c>
      <c r="V1166" s="22">
        <v>0</v>
      </c>
      <c r="W1166" s="22">
        <v>0</v>
      </c>
      <c r="X1166" s="22">
        <v>0</v>
      </c>
      <c r="Y1166" s="22">
        <v>0</v>
      </c>
      <c r="Z1166" s="22">
        <v>0</v>
      </c>
      <c r="AA1166" s="22">
        <v>0</v>
      </c>
      <c r="AB1166" s="22">
        <v>0</v>
      </c>
      <c r="AC1166" s="22">
        <v>2</v>
      </c>
      <c r="AD1166" s="22">
        <v>10</v>
      </c>
      <c r="AE1166" s="22">
        <v>3</v>
      </c>
      <c r="AF1166" s="22">
        <v>13</v>
      </c>
      <c r="AG1166" s="1">
        <v>1</v>
      </c>
      <c r="AH1166" s="1">
        <v>0</v>
      </c>
      <c r="AI1166" s="1">
        <v>2</v>
      </c>
      <c r="AJ1166" s="1">
        <v>1</v>
      </c>
      <c r="AK1166" s="1">
        <v>0</v>
      </c>
      <c r="AL1166" s="1">
        <v>23</v>
      </c>
      <c r="AM1166" s="1">
        <v>1</v>
      </c>
      <c r="AN1166" s="1">
        <v>0</v>
      </c>
      <c r="AO1166" s="1">
        <v>0</v>
      </c>
      <c r="AP1166" s="1">
        <v>14</v>
      </c>
      <c r="AQ1166" s="22">
        <v>14</v>
      </c>
      <c r="AR1166" s="22">
        <v>28</v>
      </c>
      <c r="AS1166" s="22">
        <v>1</v>
      </c>
      <c r="AT1166" s="22">
        <v>0</v>
      </c>
      <c r="AU1166" s="22">
        <v>7</v>
      </c>
      <c r="AV1166" s="22">
        <v>8</v>
      </c>
      <c r="AW1166" s="22">
        <v>1</v>
      </c>
      <c r="AX1166" s="22">
        <v>5</v>
      </c>
      <c r="AY1166" s="22">
        <v>1</v>
      </c>
      <c r="AZ1166" s="22">
        <v>1</v>
      </c>
      <c r="BA1166" s="22">
        <v>6</v>
      </c>
      <c r="BB1166" s="22">
        <v>0</v>
      </c>
      <c r="BC1166" s="22">
        <v>0</v>
      </c>
      <c r="BD1166" s="22">
        <v>0</v>
      </c>
      <c r="BE1166" s="22">
        <v>0</v>
      </c>
    </row>
    <row r="1167" spans="1:57" s="23" customFormat="1" ht="13.7" customHeight="1">
      <c r="A1167" s="24"/>
      <c r="B1167" s="24" t="s">
        <v>1136</v>
      </c>
      <c r="C1167" s="24">
        <f>COUNTA(C1141:C1166)</f>
        <v>26</v>
      </c>
      <c r="D1167" s="25">
        <f>COUNTIF(D1141:D1166,"併")</f>
        <v>1</v>
      </c>
      <c r="E1167" s="25">
        <v>4</v>
      </c>
      <c r="F1167" s="25"/>
      <c r="G1167" s="26">
        <f t="shared" ref="G1167" si="453">SUM(G1141:G1166)</f>
        <v>360</v>
      </c>
      <c r="H1167" s="26">
        <f t="shared" ref="H1167:AE1167" si="454">SUM(H1141:H1166)</f>
        <v>1146</v>
      </c>
      <c r="I1167" s="26">
        <f t="shared" si="454"/>
        <v>1194</v>
      </c>
      <c r="J1167" s="26">
        <f t="shared" si="454"/>
        <v>1204</v>
      </c>
      <c r="K1167" s="26">
        <f t="shared" si="454"/>
        <v>1203</v>
      </c>
      <c r="L1167" s="26">
        <f t="shared" si="454"/>
        <v>1306</v>
      </c>
      <c r="M1167" s="26">
        <f t="shared" si="454"/>
        <v>1317</v>
      </c>
      <c r="N1167" s="26">
        <f t="shared" si="454"/>
        <v>3704</v>
      </c>
      <c r="O1167" s="26">
        <f t="shared" si="454"/>
        <v>3666</v>
      </c>
      <c r="P1167" s="26">
        <f t="shared" si="454"/>
        <v>7370</v>
      </c>
      <c r="Q1167" s="26">
        <f t="shared" si="454"/>
        <v>32</v>
      </c>
      <c r="R1167" s="26">
        <f t="shared" si="454"/>
        <v>139</v>
      </c>
      <c r="S1167" s="26">
        <f t="shared" si="454"/>
        <v>6</v>
      </c>
      <c r="T1167" s="26">
        <f t="shared" si="454"/>
        <v>9</v>
      </c>
      <c r="U1167" s="26">
        <f t="shared" si="454"/>
        <v>10</v>
      </c>
      <c r="V1167" s="26">
        <f t="shared" si="454"/>
        <v>13</v>
      </c>
      <c r="W1167" s="26">
        <f t="shared" si="454"/>
        <v>0</v>
      </c>
      <c r="X1167" s="26">
        <f t="shared" si="454"/>
        <v>0</v>
      </c>
      <c r="Y1167" s="26">
        <f t="shared" si="454"/>
        <v>0</v>
      </c>
      <c r="Z1167" s="26">
        <f t="shared" si="454"/>
        <v>0</v>
      </c>
      <c r="AA1167" s="26">
        <f t="shared" si="454"/>
        <v>5</v>
      </c>
      <c r="AB1167" s="26">
        <f t="shared" si="454"/>
        <v>6</v>
      </c>
      <c r="AC1167" s="26">
        <f t="shared" si="454"/>
        <v>47</v>
      </c>
      <c r="AD1167" s="26">
        <f t="shared" si="454"/>
        <v>280</v>
      </c>
      <c r="AE1167" s="26">
        <f t="shared" si="454"/>
        <v>100</v>
      </c>
      <c r="AF1167" s="26">
        <f>SUM(AF1141:AF1166)</f>
        <v>447</v>
      </c>
      <c r="AG1167" s="26">
        <f t="shared" ref="AG1167:BE1167" si="455">SUM(AG1141:AG1166)</f>
        <v>26</v>
      </c>
      <c r="AH1167" s="26">
        <f t="shared" si="455"/>
        <v>0</v>
      </c>
      <c r="AI1167" s="26">
        <f t="shared" si="455"/>
        <v>26</v>
      </c>
      <c r="AJ1167" s="26">
        <f t="shared" si="455"/>
        <v>8</v>
      </c>
      <c r="AK1167" s="26">
        <f t="shared" si="455"/>
        <v>0</v>
      </c>
      <c r="AL1167" s="26">
        <f t="shared" si="455"/>
        <v>506</v>
      </c>
      <c r="AM1167" s="26">
        <f t="shared" si="455"/>
        <v>26</v>
      </c>
      <c r="AN1167" s="26">
        <f t="shared" si="455"/>
        <v>3</v>
      </c>
      <c r="AO1167" s="26">
        <f t="shared" si="455"/>
        <v>1</v>
      </c>
      <c r="AP1167" s="26">
        <f t="shared" si="455"/>
        <v>264</v>
      </c>
      <c r="AQ1167" s="26">
        <f t="shared" si="455"/>
        <v>332</v>
      </c>
      <c r="AR1167" s="26">
        <f t="shared" si="455"/>
        <v>596</v>
      </c>
      <c r="AS1167" s="26">
        <f t="shared" si="455"/>
        <v>29</v>
      </c>
      <c r="AT1167" s="26">
        <f t="shared" si="455"/>
        <v>0</v>
      </c>
      <c r="AU1167" s="26">
        <f t="shared" si="455"/>
        <v>151</v>
      </c>
      <c r="AV1167" s="26">
        <f t="shared" si="455"/>
        <v>180</v>
      </c>
      <c r="AW1167" s="26">
        <f t="shared" si="455"/>
        <v>26</v>
      </c>
      <c r="AX1167" s="26">
        <f t="shared" si="455"/>
        <v>88</v>
      </c>
      <c r="AY1167" s="26">
        <f t="shared" si="455"/>
        <v>26</v>
      </c>
      <c r="AZ1167" s="26">
        <f t="shared" si="455"/>
        <v>14</v>
      </c>
      <c r="BA1167" s="26">
        <f t="shared" si="455"/>
        <v>6</v>
      </c>
      <c r="BB1167" s="26">
        <f t="shared" si="455"/>
        <v>4</v>
      </c>
      <c r="BC1167" s="26">
        <f t="shared" si="455"/>
        <v>7</v>
      </c>
      <c r="BD1167" s="26">
        <f t="shared" si="455"/>
        <v>1</v>
      </c>
      <c r="BE1167" s="26">
        <f t="shared" si="455"/>
        <v>7</v>
      </c>
    </row>
    <row r="1168" spans="1:57" s="23" customFormat="1" ht="13.7" customHeight="1">
      <c r="A1168" s="19" t="s">
        <v>1262</v>
      </c>
      <c r="B1168" s="19" t="s">
        <v>805</v>
      </c>
      <c r="C1168" s="20" t="s">
        <v>806</v>
      </c>
      <c r="D1168" s="21">
        <v>0</v>
      </c>
      <c r="E1168" s="21" t="s">
        <v>1215</v>
      </c>
      <c r="F1168" s="21" t="s">
        <v>1146</v>
      </c>
      <c r="G1168" s="1">
        <v>9</v>
      </c>
      <c r="H1168" s="1">
        <v>29</v>
      </c>
      <c r="I1168" s="1">
        <v>23</v>
      </c>
      <c r="J1168" s="1">
        <v>29</v>
      </c>
      <c r="K1168" s="1">
        <v>28</v>
      </c>
      <c r="L1168" s="1">
        <v>20</v>
      </c>
      <c r="M1168" s="1">
        <v>23</v>
      </c>
      <c r="N1168" s="1">
        <v>76</v>
      </c>
      <c r="O1168" s="1">
        <v>76</v>
      </c>
      <c r="P1168" s="1">
        <f t="shared" si="452"/>
        <v>152</v>
      </c>
      <c r="Q1168" s="22">
        <v>1</v>
      </c>
      <c r="R1168" s="22">
        <v>3</v>
      </c>
      <c r="S1168" s="22">
        <v>1</v>
      </c>
      <c r="T1168" s="22">
        <v>1</v>
      </c>
      <c r="U1168" s="22">
        <v>0</v>
      </c>
      <c r="V1168" s="22">
        <v>0</v>
      </c>
      <c r="W1168" s="22">
        <v>0</v>
      </c>
      <c r="X1168" s="22">
        <v>0</v>
      </c>
      <c r="Y1168" s="22">
        <v>0</v>
      </c>
      <c r="Z1168" s="22">
        <v>0</v>
      </c>
      <c r="AA1168" s="22">
        <v>0</v>
      </c>
      <c r="AB1168" s="22">
        <v>0</v>
      </c>
      <c r="AC1168" s="22">
        <v>1</v>
      </c>
      <c r="AD1168" s="22">
        <v>6</v>
      </c>
      <c r="AE1168" s="22">
        <v>3</v>
      </c>
      <c r="AF1168" s="22">
        <v>10</v>
      </c>
      <c r="AG1168" s="1">
        <v>1</v>
      </c>
      <c r="AH1168" s="1">
        <v>0</v>
      </c>
      <c r="AI1168" s="1">
        <v>1</v>
      </c>
      <c r="AJ1168" s="1">
        <v>0</v>
      </c>
      <c r="AK1168" s="1">
        <v>0</v>
      </c>
      <c r="AL1168" s="1">
        <v>12</v>
      </c>
      <c r="AM1168" s="1">
        <v>1</v>
      </c>
      <c r="AN1168" s="1">
        <v>0</v>
      </c>
      <c r="AO1168" s="1">
        <v>0</v>
      </c>
      <c r="AP1168" s="1">
        <v>8</v>
      </c>
      <c r="AQ1168" s="22">
        <v>7</v>
      </c>
      <c r="AR1168" s="22">
        <v>15</v>
      </c>
      <c r="AS1168" s="22">
        <v>1</v>
      </c>
      <c r="AT1168" s="22">
        <v>0</v>
      </c>
      <c r="AU1168" s="22">
        <v>2</v>
      </c>
      <c r="AV1168" s="22">
        <v>3</v>
      </c>
      <c r="AW1168" s="22">
        <v>1</v>
      </c>
      <c r="AX1168" s="22">
        <v>1</v>
      </c>
      <c r="AY1168" s="22">
        <v>1</v>
      </c>
      <c r="AZ1168" s="22">
        <v>0</v>
      </c>
      <c r="BA1168" s="22">
        <v>0</v>
      </c>
      <c r="BB1168" s="22">
        <v>0</v>
      </c>
      <c r="BC1168" s="22">
        <v>0</v>
      </c>
      <c r="BD1168" s="22">
        <v>0</v>
      </c>
      <c r="BE1168" s="22">
        <v>0</v>
      </c>
    </row>
    <row r="1169" spans="1:57" s="23" customFormat="1" ht="13.7" customHeight="1">
      <c r="A1169" s="19" t="s">
        <v>1262</v>
      </c>
      <c r="B1169" s="19" t="s">
        <v>805</v>
      </c>
      <c r="C1169" s="20" t="s">
        <v>807</v>
      </c>
      <c r="D1169" s="21">
        <v>0</v>
      </c>
      <c r="E1169" s="21" t="s">
        <v>1215</v>
      </c>
      <c r="F1169" s="21" t="s">
        <v>1146</v>
      </c>
      <c r="G1169" s="1">
        <v>10</v>
      </c>
      <c r="H1169" s="1">
        <v>29</v>
      </c>
      <c r="I1169" s="1">
        <v>24</v>
      </c>
      <c r="J1169" s="1">
        <v>27</v>
      </c>
      <c r="K1169" s="1">
        <v>27</v>
      </c>
      <c r="L1169" s="1">
        <v>30</v>
      </c>
      <c r="M1169" s="1">
        <v>38</v>
      </c>
      <c r="N1169" s="1">
        <v>90</v>
      </c>
      <c r="O1169" s="1">
        <v>85</v>
      </c>
      <c r="P1169" s="1">
        <f t="shared" si="452"/>
        <v>175</v>
      </c>
      <c r="Q1169" s="22">
        <v>1</v>
      </c>
      <c r="R1169" s="22">
        <v>3</v>
      </c>
      <c r="S1169" s="22">
        <v>0</v>
      </c>
      <c r="T1169" s="22">
        <v>0</v>
      </c>
      <c r="U1169" s="22">
        <v>0</v>
      </c>
      <c r="V1169" s="22">
        <v>0</v>
      </c>
      <c r="W1169" s="22">
        <v>0</v>
      </c>
      <c r="X1169" s="22">
        <v>0</v>
      </c>
      <c r="Y1169" s="22">
        <v>0</v>
      </c>
      <c r="Z1169" s="22">
        <v>0</v>
      </c>
      <c r="AA1169" s="22">
        <v>1</v>
      </c>
      <c r="AB1169" s="22">
        <v>1</v>
      </c>
      <c r="AC1169" s="22">
        <v>2</v>
      </c>
      <c r="AD1169" s="22">
        <v>10</v>
      </c>
      <c r="AE1169" s="22">
        <v>4</v>
      </c>
      <c r="AF1169" s="22">
        <v>14</v>
      </c>
      <c r="AG1169" s="1">
        <v>1</v>
      </c>
      <c r="AH1169" s="1">
        <v>0</v>
      </c>
      <c r="AI1169" s="1">
        <v>1</v>
      </c>
      <c r="AJ1169" s="1">
        <v>0</v>
      </c>
      <c r="AK1169" s="1">
        <v>0</v>
      </c>
      <c r="AL1169" s="1">
        <v>15</v>
      </c>
      <c r="AM1169" s="1">
        <v>1</v>
      </c>
      <c r="AN1169" s="1">
        <v>0</v>
      </c>
      <c r="AO1169" s="1">
        <v>0</v>
      </c>
      <c r="AP1169" s="1">
        <v>11</v>
      </c>
      <c r="AQ1169" s="22">
        <v>7</v>
      </c>
      <c r="AR1169" s="22">
        <v>18</v>
      </c>
      <c r="AS1169" s="22">
        <v>1</v>
      </c>
      <c r="AT1169" s="22">
        <v>0</v>
      </c>
      <c r="AU1169" s="22">
        <v>2</v>
      </c>
      <c r="AV1169" s="22">
        <v>3</v>
      </c>
      <c r="AW1169" s="22">
        <v>1</v>
      </c>
      <c r="AX1169" s="22">
        <v>3</v>
      </c>
      <c r="AY1169" s="22">
        <v>1</v>
      </c>
      <c r="AZ1169" s="22">
        <v>0</v>
      </c>
      <c r="BA1169" s="22">
        <v>0</v>
      </c>
      <c r="BB1169" s="22">
        <v>0</v>
      </c>
      <c r="BC1169" s="22">
        <v>1</v>
      </c>
      <c r="BD1169" s="22">
        <v>0</v>
      </c>
      <c r="BE1169" s="22">
        <v>1</v>
      </c>
    </row>
    <row r="1170" spans="1:57" s="23" customFormat="1" ht="13.7" customHeight="1">
      <c r="A1170" s="19" t="s">
        <v>1262</v>
      </c>
      <c r="B1170" s="19" t="s">
        <v>805</v>
      </c>
      <c r="C1170" s="20" t="s">
        <v>808</v>
      </c>
      <c r="D1170" s="21">
        <v>0</v>
      </c>
      <c r="E1170" s="21">
        <v>1</v>
      </c>
      <c r="F1170" s="21" t="s">
        <v>1146</v>
      </c>
      <c r="G1170" s="1">
        <v>5</v>
      </c>
      <c r="H1170" s="1">
        <v>4</v>
      </c>
      <c r="I1170" s="1">
        <v>5</v>
      </c>
      <c r="J1170" s="1">
        <v>6</v>
      </c>
      <c r="K1170" s="1">
        <v>2</v>
      </c>
      <c r="L1170" s="1">
        <v>3</v>
      </c>
      <c r="M1170" s="1">
        <v>6</v>
      </c>
      <c r="N1170" s="1">
        <v>16</v>
      </c>
      <c r="O1170" s="1">
        <v>10</v>
      </c>
      <c r="P1170" s="1">
        <f t="shared" si="452"/>
        <v>26</v>
      </c>
      <c r="Q1170" s="22">
        <v>0</v>
      </c>
      <c r="R1170" s="22">
        <v>0</v>
      </c>
      <c r="S1170" s="22">
        <v>0</v>
      </c>
      <c r="T1170" s="22">
        <v>0</v>
      </c>
      <c r="U1170" s="22">
        <v>0</v>
      </c>
      <c r="V1170" s="22">
        <v>0</v>
      </c>
      <c r="W1170" s="22">
        <v>0</v>
      </c>
      <c r="X1170" s="22">
        <v>0</v>
      </c>
      <c r="Y1170" s="22">
        <v>0</v>
      </c>
      <c r="Z1170" s="22">
        <v>0</v>
      </c>
      <c r="AA1170" s="22">
        <v>0</v>
      </c>
      <c r="AB1170" s="22">
        <v>0</v>
      </c>
      <c r="AC1170" s="22">
        <v>1</v>
      </c>
      <c r="AD1170" s="22">
        <v>1</v>
      </c>
      <c r="AE1170" s="22">
        <v>1</v>
      </c>
      <c r="AF1170" s="22">
        <v>1</v>
      </c>
      <c r="AG1170" s="1">
        <v>1</v>
      </c>
      <c r="AH1170" s="1">
        <v>0</v>
      </c>
      <c r="AI1170" s="1">
        <v>1</v>
      </c>
      <c r="AJ1170" s="1">
        <v>0</v>
      </c>
      <c r="AK1170" s="1">
        <v>0</v>
      </c>
      <c r="AL1170" s="1">
        <v>5</v>
      </c>
      <c r="AM1170" s="1">
        <v>1</v>
      </c>
      <c r="AN1170" s="1">
        <v>0</v>
      </c>
      <c r="AO1170" s="1">
        <v>0</v>
      </c>
      <c r="AP1170" s="1">
        <v>4</v>
      </c>
      <c r="AQ1170" s="22">
        <v>4</v>
      </c>
      <c r="AR1170" s="22">
        <v>8</v>
      </c>
      <c r="AS1170" s="22">
        <v>1</v>
      </c>
      <c r="AT1170" s="22">
        <v>0</v>
      </c>
      <c r="AU1170" s="22">
        <v>1</v>
      </c>
      <c r="AV1170" s="22">
        <v>2</v>
      </c>
      <c r="AW1170" s="22">
        <v>1</v>
      </c>
      <c r="AX1170" s="22">
        <v>0</v>
      </c>
      <c r="AY1170" s="22">
        <v>1</v>
      </c>
      <c r="AZ1170" s="22">
        <v>0</v>
      </c>
      <c r="BA1170" s="22">
        <v>0</v>
      </c>
      <c r="BB1170" s="22">
        <v>0</v>
      </c>
      <c r="BC1170" s="22">
        <v>0</v>
      </c>
      <c r="BD1170" s="22">
        <v>0</v>
      </c>
      <c r="BE1170" s="22">
        <v>0</v>
      </c>
    </row>
    <row r="1171" spans="1:57" s="23" customFormat="1" ht="13.7" customHeight="1">
      <c r="A1171" s="19" t="s">
        <v>1262</v>
      </c>
      <c r="B1171" s="19" t="s">
        <v>805</v>
      </c>
      <c r="C1171" s="20" t="s">
        <v>809</v>
      </c>
      <c r="D1171" s="21">
        <v>0</v>
      </c>
      <c r="E1171" s="21">
        <v>3</v>
      </c>
      <c r="F1171" s="21" t="s">
        <v>1146</v>
      </c>
      <c r="G1171" s="1">
        <v>3</v>
      </c>
      <c r="H1171" s="22">
        <v>0</v>
      </c>
      <c r="I1171" s="1">
        <v>6</v>
      </c>
      <c r="J1171" s="1">
        <v>0</v>
      </c>
      <c r="K1171" s="1">
        <v>7</v>
      </c>
      <c r="L1171" s="1">
        <v>0</v>
      </c>
      <c r="M1171" s="1">
        <v>3</v>
      </c>
      <c r="N1171" s="1">
        <v>8</v>
      </c>
      <c r="O1171" s="1">
        <v>8</v>
      </c>
      <c r="P1171" s="1">
        <f t="shared" si="452"/>
        <v>16</v>
      </c>
      <c r="Q1171" s="22">
        <v>1</v>
      </c>
      <c r="R1171" s="22">
        <v>2</v>
      </c>
      <c r="S1171" s="22">
        <v>0</v>
      </c>
      <c r="T1171" s="22">
        <v>0</v>
      </c>
      <c r="U1171" s="22">
        <v>0</v>
      </c>
      <c r="V1171" s="22">
        <v>0</v>
      </c>
      <c r="W1171" s="22">
        <v>0</v>
      </c>
      <c r="X1171" s="22">
        <v>0</v>
      </c>
      <c r="Y1171" s="22">
        <v>0</v>
      </c>
      <c r="Z1171" s="22">
        <v>0</v>
      </c>
      <c r="AA1171" s="22">
        <v>0</v>
      </c>
      <c r="AB1171" s="22">
        <v>0</v>
      </c>
      <c r="AC1171" s="22">
        <v>0</v>
      </c>
      <c r="AD1171" s="22">
        <v>0</v>
      </c>
      <c r="AE1171" s="22">
        <v>1</v>
      </c>
      <c r="AF1171" s="22">
        <v>2</v>
      </c>
      <c r="AG1171" s="1">
        <v>1</v>
      </c>
      <c r="AH1171" s="22">
        <v>0</v>
      </c>
      <c r="AI1171" s="1">
        <v>1</v>
      </c>
      <c r="AJ1171" s="1">
        <v>0</v>
      </c>
      <c r="AK1171" s="1">
        <v>0</v>
      </c>
      <c r="AL1171" s="1">
        <v>2</v>
      </c>
      <c r="AM1171" s="1">
        <v>1</v>
      </c>
      <c r="AN1171" s="1">
        <v>0</v>
      </c>
      <c r="AO1171" s="1">
        <v>0</v>
      </c>
      <c r="AP1171" s="1">
        <v>3</v>
      </c>
      <c r="AQ1171" s="22">
        <v>2</v>
      </c>
      <c r="AR1171" s="22">
        <v>5</v>
      </c>
      <c r="AS1171" s="22">
        <v>1</v>
      </c>
      <c r="AT1171" s="22">
        <v>0</v>
      </c>
      <c r="AU1171" s="22">
        <v>2</v>
      </c>
      <c r="AV1171" s="22">
        <v>3</v>
      </c>
      <c r="AW1171" s="22">
        <v>1</v>
      </c>
      <c r="AX1171" s="22">
        <v>0</v>
      </c>
      <c r="AY1171" s="22">
        <v>1</v>
      </c>
      <c r="AZ1171" s="22">
        <v>0</v>
      </c>
      <c r="BA1171" s="22">
        <v>0</v>
      </c>
      <c r="BB1171" s="22">
        <v>0</v>
      </c>
      <c r="BC1171" s="22">
        <v>0</v>
      </c>
      <c r="BD1171" s="22">
        <v>0</v>
      </c>
      <c r="BE1171" s="22">
        <v>0</v>
      </c>
    </row>
    <row r="1172" spans="1:57" s="23" customFormat="1" ht="13.7" customHeight="1">
      <c r="A1172" s="19" t="s">
        <v>1262</v>
      </c>
      <c r="B1172" s="19" t="s">
        <v>805</v>
      </c>
      <c r="C1172" s="20" t="s">
        <v>810</v>
      </c>
      <c r="D1172" s="21">
        <v>0</v>
      </c>
      <c r="E1172" s="21" t="s">
        <v>1215</v>
      </c>
      <c r="F1172" s="21" t="s">
        <v>1146</v>
      </c>
      <c r="G1172" s="1">
        <v>24</v>
      </c>
      <c r="H1172" s="1">
        <v>65</v>
      </c>
      <c r="I1172" s="1">
        <v>85</v>
      </c>
      <c r="J1172" s="1">
        <v>86</v>
      </c>
      <c r="K1172" s="1">
        <v>82</v>
      </c>
      <c r="L1172" s="1">
        <v>91</v>
      </c>
      <c r="M1172" s="1">
        <v>88</v>
      </c>
      <c r="N1172" s="1">
        <v>261</v>
      </c>
      <c r="O1172" s="1">
        <v>236</v>
      </c>
      <c r="P1172" s="1">
        <f t="shared" si="452"/>
        <v>497</v>
      </c>
      <c r="Q1172" s="22">
        <v>1</v>
      </c>
      <c r="R1172" s="22">
        <v>7</v>
      </c>
      <c r="S1172" s="22">
        <v>0</v>
      </c>
      <c r="T1172" s="22">
        <v>0</v>
      </c>
      <c r="U1172" s="22">
        <v>1</v>
      </c>
      <c r="V1172" s="22">
        <v>1</v>
      </c>
      <c r="W1172" s="22">
        <v>0</v>
      </c>
      <c r="X1172" s="22">
        <v>0</v>
      </c>
      <c r="Y1172" s="22">
        <v>1</v>
      </c>
      <c r="Z1172" s="22">
        <v>1</v>
      </c>
      <c r="AA1172" s="22">
        <v>1</v>
      </c>
      <c r="AB1172" s="22">
        <v>3</v>
      </c>
      <c r="AC1172" s="22">
        <v>5</v>
      </c>
      <c r="AD1172" s="22">
        <v>31</v>
      </c>
      <c r="AE1172" s="22">
        <v>9</v>
      </c>
      <c r="AF1172" s="22">
        <v>43</v>
      </c>
      <c r="AG1172" s="1">
        <v>1</v>
      </c>
      <c r="AH1172" s="1">
        <v>0</v>
      </c>
      <c r="AI1172" s="1">
        <v>1</v>
      </c>
      <c r="AJ1172" s="1">
        <v>1</v>
      </c>
      <c r="AK1172" s="1">
        <v>0</v>
      </c>
      <c r="AL1172" s="1">
        <v>31</v>
      </c>
      <c r="AM1172" s="1">
        <v>2</v>
      </c>
      <c r="AN1172" s="1">
        <v>1</v>
      </c>
      <c r="AO1172" s="1">
        <v>0</v>
      </c>
      <c r="AP1172" s="1">
        <v>20</v>
      </c>
      <c r="AQ1172" s="22">
        <v>17</v>
      </c>
      <c r="AR1172" s="22">
        <v>37</v>
      </c>
      <c r="AS1172" s="22">
        <v>2</v>
      </c>
      <c r="AT1172" s="22">
        <v>0</v>
      </c>
      <c r="AU1172" s="22">
        <v>9</v>
      </c>
      <c r="AV1172" s="22">
        <v>11</v>
      </c>
      <c r="AW1172" s="22">
        <v>1</v>
      </c>
      <c r="AX1172" s="22">
        <v>6</v>
      </c>
      <c r="AY1172" s="22">
        <v>1</v>
      </c>
      <c r="AZ1172" s="22">
        <v>1</v>
      </c>
      <c r="BA1172" s="22">
        <v>0</v>
      </c>
      <c r="BB1172" s="22">
        <v>0</v>
      </c>
      <c r="BC1172" s="22">
        <v>1</v>
      </c>
      <c r="BD1172" s="22">
        <v>0</v>
      </c>
      <c r="BE1172" s="22">
        <v>1</v>
      </c>
    </row>
    <row r="1173" spans="1:57" s="23" customFormat="1" ht="13.7" customHeight="1">
      <c r="A1173" s="24"/>
      <c r="B1173" s="24" t="s">
        <v>1136</v>
      </c>
      <c r="C1173" s="24">
        <f>COUNTA(C1168:C1172)</f>
        <v>5</v>
      </c>
      <c r="D1173" s="25">
        <f>COUNTIF(D1168:D1172,"併")</f>
        <v>0</v>
      </c>
      <c r="E1173" s="25">
        <v>2</v>
      </c>
      <c r="F1173" s="25"/>
      <c r="G1173" s="26">
        <f>SUM(G1168:G1172)</f>
        <v>51</v>
      </c>
      <c r="H1173" s="26">
        <f t="shared" ref="H1173:AE1173" si="456">SUM(H1168:H1172)</f>
        <v>127</v>
      </c>
      <c r="I1173" s="26">
        <f t="shared" si="456"/>
        <v>143</v>
      </c>
      <c r="J1173" s="26">
        <f t="shared" si="456"/>
        <v>148</v>
      </c>
      <c r="K1173" s="26">
        <f t="shared" si="456"/>
        <v>146</v>
      </c>
      <c r="L1173" s="26">
        <f t="shared" si="456"/>
        <v>144</v>
      </c>
      <c r="M1173" s="26">
        <f t="shared" si="456"/>
        <v>158</v>
      </c>
      <c r="N1173" s="26">
        <f t="shared" si="456"/>
        <v>451</v>
      </c>
      <c r="O1173" s="26">
        <f t="shared" si="456"/>
        <v>415</v>
      </c>
      <c r="P1173" s="26">
        <f t="shared" si="456"/>
        <v>866</v>
      </c>
      <c r="Q1173" s="26">
        <f t="shared" si="456"/>
        <v>4</v>
      </c>
      <c r="R1173" s="26">
        <f t="shared" si="456"/>
        <v>15</v>
      </c>
      <c r="S1173" s="26">
        <f t="shared" si="456"/>
        <v>1</v>
      </c>
      <c r="T1173" s="26">
        <f t="shared" si="456"/>
        <v>1</v>
      </c>
      <c r="U1173" s="26">
        <f t="shared" si="456"/>
        <v>1</v>
      </c>
      <c r="V1173" s="26">
        <f t="shared" si="456"/>
        <v>1</v>
      </c>
      <c r="W1173" s="26">
        <f t="shared" si="456"/>
        <v>0</v>
      </c>
      <c r="X1173" s="26">
        <f t="shared" si="456"/>
        <v>0</v>
      </c>
      <c r="Y1173" s="26">
        <f t="shared" si="456"/>
        <v>1</v>
      </c>
      <c r="Z1173" s="26">
        <f t="shared" si="456"/>
        <v>1</v>
      </c>
      <c r="AA1173" s="26">
        <f t="shared" si="456"/>
        <v>2</v>
      </c>
      <c r="AB1173" s="26">
        <f t="shared" si="456"/>
        <v>4</v>
      </c>
      <c r="AC1173" s="26">
        <f t="shared" si="456"/>
        <v>9</v>
      </c>
      <c r="AD1173" s="26">
        <f t="shared" si="456"/>
        <v>48</v>
      </c>
      <c r="AE1173" s="26">
        <f t="shared" si="456"/>
        <v>18</v>
      </c>
      <c r="AF1173" s="26">
        <f>SUM(AF1168:AF1172)</f>
        <v>70</v>
      </c>
      <c r="AG1173" s="26">
        <f>SUM(AG1168:AG1172)</f>
        <v>5</v>
      </c>
      <c r="AH1173" s="26">
        <f t="shared" ref="AH1173:BE1173" si="457">SUM(AH1168:AH1172)</f>
        <v>0</v>
      </c>
      <c r="AI1173" s="26">
        <f t="shared" si="457"/>
        <v>5</v>
      </c>
      <c r="AJ1173" s="26">
        <f t="shared" si="457"/>
        <v>1</v>
      </c>
      <c r="AK1173" s="26">
        <f t="shared" si="457"/>
        <v>0</v>
      </c>
      <c r="AL1173" s="26">
        <f t="shared" si="457"/>
        <v>65</v>
      </c>
      <c r="AM1173" s="26">
        <f t="shared" si="457"/>
        <v>6</v>
      </c>
      <c r="AN1173" s="26">
        <f t="shared" si="457"/>
        <v>1</v>
      </c>
      <c r="AO1173" s="26">
        <f t="shared" si="457"/>
        <v>0</v>
      </c>
      <c r="AP1173" s="26">
        <f t="shared" si="457"/>
        <v>46</v>
      </c>
      <c r="AQ1173" s="26">
        <f t="shared" si="457"/>
        <v>37</v>
      </c>
      <c r="AR1173" s="26">
        <f t="shared" si="457"/>
        <v>83</v>
      </c>
      <c r="AS1173" s="26">
        <f t="shared" si="457"/>
        <v>6</v>
      </c>
      <c r="AT1173" s="26">
        <f t="shared" si="457"/>
        <v>0</v>
      </c>
      <c r="AU1173" s="26">
        <f t="shared" si="457"/>
        <v>16</v>
      </c>
      <c r="AV1173" s="26">
        <f t="shared" si="457"/>
        <v>22</v>
      </c>
      <c r="AW1173" s="26">
        <f t="shared" si="457"/>
        <v>5</v>
      </c>
      <c r="AX1173" s="26">
        <f t="shared" si="457"/>
        <v>10</v>
      </c>
      <c r="AY1173" s="26">
        <f t="shared" si="457"/>
        <v>5</v>
      </c>
      <c r="AZ1173" s="26">
        <f t="shared" si="457"/>
        <v>1</v>
      </c>
      <c r="BA1173" s="26">
        <f t="shared" si="457"/>
        <v>0</v>
      </c>
      <c r="BB1173" s="26">
        <f t="shared" si="457"/>
        <v>0</v>
      </c>
      <c r="BC1173" s="26">
        <f t="shared" si="457"/>
        <v>2</v>
      </c>
      <c r="BD1173" s="26">
        <f t="shared" si="457"/>
        <v>0</v>
      </c>
      <c r="BE1173" s="26">
        <f t="shared" si="457"/>
        <v>2</v>
      </c>
    </row>
    <row r="1174" spans="1:57" s="23" customFormat="1" ht="13.7" customHeight="1">
      <c r="A1174" s="19" t="s">
        <v>1262</v>
      </c>
      <c r="B1174" s="19" t="s">
        <v>811</v>
      </c>
      <c r="C1174" s="20" t="s">
        <v>812</v>
      </c>
      <c r="D1174" s="21">
        <v>0</v>
      </c>
      <c r="E1174" s="21" t="s">
        <v>1192</v>
      </c>
      <c r="F1174" s="21" t="s">
        <v>1146</v>
      </c>
      <c r="G1174" s="1">
        <v>10</v>
      </c>
      <c r="H1174" s="1">
        <v>20</v>
      </c>
      <c r="I1174" s="1">
        <v>14</v>
      </c>
      <c r="J1174" s="1">
        <v>21</v>
      </c>
      <c r="K1174" s="1">
        <v>26</v>
      </c>
      <c r="L1174" s="1">
        <v>23</v>
      </c>
      <c r="M1174" s="1">
        <v>32</v>
      </c>
      <c r="N1174" s="1">
        <v>63</v>
      </c>
      <c r="O1174" s="1">
        <v>73</v>
      </c>
      <c r="P1174" s="1">
        <f t="shared" si="452"/>
        <v>136</v>
      </c>
      <c r="Q1174" s="22">
        <v>1</v>
      </c>
      <c r="R1174" s="22">
        <v>2</v>
      </c>
      <c r="S1174" s="22">
        <v>0</v>
      </c>
      <c r="T1174" s="22">
        <v>0</v>
      </c>
      <c r="U1174" s="22">
        <v>0</v>
      </c>
      <c r="V1174" s="22">
        <v>0</v>
      </c>
      <c r="W1174" s="22">
        <v>1</v>
      </c>
      <c r="X1174" s="22">
        <v>1</v>
      </c>
      <c r="Y1174" s="22">
        <v>0</v>
      </c>
      <c r="Z1174" s="22">
        <v>0</v>
      </c>
      <c r="AA1174" s="22">
        <v>1</v>
      </c>
      <c r="AB1174" s="22">
        <v>1</v>
      </c>
      <c r="AC1174" s="22">
        <v>1</v>
      </c>
      <c r="AD1174" s="22">
        <v>5</v>
      </c>
      <c r="AE1174" s="22">
        <v>4</v>
      </c>
      <c r="AF1174" s="22">
        <v>9</v>
      </c>
      <c r="AG1174" s="1">
        <v>1</v>
      </c>
      <c r="AH1174" s="1">
        <v>0</v>
      </c>
      <c r="AI1174" s="1">
        <v>1</v>
      </c>
      <c r="AJ1174" s="1">
        <v>0</v>
      </c>
      <c r="AK1174" s="1">
        <v>0</v>
      </c>
      <c r="AL1174" s="1">
        <v>16</v>
      </c>
      <c r="AM1174" s="1">
        <v>1</v>
      </c>
      <c r="AN1174" s="1">
        <v>0</v>
      </c>
      <c r="AO1174" s="1">
        <v>0</v>
      </c>
      <c r="AP1174" s="1">
        <v>10</v>
      </c>
      <c r="AQ1174" s="22">
        <v>9</v>
      </c>
      <c r="AR1174" s="22">
        <v>19</v>
      </c>
      <c r="AS1174" s="22">
        <v>1</v>
      </c>
      <c r="AT1174" s="22">
        <v>0</v>
      </c>
      <c r="AU1174" s="22">
        <v>3</v>
      </c>
      <c r="AV1174" s="22">
        <v>4</v>
      </c>
      <c r="AW1174" s="22">
        <v>1</v>
      </c>
      <c r="AX1174" s="22">
        <v>2</v>
      </c>
      <c r="AY1174" s="22">
        <v>1</v>
      </c>
      <c r="AZ1174" s="22">
        <v>0</v>
      </c>
      <c r="BA1174" s="22">
        <v>0</v>
      </c>
      <c r="BB1174" s="22">
        <v>0</v>
      </c>
      <c r="BC1174" s="22">
        <v>1</v>
      </c>
      <c r="BD1174" s="22">
        <v>0</v>
      </c>
      <c r="BE1174" s="22">
        <v>1</v>
      </c>
    </row>
    <row r="1175" spans="1:57" ht="13.7" customHeight="1">
      <c r="A1175" s="19" t="s">
        <v>1263</v>
      </c>
      <c r="B1175" s="19" t="s">
        <v>811</v>
      </c>
      <c r="C1175" s="20" t="s">
        <v>813</v>
      </c>
      <c r="D1175" s="21">
        <v>0</v>
      </c>
      <c r="E1175" s="21" t="s">
        <v>1192</v>
      </c>
      <c r="F1175" s="21" t="s">
        <v>1146</v>
      </c>
      <c r="G1175" s="1">
        <v>16</v>
      </c>
      <c r="H1175" s="1">
        <v>53</v>
      </c>
      <c r="I1175" s="1">
        <v>40</v>
      </c>
      <c r="J1175" s="1">
        <v>40</v>
      </c>
      <c r="K1175" s="1">
        <v>35</v>
      </c>
      <c r="L1175" s="1">
        <v>54</v>
      </c>
      <c r="M1175" s="1">
        <v>41</v>
      </c>
      <c r="N1175" s="1">
        <v>139</v>
      </c>
      <c r="O1175" s="1">
        <v>124</v>
      </c>
      <c r="P1175" s="1">
        <f t="shared" si="452"/>
        <v>263</v>
      </c>
      <c r="Q1175" s="22">
        <v>2</v>
      </c>
      <c r="R1175" s="22">
        <v>10</v>
      </c>
      <c r="S1175" s="22">
        <v>1</v>
      </c>
      <c r="T1175" s="22">
        <v>1</v>
      </c>
      <c r="U1175" s="22">
        <v>0</v>
      </c>
      <c r="V1175" s="22">
        <v>0</v>
      </c>
      <c r="W1175" s="22">
        <v>0</v>
      </c>
      <c r="X1175" s="22">
        <v>0</v>
      </c>
      <c r="Y1175" s="22">
        <v>1</v>
      </c>
      <c r="Z1175" s="22">
        <v>1</v>
      </c>
      <c r="AA1175" s="22">
        <v>1</v>
      </c>
      <c r="AB1175" s="22">
        <v>2</v>
      </c>
      <c r="AC1175" s="22">
        <v>2</v>
      </c>
      <c r="AD1175" s="22">
        <v>14</v>
      </c>
      <c r="AE1175" s="22">
        <v>7</v>
      </c>
      <c r="AF1175" s="22">
        <v>28</v>
      </c>
      <c r="AG1175" s="1">
        <v>1</v>
      </c>
      <c r="AH1175" s="1">
        <v>0</v>
      </c>
      <c r="AI1175" s="1">
        <v>1</v>
      </c>
      <c r="AJ1175" s="1">
        <v>0</v>
      </c>
      <c r="AK1175" s="1">
        <v>0</v>
      </c>
      <c r="AL1175" s="1">
        <v>23</v>
      </c>
      <c r="AM1175" s="1">
        <v>1</v>
      </c>
      <c r="AN1175" s="1">
        <v>0</v>
      </c>
      <c r="AO1175" s="1">
        <v>0</v>
      </c>
      <c r="AP1175" s="1">
        <v>13</v>
      </c>
      <c r="AQ1175" s="22">
        <v>13</v>
      </c>
      <c r="AR1175" s="22">
        <v>26</v>
      </c>
      <c r="AS1175" s="22">
        <v>1</v>
      </c>
      <c r="AT1175" s="22">
        <v>0</v>
      </c>
      <c r="AU1175" s="22">
        <v>6</v>
      </c>
      <c r="AV1175" s="22">
        <v>7</v>
      </c>
      <c r="AW1175" s="22">
        <v>1</v>
      </c>
      <c r="AX1175" s="22">
        <v>5</v>
      </c>
      <c r="AY1175" s="22">
        <v>1</v>
      </c>
      <c r="AZ1175" s="22">
        <v>1</v>
      </c>
      <c r="BA1175" s="22">
        <v>0</v>
      </c>
      <c r="BB1175" s="22">
        <v>0</v>
      </c>
      <c r="BC1175" s="22">
        <v>0</v>
      </c>
      <c r="BD1175" s="22">
        <v>0</v>
      </c>
      <c r="BE1175" s="22">
        <v>0</v>
      </c>
    </row>
    <row r="1176" spans="1:57" s="23" customFormat="1" ht="13.7" customHeight="1">
      <c r="A1176" s="19" t="s">
        <v>1263</v>
      </c>
      <c r="B1176" s="19" t="s">
        <v>811</v>
      </c>
      <c r="C1176" s="20" t="s">
        <v>814</v>
      </c>
      <c r="D1176" s="21">
        <v>0</v>
      </c>
      <c r="E1176" s="21">
        <v>1</v>
      </c>
      <c r="F1176" s="21" t="s">
        <v>1146</v>
      </c>
      <c r="G1176" s="1">
        <v>6</v>
      </c>
      <c r="H1176" s="1">
        <v>2</v>
      </c>
      <c r="I1176" s="1">
        <v>8</v>
      </c>
      <c r="J1176" s="1">
        <v>1</v>
      </c>
      <c r="K1176" s="1">
        <v>2</v>
      </c>
      <c r="L1176" s="1">
        <v>7</v>
      </c>
      <c r="M1176" s="1">
        <v>2</v>
      </c>
      <c r="N1176" s="1">
        <v>10</v>
      </c>
      <c r="O1176" s="1">
        <v>12</v>
      </c>
      <c r="P1176" s="1">
        <f t="shared" si="452"/>
        <v>22</v>
      </c>
      <c r="Q1176" s="22">
        <v>0</v>
      </c>
      <c r="R1176" s="22">
        <v>0</v>
      </c>
      <c r="S1176" s="22">
        <v>0</v>
      </c>
      <c r="T1176" s="22">
        <v>0</v>
      </c>
      <c r="U1176" s="22">
        <v>1</v>
      </c>
      <c r="V1176" s="22">
        <v>1</v>
      </c>
      <c r="W1176" s="22">
        <v>0</v>
      </c>
      <c r="X1176" s="22">
        <v>0</v>
      </c>
      <c r="Y1176" s="22">
        <v>0</v>
      </c>
      <c r="Z1176" s="22">
        <v>0</v>
      </c>
      <c r="AA1176" s="22">
        <v>1</v>
      </c>
      <c r="AB1176" s="22">
        <v>2</v>
      </c>
      <c r="AC1176" s="22">
        <v>1</v>
      </c>
      <c r="AD1176" s="22">
        <v>3</v>
      </c>
      <c r="AE1176" s="22">
        <v>3</v>
      </c>
      <c r="AF1176" s="22">
        <v>6</v>
      </c>
      <c r="AG1176" s="1">
        <v>1</v>
      </c>
      <c r="AH1176" s="1">
        <v>0</v>
      </c>
      <c r="AI1176" s="1">
        <v>1</v>
      </c>
      <c r="AJ1176" s="1">
        <v>0</v>
      </c>
      <c r="AK1176" s="1">
        <v>0</v>
      </c>
      <c r="AL1176" s="1">
        <v>8</v>
      </c>
      <c r="AM1176" s="1">
        <v>1</v>
      </c>
      <c r="AN1176" s="1">
        <v>0</v>
      </c>
      <c r="AO1176" s="1">
        <v>0</v>
      </c>
      <c r="AP1176" s="1">
        <v>6</v>
      </c>
      <c r="AQ1176" s="22">
        <v>5</v>
      </c>
      <c r="AR1176" s="22">
        <v>11</v>
      </c>
      <c r="AS1176" s="22">
        <v>1</v>
      </c>
      <c r="AT1176" s="22">
        <v>0</v>
      </c>
      <c r="AU1176" s="22">
        <v>1</v>
      </c>
      <c r="AV1176" s="22">
        <v>2</v>
      </c>
      <c r="AW1176" s="22">
        <v>1</v>
      </c>
      <c r="AX1176" s="22">
        <v>1</v>
      </c>
      <c r="AY1176" s="22">
        <v>1</v>
      </c>
      <c r="AZ1176" s="22">
        <v>0</v>
      </c>
      <c r="BA1176" s="22">
        <v>0</v>
      </c>
      <c r="BB1176" s="22">
        <v>1</v>
      </c>
      <c r="BC1176" s="22">
        <v>0</v>
      </c>
      <c r="BD1176" s="22">
        <v>0</v>
      </c>
      <c r="BE1176" s="22">
        <v>0</v>
      </c>
    </row>
    <row r="1177" spans="1:57" s="23" customFormat="1" ht="13.7" customHeight="1">
      <c r="A1177" s="19" t="s">
        <v>1263</v>
      </c>
      <c r="B1177" s="19" t="s">
        <v>811</v>
      </c>
      <c r="C1177" s="20" t="s">
        <v>1264</v>
      </c>
      <c r="D1177" s="21" t="s">
        <v>761</v>
      </c>
      <c r="E1177" s="21">
        <v>3</v>
      </c>
      <c r="F1177" s="21" t="s">
        <v>1146</v>
      </c>
      <c r="G1177" s="1">
        <v>0</v>
      </c>
      <c r="H1177" s="1">
        <v>0</v>
      </c>
      <c r="I1177" s="1">
        <v>0</v>
      </c>
      <c r="J1177" s="1">
        <v>0</v>
      </c>
      <c r="K1177" s="22">
        <v>0</v>
      </c>
      <c r="L1177" s="1">
        <v>0</v>
      </c>
      <c r="M1177" s="1">
        <v>0</v>
      </c>
      <c r="N1177" s="1">
        <v>0</v>
      </c>
      <c r="O1177" s="1">
        <v>0</v>
      </c>
      <c r="P1177" s="1">
        <v>0</v>
      </c>
      <c r="Q1177" s="22">
        <v>0</v>
      </c>
      <c r="R1177" s="22">
        <v>0</v>
      </c>
      <c r="S1177" s="22">
        <v>0</v>
      </c>
      <c r="T1177" s="22">
        <v>0</v>
      </c>
      <c r="U1177" s="22">
        <v>0</v>
      </c>
      <c r="V1177" s="22">
        <v>0</v>
      </c>
      <c r="W1177" s="22">
        <v>0</v>
      </c>
      <c r="X1177" s="22">
        <v>0</v>
      </c>
      <c r="Y1177" s="22">
        <v>0</v>
      </c>
      <c r="Z1177" s="22">
        <v>0</v>
      </c>
      <c r="AA1177" s="22">
        <v>0</v>
      </c>
      <c r="AB1177" s="22">
        <v>0</v>
      </c>
      <c r="AC1177" s="22">
        <v>0</v>
      </c>
      <c r="AD1177" s="22">
        <v>0</v>
      </c>
      <c r="AE1177" s="22">
        <v>0</v>
      </c>
      <c r="AF1177" s="22">
        <v>0</v>
      </c>
      <c r="AG1177" s="1">
        <v>0</v>
      </c>
      <c r="AH1177" s="1">
        <v>0</v>
      </c>
      <c r="AI1177" s="1">
        <v>0</v>
      </c>
      <c r="AJ1177" s="1">
        <v>0</v>
      </c>
      <c r="AK1177" s="1">
        <v>0</v>
      </c>
      <c r="AL1177" s="1">
        <v>0</v>
      </c>
      <c r="AM1177" s="1">
        <v>0</v>
      </c>
      <c r="AN1177" s="1">
        <v>0</v>
      </c>
      <c r="AO1177" s="1">
        <v>0</v>
      </c>
      <c r="AP1177" s="1">
        <v>0</v>
      </c>
      <c r="AQ1177" s="1">
        <v>0</v>
      </c>
      <c r="AR1177" s="1">
        <v>0</v>
      </c>
      <c r="AS1177" s="1">
        <v>0</v>
      </c>
      <c r="AT1177" s="1">
        <v>0</v>
      </c>
      <c r="AU1177" s="1">
        <v>0</v>
      </c>
      <c r="AV1177" s="1">
        <v>0</v>
      </c>
      <c r="AW1177" s="22">
        <v>0</v>
      </c>
      <c r="AX1177" s="22">
        <v>0</v>
      </c>
      <c r="AY1177" s="22">
        <v>0</v>
      </c>
      <c r="AZ1177" s="22">
        <v>0</v>
      </c>
      <c r="BA1177" s="22">
        <v>0</v>
      </c>
      <c r="BB1177" s="22">
        <v>0</v>
      </c>
      <c r="BC1177" s="22">
        <v>0</v>
      </c>
      <c r="BD1177" s="22">
        <v>0</v>
      </c>
      <c r="BE1177" s="22">
        <v>0</v>
      </c>
    </row>
    <row r="1178" spans="1:57" ht="13.7" customHeight="1">
      <c r="A1178" s="24"/>
      <c r="B1178" s="24" t="s">
        <v>1136</v>
      </c>
      <c r="C1178" s="24">
        <f>COUNTA(C1174:C1177)</f>
        <v>4</v>
      </c>
      <c r="D1178" s="25">
        <f>COUNTIF(D1174:D1177,"併")</f>
        <v>1</v>
      </c>
      <c r="E1178" s="25">
        <v>4</v>
      </c>
      <c r="F1178" s="25"/>
      <c r="G1178" s="26">
        <f t="shared" ref="G1178" si="458">SUM(G1174:G1177)</f>
        <v>32</v>
      </c>
      <c r="H1178" s="26">
        <f t="shared" ref="H1178:AE1178" si="459">SUM(H1174:H1177)</f>
        <v>75</v>
      </c>
      <c r="I1178" s="26">
        <f t="shared" si="459"/>
        <v>62</v>
      </c>
      <c r="J1178" s="26">
        <f t="shared" si="459"/>
        <v>62</v>
      </c>
      <c r="K1178" s="26">
        <f t="shared" si="459"/>
        <v>63</v>
      </c>
      <c r="L1178" s="26">
        <f t="shared" si="459"/>
        <v>84</v>
      </c>
      <c r="M1178" s="26">
        <f t="shared" si="459"/>
        <v>75</v>
      </c>
      <c r="N1178" s="26">
        <f t="shared" si="459"/>
        <v>212</v>
      </c>
      <c r="O1178" s="26">
        <f t="shared" si="459"/>
        <v>209</v>
      </c>
      <c r="P1178" s="26">
        <f t="shared" si="459"/>
        <v>421</v>
      </c>
      <c r="Q1178" s="26">
        <f t="shared" si="459"/>
        <v>3</v>
      </c>
      <c r="R1178" s="26">
        <f t="shared" si="459"/>
        <v>12</v>
      </c>
      <c r="S1178" s="26">
        <f t="shared" si="459"/>
        <v>1</v>
      </c>
      <c r="T1178" s="26">
        <f t="shared" si="459"/>
        <v>1</v>
      </c>
      <c r="U1178" s="26">
        <f t="shared" si="459"/>
        <v>1</v>
      </c>
      <c r="V1178" s="26">
        <f t="shared" si="459"/>
        <v>1</v>
      </c>
      <c r="W1178" s="26">
        <f t="shared" si="459"/>
        <v>1</v>
      </c>
      <c r="X1178" s="26">
        <f t="shared" si="459"/>
        <v>1</v>
      </c>
      <c r="Y1178" s="26">
        <f t="shared" si="459"/>
        <v>1</v>
      </c>
      <c r="Z1178" s="26">
        <f t="shared" si="459"/>
        <v>1</v>
      </c>
      <c r="AA1178" s="26">
        <f t="shared" si="459"/>
        <v>3</v>
      </c>
      <c r="AB1178" s="26">
        <f t="shared" si="459"/>
        <v>5</v>
      </c>
      <c r="AC1178" s="26">
        <f t="shared" si="459"/>
        <v>4</v>
      </c>
      <c r="AD1178" s="26">
        <f t="shared" si="459"/>
        <v>22</v>
      </c>
      <c r="AE1178" s="26">
        <f t="shared" si="459"/>
        <v>14</v>
      </c>
      <c r="AF1178" s="26">
        <f>SUM(AF1174:AF1177)</f>
        <v>43</v>
      </c>
      <c r="AG1178" s="26">
        <f t="shared" ref="AG1178:BE1178" si="460">SUM(AG1174:AG1177)</f>
        <v>3</v>
      </c>
      <c r="AH1178" s="26">
        <f t="shared" si="460"/>
        <v>0</v>
      </c>
      <c r="AI1178" s="26">
        <f t="shared" si="460"/>
        <v>3</v>
      </c>
      <c r="AJ1178" s="26">
        <f t="shared" si="460"/>
        <v>0</v>
      </c>
      <c r="AK1178" s="26">
        <f t="shared" si="460"/>
        <v>0</v>
      </c>
      <c r="AL1178" s="26">
        <f t="shared" si="460"/>
        <v>47</v>
      </c>
      <c r="AM1178" s="26">
        <f t="shared" si="460"/>
        <v>3</v>
      </c>
      <c r="AN1178" s="26">
        <f t="shared" si="460"/>
        <v>0</v>
      </c>
      <c r="AO1178" s="26">
        <f t="shared" si="460"/>
        <v>0</v>
      </c>
      <c r="AP1178" s="26">
        <f t="shared" si="460"/>
        <v>29</v>
      </c>
      <c r="AQ1178" s="26">
        <f t="shared" si="460"/>
        <v>27</v>
      </c>
      <c r="AR1178" s="26">
        <f t="shared" si="460"/>
        <v>56</v>
      </c>
      <c r="AS1178" s="26">
        <f t="shared" si="460"/>
        <v>3</v>
      </c>
      <c r="AT1178" s="26">
        <f t="shared" si="460"/>
        <v>0</v>
      </c>
      <c r="AU1178" s="26">
        <f t="shared" si="460"/>
        <v>10</v>
      </c>
      <c r="AV1178" s="26">
        <f t="shared" si="460"/>
        <v>13</v>
      </c>
      <c r="AW1178" s="26">
        <f t="shared" si="460"/>
        <v>3</v>
      </c>
      <c r="AX1178" s="26">
        <f t="shared" si="460"/>
        <v>8</v>
      </c>
      <c r="AY1178" s="26">
        <f t="shared" si="460"/>
        <v>3</v>
      </c>
      <c r="AZ1178" s="26">
        <f t="shared" si="460"/>
        <v>1</v>
      </c>
      <c r="BA1178" s="26">
        <f t="shared" si="460"/>
        <v>0</v>
      </c>
      <c r="BB1178" s="26">
        <f t="shared" si="460"/>
        <v>1</v>
      </c>
      <c r="BC1178" s="26">
        <f t="shared" si="460"/>
        <v>1</v>
      </c>
      <c r="BD1178" s="26">
        <f t="shared" si="460"/>
        <v>0</v>
      </c>
      <c r="BE1178" s="26">
        <f t="shared" si="460"/>
        <v>1</v>
      </c>
    </row>
    <row r="1179" spans="1:57" s="23" customFormat="1" ht="13.7" customHeight="1">
      <c r="A1179" s="19" t="s">
        <v>1263</v>
      </c>
      <c r="B1179" s="19" t="s">
        <v>815</v>
      </c>
      <c r="C1179" s="20" t="s">
        <v>816</v>
      </c>
      <c r="D1179" s="21">
        <v>0</v>
      </c>
      <c r="E1179" s="21">
        <v>1</v>
      </c>
      <c r="F1179" s="21" t="s">
        <v>1146</v>
      </c>
      <c r="G1179" s="1">
        <v>9</v>
      </c>
      <c r="H1179" s="1">
        <v>14</v>
      </c>
      <c r="I1179" s="1">
        <v>12</v>
      </c>
      <c r="J1179" s="1">
        <v>23</v>
      </c>
      <c r="K1179" s="1">
        <v>17</v>
      </c>
      <c r="L1179" s="1">
        <v>16</v>
      </c>
      <c r="M1179" s="1">
        <v>18</v>
      </c>
      <c r="N1179" s="1">
        <v>52</v>
      </c>
      <c r="O1179" s="1">
        <v>48</v>
      </c>
      <c r="P1179" s="1">
        <f t="shared" si="452"/>
        <v>100</v>
      </c>
      <c r="Q1179" s="22">
        <v>1</v>
      </c>
      <c r="R1179" s="22">
        <v>1</v>
      </c>
      <c r="S1179" s="22">
        <v>0</v>
      </c>
      <c r="T1179" s="22">
        <v>0</v>
      </c>
      <c r="U1179" s="22">
        <v>0</v>
      </c>
      <c r="V1179" s="22">
        <v>0</v>
      </c>
      <c r="W1179" s="22">
        <v>0</v>
      </c>
      <c r="X1179" s="22">
        <v>0</v>
      </c>
      <c r="Y1179" s="22">
        <v>0</v>
      </c>
      <c r="Z1179" s="22">
        <v>0</v>
      </c>
      <c r="AA1179" s="22">
        <v>1</v>
      </c>
      <c r="AB1179" s="22">
        <v>1</v>
      </c>
      <c r="AC1179" s="22">
        <v>1</v>
      </c>
      <c r="AD1179" s="22">
        <v>1</v>
      </c>
      <c r="AE1179" s="22">
        <v>3</v>
      </c>
      <c r="AF1179" s="22">
        <v>3</v>
      </c>
      <c r="AG1179" s="1">
        <v>1</v>
      </c>
      <c r="AH1179" s="1">
        <v>0</v>
      </c>
      <c r="AI1179" s="1">
        <v>1</v>
      </c>
      <c r="AJ1179" s="1">
        <v>0</v>
      </c>
      <c r="AK1179" s="1">
        <v>0</v>
      </c>
      <c r="AL1179" s="1">
        <v>11</v>
      </c>
      <c r="AM1179" s="1">
        <v>1</v>
      </c>
      <c r="AN1179" s="1">
        <v>0</v>
      </c>
      <c r="AO1179" s="1">
        <v>0</v>
      </c>
      <c r="AP1179" s="1">
        <v>8</v>
      </c>
      <c r="AQ1179" s="22">
        <v>6</v>
      </c>
      <c r="AR1179" s="22">
        <v>14</v>
      </c>
      <c r="AS1179" s="22">
        <v>1</v>
      </c>
      <c r="AT1179" s="22">
        <v>0</v>
      </c>
      <c r="AU1179" s="22">
        <v>3</v>
      </c>
      <c r="AV1179" s="22">
        <v>4</v>
      </c>
      <c r="AW1179" s="22">
        <v>1</v>
      </c>
      <c r="AX1179" s="22">
        <v>2</v>
      </c>
      <c r="AY1179" s="22">
        <v>1</v>
      </c>
      <c r="AZ1179" s="22">
        <v>0</v>
      </c>
      <c r="BA1179" s="22">
        <v>0</v>
      </c>
      <c r="BB1179" s="22">
        <v>0</v>
      </c>
      <c r="BC1179" s="22">
        <v>1</v>
      </c>
      <c r="BD1179" s="22">
        <v>0</v>
      </c>
      <c r="BE1179" s="22">
        <v>1</v>
      </c>
    </row>
    <row r="1180" spans="1:57" s="23" customFormat="1" ht="13.7" customHeight="1">
      <c r="A1180" s="19" t="s">
        <v>1263</v>
      </c>
      <c r="B1180" s="19" t="s">
        <v>815</v>
      </c>
      <c r="C1180" s="20" t="s">
        <v>817</v>
      </c>
      <c r="D1180" s="21" t="s">
        <v>761</v>
      </c>
      <c r="E1180" s="21">
        <v>2</v>
      </c>
      <c r="F1180" s="21" t="s">
        <v>1146</v>
      </c>
      <c r="G1180" s="1">
        <v>4</v>
      </c>
      <c r="H1180" s="1">
        <v>1</v>
      </c>
      <c r="I1180" s="1">
        <v>7</v>
      </c>
      <c r="J1180" s="1">
        <v>1</v>
      </c>
      <c r="K1180" s="1">
        <v>6</v>
      </c>
      <c r="L1180" s="1">
        <v>3</v>
      </c>
      <c r="M1180" s="1">
        <v>8</v>
      </c>
      <c r="N1180" s="1">
        <v>13</v>
      </c>
      <c r="O1180" s="1">
        <v>13</v>
      </c>
      <c r="P1180" s="1">
        <f t="shared" si="452"/>
        <v>26</v>
      </c>
      <c r="Q1180" s="22">
        <v>0</v>
      </c>
      <c r="R1180" s="22">
        <v>0</v>
      </c>
      <c r="S1180" s="22">
        <v>0</v>
      </c>
      <c r="T1180" s="22">
        <v>0</v>
      </c>
      <c r="U1180" s="22">
        <v>0</v>
      </c>
      <c r="V1180" s="22">
        <v>0</v>
      </c>
      <c r="W1180" s="22">
        <v>0</v>
      </c>
      <c r="X1180" s="22">
        <v>0</v>
      </c>
      <c r="Y1180" s="22">
        <v>0</v>
      </c>
      <c r="Z1180" s="22">
        <v>0</v>
      </c>
      <c r="AA1180" s="22">
        <v>0</v>
      </c>
      <c r="AB1180" s="22">
        <v>0</v>
      </c>
      <c r="AC1180" s="22">
        <v>1</v>
      </c>
      <c r="AD1180" s="22">
        <v>1</v>
      </c>
      <c r="AE1180" s="22">
        <v>1</v>
      </c>
      <c r="AF1180" s="22">
        <v>1</v>
      </c>
      <c r="AG1180" s="1">
        <v>0</v>
      </c>
      <c r="AH1180" s="1">
        <v>0</v>
      </c>
      <c r="AI1180" s="1">
        <v>1</v>
      </c>
      <c r="AJ1180" s="1">
        <v>0</v>
      </c>
      <c r="AK1180" s="1">
        <v>0</v>
      </c>
      <c r="AL1180" s="1">
        <v>5</v>
      </c>
      <c r="AM1180" s="1">
        <v>1</v>
      </c>
      <c r="AN1180" s="1">
        <v>0</v>
      </c>
      <c r="AO1180" s="1">
        <v>0</v>
      </c>
      <c r="AP1180" s="1">
        <v>4</v>
      </c>
      <c r="AQ1180" s="22">
        <v>3</v>
      </c>
      <c r="AR1180" s="22">
        <v>7</v>
      </c>
      <c r="AS1180" s="22">
        <v>1</v>
      </c>
      <c r="AT1180" s="22">
        <v>0</v>
      </c>
      <c r="AU1180" s="22">
        <v>1</v>
      </c>
      <c r="AV1180" s="22">
        <v>2</v>
      </c>
      <c r="AW1180" s="22">
        <v>1</v>
      </c>
      <c r="AX1180" s="22">
        <v>1</v>
      </c>
      <c r="AY1180" s="22">
        <v>1</v>
      </c>
      <c r="AZ1180" s="22">
        <v>0</v>
      </c>
      <c r="BA1180" s="22">
        <v>0</v>
      </c>
      <c r="BB1180" s="22">
        <v>0</v>
      </c>
      <c r="BC1180" s="22">
        <v>1</v>
      </c>
      <c r="BD1180" s="22">
        <v>0</v>
      </c>
      <c r="BE1180" s="22">
        <v>1</v>
      </c>
    </row>
    <row r="1181" spans="1:57" s="23" customFormat="1" ht="13.7" customHeight="1">
      <c r="A1181" s="19" t="s">
        <v>1263</v>
      </c>
      <c r="B1181" s="19" t="s">
        <v>815</v>
      </c>
      <c r="C1181" s="20" t="s">
        <v>818</v>
      </c>
      <c r="D1181" s="21">
        <v>0</v>
      </c>
      <c r="E1181" s="21">
        <v>2</v>
      </c>
      <c r="F1181" s="21" t="s">
        <v>1146</v>
      </c>
      <c r="G1181" s="1">
        <v>4</v>
      </c>
      <c r="H1181" s="1">
        <v>8</v>
      </c>
      <c r="I1181" s="1">
        <v>7</v>
      </c>
      <c r="J1181" s="1">
        <v>3</v>
      </c>
      <c r="K1181" s="1">
        <v>2</v>
      </c>
      <c r="L1181" s="1">
        <v>4</v>
      </c>
      <c r="M1181" s="1">
        <v>5</v>
      </c>
      <c r="N1181" s="1">
        <v>11</v>
      </c>
      <c r="O1181" s="1">
        <v>18</v>
      </c>
      <c r="P1181" s="1">
        <f t="shared" si="452"/>
        <v>29</v>
      </c>
      <c r="Q1181" s="22">
        <v>0</v>
      </c>
      <c r="R1181" s="22">
        <v>0</v>
      </c>
      <c r="S1181" s="22">
        <v>0</v>
      </c>
      <c r="T1181" s="22">
        <v>0</v>
      </c>
      <c r="U1181" s="22">
        <v>0</v>
      </c>
      <c r="V1181" s="22">
        <v>0</v>
      </c>
      <c r="W1181" s="22">
        <v>0</v>
      </c>
      <c r="X1181" s="22">
        <v>0</v>
      </c>
      <c r="Y1181" s="22">
        <v>0</v>
      </c>
      <c r="Z1181" s="22">
        <v>0</v>
      </c>
      <c r="AA1181" s="22">
        <v>0</v>
      </c>
      <c r="AB1181" s="22">
        <v>0</v>
      </c>
      <c r="AC1181" s="22">
        <v>0</v>
      </c>
      <c r="AD1181" s="22">
        <v>0</v>
      </c>
      <c r="AE1181" s="22">
        <v>0</v>
      </c>
      <c r="AF1181" s="22">
        <v>0</v>
      </c>
      <c r="AG1181" s="1">
        <v>1</v>
      </c>
      <c r="AH1181" s="1">
        <v>0</v>
      </c>
      <c r="AI1181" s="1">
        <v>1</v>
      </c>
      <c r="AJ1181" s="1">
        <v>0</v>
      </c>
      <c r="AK1181" s="1">
        <v>0</v>
      </c>
      <c r="AL1181" s="1">
        <v>6</v>
      </c>
      <c r="AM1181" s="1">
        <v>1</v>
      </c>
      <c r="AN1181" s="1">
        <v>1</v>
      </c>
      <c r="AO1181" s="1">
        <v>0</v>
      </c>
      <c r="AP1181" s="1">
        <v>3</v>
      </c>
      <c r="AQ1181" s="22">
        <v>7</v>
      </c>
      <c r="AR1181" s="22">
        <v>10</v>
      </c>
      <c r="AS1181" s="22">
        <v>1</v>
      </c>
      <c r="AT1181" s="22">
        <v>0</v>
      </c>
      <c r="AU1181" s="22">
        <v>1</v>
      </c>
      <c r="AV1181" s="22">
        <v>2</v>
      </c>
      <c r="AW1181" s="22">
        <v>1</v>
      </c>
      <c r="AX1181" s="22">
        <v>0</v>
      </c>
      <c r="AY1181" s="22">
        <v>1</v>
      </c>
      <c r="AZ1181" s="22">
        <v>0</v>
      </c>
      <c r="BA1181" s="22">
        <v>0</v>
      </c>
      <c r="BB1181" s="22">
        <v>0</v>
      </c>
      <c r="BC1181" s="22">
        <v>1</v>
      </c>
      <c r="BD1181" s="22">
        <v>0</v>
      </c>
      <c r="BE1181" s="22">
        <v>1</v>
      </c>
    </row>
    <row r="1182" spans="1:57" ht="13.7" customHeight="1">
      <c r="A1182" s="19" t="s">
        <v>1263</v>
      </c>
      <c r="B1182" s="19" t="s">
        <v>815</v>
      </c>
      <c r="C1182" s="20" t="s">
        <v>819</v>
      </c>
      <c r="D1182" s="21">
        <v>0</v>
      </c>
      <c r="E1182" s="21">
        <v>2</v>
      </c>
      <c r="F1182" s="21" t="s">
        <v>1146</v>
      </c>
      <c r="G1182" s="1">
        <v>8</v>
      </c>
      <c r="H1182" s="1">
        <v>14</v>
      </c>
      <c r="I1182" s="1">
        <v>19</v>
      </c>
      <c r="J1182" s="1">
        <v>18</v>
      </c>
      <c r="K1182" s="1">
        <v>13</v>
      </c>
      <c r="L1182" s="1">
        <v>16</v>
      </c>
      <c r="M1182" s="1">
        <v>13</v>
      </c>
      <c r="N1182" s="1">
        <v>45</v>
      </c>
      <c r="O1182" s="1">
        <v>48</v>
      </c>
      <c r="P1182" s="1">
        <f t="shared" si="452"/>
        <v>93</v>
      </c>
      <c r="Q1182" s="22">
        <v>0</v>
      </c>
      <c r="R1182" s="22">
        <v>0</v>
      </c>
      <c r="S1182" s="22">
        <v>1</v>
      </c>
      <c r="T1182" s="22">
        <v>1</v>
      </c>
      <c r="U1182" s="22">
        <v>0</v>
      </c>
      <c r="V1182" s="22">
        <v>0</v>
      </c>
      <c r="W1182" s="22">
        <v>0</v>
      </c>
      <c r="X1182" s="22">
        <v>0</v>
      </c>
      <c r="Y1182" s="22">
        <v>0</v>
      </c>
      <c r="Z1182" s="22">
        <v>0</v>
      </c>
      <c r="AA1182" s="22">
        <v>0</v>
      </c>
      <c r="AB1182" s="22">
        <v>0</v>
      </c>
      <c r="AC1182" s="22">
        <v>1</v>
      </c>
      <c r="AD1182" s="22">
        <v>1</v>
      </c>
      <c r="AE1182" s="22">
        <v>2</v>
      </c>
      <c r="AF1182" s="22">
        <v>2</v>
      </c>
      <c r="AG1182" s="1">
        <v>1</v>
      </c>
      <c r="AH1182" s="1">
        <v>0</v>
      </c>
      <c r="AI1182" s="1">
        <v>1</v>
      </c>
      <c r="AJ1182" s="1">
        <v>0</v>
      </c>
      <c r="AK1182" s="1">
        <v>0</v>
      </c>
      <c r="AL1182" s="1">
        <v>8</v>
      </c>
      <c r="AM1182" s="1">
        <v>1</v>
      </c>
      <c r="AN1182" s="1">
        <v>0</v>
      </c>
      <c r="AO1182" s="1">
        <v>0</v>
      </c>
      <c r="AP1182" s="1">
        <v>6</v>
      </c>
      <c r="AQ1182" s="22">
        <v>5</v>
      </c>
      <c r="AR1182" s="22">
        <v>11</v>
      </c>
      <c r="AS1182" s="22">
        <v>1</v>
      </c>
      <c r="AT1182" s="22">
        <v>0</v>
      </c>
      <c r="AU1182" s="22">
        <v>3</v>
      </c>
      <c r="AV1182" s="22">
        <v>4</v>
      </c>
      <c r="AW1182" s="22">
        <v>1</v>
      </c>
      <c r="AX1182" s="22">
        <v>2</v>
      </c>
      <c r="AY1182" s="22">
        <v>1</v>
      </c>
      <c r="AZ1182" s="22">
        <v>0</v>
      </c>
      <c r="BA1182" s="22">
        <v>0</v>
      </c>
      <c r="BB1182" s="22">
        <v>0</v>
      </c>
      <c r="BC1182" s="22">
        <v>0</v>
      </c>
      <c r="BD1182" s="22">
        <v>0</v>
      </c>
      <c r="BE1182" s="22">
        <v>0</v>
      </c>
    </row>
    <row r="1183" spans="1:57" s="23" customFormat="1" ht="13.7" customHeight="1">
      <c r="A1183" s="19" t="s">
        <v>1263</v>
      </c>
      <c r="B1183" s="19" t="s">
        <v>815</v>
      </c>
      <c r="C1183" s="20" t="s">
        <v>820</v>
      </c>
      <c r="D1183" s="21">
        <v>0</v>
      </c>
      <c r="E1183" s="21">
        <v>2</v>
      </c>
      <c r="F1183" s="21" t="s">
        <v>1146</v>
      </c>
      <c r="G1183" s="1">
        <v>3</v>
      </c>
      <c r="H1183" s="1">
        <v>1</v>
      </c>
      <c r="I1183" s="1">
        <v>2</v>
      </c>
      <c r="J1183" s="1">
        <v>2</v>
      </c>
      <c r="K1183" s="1">
        <v>3</v>
      </c>
      <c r="L1183" s="1">
        <v>4</v>
      </c>
      <c r="M1183" s="1">
        <v>3</v>
      </c>
      <c r="N1183" s="1">
        <v>7</v>
      </c>
      <c r="O1183" s="1">
        <v>8</v>
      </c>
      <c r="P1183" s="1">
        <f t="shared" si="452"/>
        <v>15</v>
      </c>
      <c r="Q1183" s="22">
        <v>0</v>
      </c>
      <c r="R1183" s="22">
        <v>0</v>
      </c>
      <c r="S1183" s="22">
        <v>0</v>
      </c>
      <c r="T1183" s="22">
        <v>0</v>
      </c>
      <c r="U1183" s="22">
        <v>0</v>
      </c>
      <c r="V1183" s="22">
        <v>0</v>
      </c>
      <c r="W1183" s="22">
        <v>0</v>
      </c>
      <c r="X1183" s="22">
        <v>0</v>
      </c>
      <c r="Y1183" s="22">
        <v>0</v>
      </c>
      <c r="Z1183" s="22">
        <v>0</v>
      </c>
      <c r="AA1183" s="22">
        <v>0</v>
      </c>
      <c r="AB1183" s="22">
        <v>0</v>
      </c>
      <c r="AC1183" s="22">
        <v>0</v>
      </c>
      <c r="AD1183" s="22">
        <v>0</v>
      </c>
      <c r="AE1183" s="22">
        <v>0</v>
      </c>
      <c r="AF1183" s="22">
        <v>0</v>
      </c>
      <c r="AG1183" s="1">
        <v>1</v>
      </c>
      <c r="AH1183" s="1">
        <v>0</v>
      </c>
      <c r="AI1183" s="1">
        <v>1</v>
      </c>
      <c r="AJ1183" s="1">
        <v>0</v>
      </c>
      <c r="AK1183" s="1">
        <v>0</v>
      </c>
      <c r="AL1183" s="1">
        <v>4</v>
      </c>
      <c r="AM1183" s="1">
        <v>1</v>
      </c>
      <c r="AN1183" s="1">
        <v>0</v>
      </c>
      <c r="AO1183" s="1">
        <v>0</v>
      </c>
      <c r="AP1183" s="1">
        <v>3</v>
      </c>
      <c r="AQ1183" s="22">
        <v>4</v>
      </c>
      <c r="AR1183" s="22">
        <v>7</v>
      </c>
      <c r="AS1183" s="22">
        <v>1</v>
      </c>
      <c r="AT1183" s="22">
        <v>0</v>
      </c>
      <c r="AU1183" s="22">
        <v>1</v>
      </c>
      <c r="AV1183" s="22">
        <v>2</v>
      </c>
      <c r="AW1183" s="22">
        <v>1</v>
      </c>
      <c r="AX1183" s="22">
        <v>0</v>
      </c>
      <c r="AY1183" s="22">
        <v>1</v>
      </c>
      <c r="AZ1183" s="22">
        <v>0</v>
      </c>
      <c r="BA1183" s="22">
        <v>0</v>
      </c>
      <c r="BB1183" s="22">
        <v>0</v>
      </c>
      <c r="BC1183" s="22">
        <v>1</v>
      </c>
      <c r="BD1183" s="22">
        <v>0</v>
      </c>
      <c r="BE1183" s="22">
        <v>0</v>
      </c>
    </row>
    <row r="1184" spans="1:57" s="23" customFormat="1" ht="13.7" customHeight="1">
      <c r="A1184" s="24"/>
      <c r="B1184" s="24" t="s">
        <v>1136</v>
      </c>
      <c r="C1184" s="24">
        <f>COUNTA(C1179:C1183)</f>
        <v>5</v>
      </c>
      <c r="D1184" s="25">
        <f>COUNTIF(D1179:D1183,"併")</f>
        <v>1</v>
      </c>
      <c r="E1184" s="25">
        <v>5</v>
      </c>
      <c r="F1184" s="25"/>
      <c r="G1184" s="26">
        <f>SUM(G1179:G1183)</f>
        <v>28</v>
      </c>
      <c r="H1184" s="26">
        <f t="shared" ref="H1184:AE1184" si="461">SUM(H1179:H1183)</f>
        <v>38</v>
      </c>
      <c r="I1184" s="26">
        <f t="shared" si="461"/>
        <v>47</v>
      </c>
      <c r="J1184" s="26">
        <f t="shared" si="461"/>
        <v>47</v>
      </c>
      <c r="K1184" s="26">
        <f t="shared" si="461"/>
        <v>41</v>
      </c>
      <c r="L1184" s="26">
        <f t="shared" si="461"/>
        <v>43</v>
      </c>
      <c r="M1184" s="26">
        <f t="shared" si="461"/>
        <v>47</v>
      </c>
      <c r="N1184" s="26">
        <f t="shared" si="461"/>
        <v>128</v>
      </c>
      <c r="O1184" s="26">
        <f t="shared" si="461"/>
        <v>135</v>
      </c>
      <c r="P1184" s="26">
        <f t="shared" si="461"/>
        <v>263</v>
      </c>
      <c r="Q1184" s="26">
        <f t="shared" si="461"/>
        <v>1</v>
      </c>
      <c r="R1184" s="26">
        <f t="shared" si="461"/>
        <v>1</v>
      </c>
      <c r="S1184" s="26">
        <f t="shared" si="461"/>
        <v>1</v>
      </c>
      <c r="T1184" s="26">
        <f t="shared" si="461"/>
        <v>1</v>
      </c>
      <c r="U1184" s="26">
        <f t="shared" si="461"/>
        <v>0</v>
      </c>
      <c r="V1184" s="26">
        <f t="shared" si="461"/>
        <v>0</v>
      </c>
      <c r="W1184" s="26">
        <f t="shared" si="461"/>
        <v>0</v>
      </c>
      <c r="X1184" s="26">
        <f t="shared" si="461"/>
        <v>0</v>
      </c>
      <c r="Y1184" s="26">
        <f t="shared" si="461"/>
        <v>0</v>
      </c>
      <c r="Z1184" s="26">
        <f t="shared" si="461"/>
        <v>0</v>
      </c>
      <c r="AA1184" s="26">
        <f t="shared" si="461"/>
        <v>1</v>
      </c>
      <c r="AB1184" s="26">
        <f t="shared" si="461"/>
        <v>1</v>
      </c>
      <c r="AC1184" s="26">
        <f t="shared" si="461"/>
        <v>3</v>
      </c>
      <c r="AD1184" s="26">
        <f t="shared" si="461"/>
        <v>3</v>
      </c>
      <c r="AE1184" s="26">
        <f t="shared" si="461"/>
        <v>6</v>
      </c>
      <c r="AF1184" s="26">
        <f>SUM(AF1179:AF1183)</f>
        <v>6</v>
      </c>
      <c r="AG1184" s="26">
        <f>SUM(AG1179:AG1183)</f>
        <v>4</v>
      </c>
      <c r="AH1184" s="26">
        <f t="shared" ref="AH1184:BE1184" si="462">SUM(AH1179:AH1183)</f>
        <v>0</v>
      </c>
      <c r="AI1184" s="26">
        <f t="shared" si="462"/>
        <v>5</v>
      </c>
      <c r="AJ1184" s="26">
        <f t="shared" si="462"/>
        <v>0</v>
      </c>
      <c r="AK1184" s="26">
        <f t="shared" si="462"/>
        <v>0</v>
      </c>
      <c r="AL1184" s="26">
        <f t="shared" si="462"/>
        <v>34</v>
      </c>
      <c r="AM1184" s="26">
        <f t="shared" si="462"/>
        <v>5</v>
      </c>
      <c r="AN1184" s="26">
        <f t="shared" si="462"/>
        <v>1</v>
      </c>
      <c r="AO1184" s="26">
        <f t="shared" si="462"/>
        <v>0</v>
      </c>
      <c r="AP1184" s="26">
        <f t="shared" si="462"/>
        <v>24</v>
      </c>
      <c r="AQ1184" s="26">
        <f t="shared" si="462"/>
        <v>25</v>
      </c>
      <c r="AR1184" s="26">
        <f t="shared" si="462"/>
        <v>49</v>
      </c>
      <c r="AS1184" s="26">
        <f t="shared" si="462"/>
        <v>5</v>
      </c>
      <c r="AT1184" s="26">
        <f t="shared" si="462"/>
        <v>0</v>
      </c>
      <c r="AU1184" s="26">
        <f t="shared" si="462"/>
        <v>9</v>
      </c>
      <c r="AV1184" s="26">
        <f t="shared" si="462"/>
        <v>14</v>
      </c>
      <c r="AW1184" s="26">
        <f t="shared" si="462"/>
        <v>5</v>
      </c>
      <c r="AX1184" s="26">
        <f t="shared" si="462"/>
        <v>5</v>
      </c>
      <c r="AY1184" s="26">
        <f t="shared" si="462"/>
        <v>5</v>
      </c>
      <c r="AZ1184" s="26">
        <f t="shared" si="462"/>
        <v>0</v>
      </c>
      <c r="BA1184" s="26">
        <f t="shared" si="462"/>
        <v>0</v>
      </c>
      <c r="BB1184" s="26">
        <f t="shared" si="462"/>
        <v>0</v>
      </c>
      <c r="BC1184" s="26">
        <f t="shared" si="462"/>
        <v>4</v>
      </c>
      <c r="BD1184" s="26">
        <f t="shared" si="462"/>
        <v>0</v>
      </c>
      <c r="BE1184" s="26">
        <f t="shared" si="462"/>
        <v>3</v>
      </c>
    </row>
    <row r="1185" spans="1:57" s="23" customFormat="1" ht="13.7" customHeight="1">
      <c r="A1185" s="19" t="s">
        <v>1263</v>
      </c>
      <c r="B1185" s="19" t="s">
        <v>821</v>
      </c>
      <c r="C1185" s="20" t="s">
        <v>822</v>
      </c>
      <c r="D1185" s="21">
        <v>0</v>
      </c>
      <c r="E1185" s="21" t="s">
        <v>1191</v>
      </c>
      <c r="F1185" s="21" t="s">
        <v>1146</v>
      </c>
      <c r="G1185" s="1">
        <v>18</v>
      </c>
      <c r="H1185" s="1">
        <v>42</v>
      </c>
      <c r="I1185" s="1">
        <v>47</v>
      </c>
      <c r="J1185" s="1">
        <v>53</v>
      </c>
      <c r="K1185" s="1">
        <v>43</v>
      </c>
      <c r="L1185" s="1">
        <v>50</v>
      </c>
      <c r="M1185" s="1">
        <v>56</v>
      </c>
      <c r="N1185" s="1">
        <v>145</v>
      </c>
      <c r="O1185" s="1">
        <v>146</v>
      </c>
      <c r="P1185" s="1">
        <f t="shared" si="452"/>
        <v>291</v>
      </c>
      <c r="Q1185" s="22">
        <v>2</v>
      </c>
      <c r="R1185" s="22">
        <v>9</v>
      </c>
      <c r="S1185" s="22">
        <v>1</v>
      </c>
      <c r="T1185" s="22">
        <v>3</v>
      </c>
      <c r="U1185" s="22">
        <v>1</v>
      </c>
      <c r="V1185" s="22">
        <v>1</v>
      </c>
      <c r="W1185" s="22">
        <v>0</v>
      </c>
      <c r="X1185" s="22">
        <v>0</v>
      </c>
      <c r="Y1185" s="22">
        <v>0</v>
      </c>
      <c r="Z1185" s="22">
        <v>0</v>
      </c>
      <c r="AA1185" s="22">
        <v>1</v>
      </c>
      <c r="AB1185" s="22">
        <v>3</v>
      </c>
      <c r="AC1185" s="22">
        <v>2</v>
      </c>
      <c r="AD1185" s="22">
        <v>12</v>
      </c>
      <c r="AE1185" s="22">
        <v>7</v>
      </c>
      <c r="AF1185" s="22">
        <v>28</v>
      </c>
      <c r="AG1185" s="1">
        <v>1</v>
      </c>
      <c r="AH1185" s="1">
        <v>0</v>
      </c>
      <c r="AI1185" s="1">
        <v>1</v>
      </c>
      <c r="AJ1185" s="1">
        <v>0</v>
      </c>
      <c r="AK1185" s="1">
        <v>0</v>
      </c>
      <c r="AL1185" s="1">
        <v>24</v>
      </c>
      <c r="AM1185" s="1">
        <v>2</v>
      </c>
      <c r="AN1185" s="1">
        <v>1</v>
      </c>
      <c r="AO1185" s="1">
        <v>0</v>
      </c>
      <c r="AP1185" s="1">
        <v>12</v>
      </c>
      <c r="AQ1185" s="22">
        <v>17</v>
      </c>
      <c r="AR1185" s="22">
        <v>29</v>
      </c>
      <c r="AS1185" s="22">
        <v>1</v>
      </c>
      <c r="AT1185" s="22">
        <v>0</v>
      </c>
      <c r="AU1185" s="22">
        <v>2</v>
      </c>
      <c r="AV1185" s="22">
        <v>3</v>
      </c>
      <c r="AW1185" s="22">
        <v>1</v>
      </c>
      <c r="AX1185" s="22">
        <v>6</v>
      </c>
      <c r="AY1185" s="22">
        <v>1</v>
      </c>
      <c r="AZ1185" s="22">
        <v>1</v>
      </c>
      <c r="BA1185" s="22">
        <v>0</v>
      </c>
      <c r="BB1185" s="22">
        <v>0</v>
      </c>
      <c r="BC1185" s="22">
        <v>1</v>
      </c>
      <c r="BD1185" s="22">
        <v>0</v>
      </c>
      <c r="BE1185" s="22">
        <v>1</v>
      </c>
    </row>
    <row r="1186" spans="1:57" s="23" customFormat="1" ht="13.7" customHeight="1">
      <c r="A1186" s="19" t="s">
        <v>1262</v>
      </c>
      <c r="B1186" s="19" t="s">
        <v>821</v>
      </c>
      <c r="C1186" s="20" t="s">
        <v>823</v>
      </c>
      <c r="D1186" s="21">
        <v>0</v>
      </c>
      <c r="E1186" s="21">
        <v>1</v>
      </c>
      <c r="F1186" s="21" t="s">
        <v>1146</v>
      </c>
      <c r="G1186" s="1">
        <v>6</v>
      </c>
      <c r="H1186" s="1">
        <v>7</v>
      </c>
      <c r="I1186" s="1">
        <v>4</v>
      </c>
      <c r="J1186" s="22">
        <v>6</v>
      </c>
      <c r="K1186" s="1">
        <v>3</v>
      </c>
      <c r="L1186" s="1">
        <v>4</v>
      </c>
      <c r="M1186" s="1">
        <v>6</v>
      </c>
      <c r="N1186" s="1">
        <v>13</v>
      </c>
      <c r="O1186" s="1">
        <v>17</v>
      </c>
      <c r="P1186" s="1">
        <f t="shared" si="452"/>
        <v>30</v>
      </c>
      <c r="Q1186" s="22">
        <v>1</v>
      </c>
      <c r="R1186" s="22">
        <v>1</v>
      </c>
      <c r="S1186" s="22">
        <v>0</v>
      </c>
      <c r="T1186" s="22">
        <v>0</v>
      </c>
      <c r="U1186" s="22">
        <v>0</v>
      </c>
      <c r="V1186" s="22">
        <v>0</v>
      </c>
      <c r="W1186" s="22">
        <v>0</v>
      </c>
      <c r="X1186" s="22">
        <v>0</v>
      </c>
      <c r="Y1186" s="22">
        <v>0</v>
      </c>
      <c r="Z1186" s="22">
        <v>0</v>
      </c>
      <c r="AA1186" s="22">
        <v>0</v>
      </c>
      <c r="AB1186" s="22">
        <v>0</v>
      </c>
      <c r="AC1186" s="22">
        <v>1</v>
      </c>
      <c r="AD1186" s="22">
        <v>2</v>
      </c>
      <c r="AE1186" s="22">
        <v>2</v>
      </c>
      <c r="AF1186" s="22">
        <v>3</v>
      </c>
      <c r="AG1186" s="1">
        <v>1</v>
      </c>
      <c r="AH1186" s="1">
        <v>0</v>
      </c>
      <c r="AI1186" s="1">
        <v>1</v>
      </c>
      <c r="AJ1186" s="22">
        <v>0</v>
      </c>
      <c r="AK1186" s="1">
        <v>0</v>
      </c>
      <c r="AL1186" s="1">
        <v>7</v>
      </c>
      <c r="AM1186" s="1">
        <v>1</v>
      </c>
      <c r="AN1186" s="1">
        <v>0</v>
      </c>
      <c r="AO1186" s="1">
        <v>0</v>
      </c>
      <c r="AP1186" s="1">
        <v>4</v>
      </c>
      <c r="AQ1186" s="22">
        <v>6</v>
      </c>
      <c r="AR1186" s="22">
        <v>10</v>
      </c>
      <c r="AS1186" s="22">
        <v>1</v>
      </c>
      <c r="AT1186" s="22">
        <v>0</v>
      </c>
      <c r="AU1186" s="22">
        <v>1</v>
      </c>
      <c r="AV1186" s="22">
        <v>2</v>
      </c>
      <c r="AW1186" s="22">
        <v>1</v>
      </c>
      <c r="AX1186" s="22">
        <v>1</v>
      </c>
      <c r="AY1186" s="22">
        <v>1</v>
      </c>
      <c r="AZ1186" s="22">
        <v>0</v>
      </c>
      <c r="BA1186" s="22">
        <v>0</v>
      </c>
      <c r="BB1186" s="22">
        <v>0</v>
      </c>
      <c r="BC1186" s="22">
        <v>1</v>
      </c>
      <c r="BD1186" s="22">
        <v>0</v>
      </c>
      <c r="BE1186" s="22">
        <v>1</v>
      </c>
    </row>
    <row r="1187" spans="1:57" ht="13.7" customHeight="1">
      <c r="A1187" s="19" t="s">
        <v>1262</v>
      </c>
      <c r="B1187" s="19" t="s">
        <v>821</v>
      </c>
      <c r="C1187" s="20" t="s">
        <v>824</v>
      </c>
      <c r="D1187" s="21">
        <v>0</v>
      </c>
      <c r="E1187" s="21">
        <v>3</v>
      </c>
      <c r="F1187" s="21" t="s">
        <v>1146</v>
      </c>
      <c r="G1187" s="1">
        <v>8</v>
      </c>
      <c r="H1187" s="1">
        <v>7</v>
      </c>
      <c r="I1187" s="1">
        <v>10</v>
      </c>
      <c r="J1187" s="1">
        <v>11</v>
      </c>
      <c r="K1187" s="1">
        <v>8</v>
      </c>
      <c r="L1187" s="1">
        <v>7</v>
      </c>
      <c r="M1187" s="1">
        <v>6</v>
      </c>
      <c r="N1187" s="1">
        <v>23</v>
      </c>
      <c r="O1187" s="1">
        <v>26</v>
      </c>
      <c r="P1187" s="1">
        <f t="shared" si="452"/>
        <v>49</v>
      </c>
      <c r="Q1187" s="22">
        <v>1</v>
      </c>
      <c r="R1187" s="22">
        <v>3</v>
      </c>
      <c r="S1187" s="22">
        <v>0</v>
      </c>
      <c r="T1187" s="22">
        <v>0</v>
      </c>
      <c r="U1187" s="22">
        <v>0</v>
      </c>
      <c r="V1187" s="22">
        <v>0</v>
      </c>
      <c r="W1187" s="22">
        <v>0</v>
      </c>
      <c r="X1187" s="22">
        <v>0</v>
      </c>
      <c r="Y1187" s="22">
        <v>1</v>
      </c>
      <c r="Z1187" s="22">
        <v>2</v>
      </c>
      <c r="AA1187" s="22">
        <v>1</v>
      </c>
      <c r="AB1187" s="22">
        <v>3</v>
      </c>
      <c r="AC1187" s="22">
        <v>1</v>
      </c>
      <c r="AD1187" s="22">
        <v>3</v>
      </c>
      <c r="AE1187" s="22">
        <v>4</v>
      </c>
      <c r="AF1187" s="22">
        <v>11</v>
      </c>
      <c r="AG1187" s="1">
        <v>1</v>
      </c>
      <c r="AH1187" s="1">
        <v>0</v>
      </c>
      <c r="AI1187" s="1">
        <v>1</v>
      </c>
      <c r="AJ1187" s="1">
        <v>0</v>
      </c>
      <c r="AK1187" s="1">
        <v>0</v>
      </c>
      <c r="AL1187" s="1">
        <v>9</v>
      </c>
      <c r="AM1187" s="1">
        <v>1</v>
      </c>
      <c r="AN1187" s="1">
        <v>0</v>
      </c>
      <c r="AO1187" s="1">
        <v>0</v>
      </c>
      <c r="AP1187" s="1">
        <v>7</v>
      </c>
      <c r="AQ1187" s="22">
        <v>5</v>
      </c>
      <c r="AR1187" s="22">
        <v>12</v>
      </c>
      <c r="AS1187" s="22">
        <v>1</v>
      </c>
      <c r="AT1187" s="22">
        <v>0</v>
      </c>
      <c r="AU1187" s="22">
        <v>1</v>
      </c>
      <c r="AV1187" s="22">
        <v>2</v>
      </c>
      <c r="AW1187" s="22">
        <v>1</v>
      </c>
      <c r="AX1187" s="22">
        <v>1</v>
      </c>
      <c r="AY1187" s="22">
        <v>1</v>
      </c>
      <c r="AZ1187" s="22">
        <v>0</v>
      </c>
      <c r="BA1187" s="22">
        <v>0</v>
      </c>
      <c r="BB1187" s="22">
        <v>0</v>
      </c>
      <c r="BC1187" s="22">
        <v>0</v>
      </c>
      <c r="BD1187" s="22">
        <v>0</v>
      </c>
      <c r="BE1187" s="22">
        <v>0</v>
      </c>
    </row>
    <row r="1188" spans="1:57" s="23" customFormat="1" ht="13.7" customHeight="1">
      <c r="A1188" s="19" t="s">
        <v>1262</v>
      </c>
      <c r="B1188" s="19" t="s">
        <v>821</v>
      </c>
      <c r="C1188" s="20" t="s">
        <v>825</v>
      </c>
      <c r="D1188" s="21" t="s">
        <v>761</v>
      </c>
      <c r="E1188" s="21">
        <v>2</v>
      </c>
      <c r="F1188" s="21" t="s">
        <v>1146</v>
      </c>
      <c r="G1188" s="1">
        <v>3</v>
      </c>
      <c r="H1188" s="1">
        <v>2</v>
      </c>
      <c r="I1188" s="1">
        <v>2</v>
      </c>
      <c r="J1188" s="22">
        <v>2</v>
      </c>
      <c r="K1188" s="1">
        <v>2</v>
      </c>
      <c r="L1188" s="1">
        <v>2</v>
      </c>
      <c r="M1188" s="1">
        <v>8</v>
      </c>
      <c r="N1188" s="1">
        <v>8</v>
      </c>
      <c r="O1188" s="1">
        <v>10</v>
      </c>
      <c r="P1188" s="1">
        <f t="shared" si="452"/>
        <v>18</v>
      </c>
      <c r="Q1188" s="22">
        <v>0</v>
      </c>
      <c r="R1188" s="22">
        <v>0</v>
      </c>
      <c r="S1188" s="22">
        <v>0</v>
      </c>
      <c r="T1188" s="22">
        <v>0</v>
      </c>
      <c r="U1188" s="22">
        <v>0</v>
      </c>
      <c r="V1188" s="22">
        <v>0</v>
      </c>
      <c r="W1188" s="22">
        <v>0</v>
      </c>
      <c r="X1188" s="22">
        <v>0</v>
      </c>
      <c r="Y1188" s="22">
        <v>0</v>
      </c>
      <c r="Z1188" s="22">
        <v>0</v>
      </c>
      <c r="AA1188" s="22">
        <v>0</v>
      </c>
      <c r="AB1188" s="22">
        <v>0</v>
      </c>
      <c r="AC1188" s="22">
        <v>0</v>
      </c>
      <c r="AD1188" s="22">
        <v>0</v>
      </c>
      <c r="AE1188" s="22">
        <v>0</v>
      </c>
      <c r="AF1188" s="22">
        <v>0</v>
      </c>
      <c r="AG1188" s="1">
        <v>1</v>
      </c>
      <c r="AH1188" s="1">
        <v>0</v>
      </c>
      <c r="AI1188" s="1">
        <v>0</v>
      </c>
      <c r="AJ1188" s="22">
        <v>0</v>
      </c>
      <c r="AK1188" s="1">
        <v>0</v>
      </c>
      <c r="AL1188" s="1">
        <v>3</v>
      </c>
      <c r="AM1188" s="1">
        <v>1</v>
      </c>
      <c r="AN1188" s="1">
        <v>0</v>
      </c>
      <c r="AO1188" s="1">
        <v>0</v>
      </c>
      <c r="AP1188" s="1">
        <v>2</v>
      </c>
      <c r="AQ1188" s="22">
        <v>3</v>
      </c>
      <c r="AR1188" s="22">
        <v>5</v>
      </c>
      <c r="AS1188" s="22">
        <v>1</v>
      </c>
      <c r="AT1188" s="22">
        <v>0</v>
      </c>
      <c r="AU1188" s="22">
        <v>1</v>
      </c>
      <c r="AV1188" s="22">
        <v>2</v>
      </c>
      <c r="AW1188" s="22">
        <v>1</v>
      </c>
      <c r="AX1188" s="22">
        <v>0</v>
      </c>
      <c r="AY1188" s="22">
        <v>1</v>
      </c>
      <c r="AZ1188" s="22">
        <v>1</v>
      </c>
      <c r="BA1188" s="22">
        <v>0</v>
      </c>
      <c r="BB1188" s="22">
        <v>0</v>
      </c>
      <c r="BC1188" s="22">
        <v>0</v>
      </c>
      <c r="BD1188" s="22">
        <v>0</v>
      </c>
      <c r="BE1188" s="22">
        <v>0</v>
      </c>
    </row>
    <row r="1189" spans="1:57" ht="13.7" customHeight="1">
      <c r="A1189" s="19" t="s">
        <v>1262</v>
      </c>
      <c r="B1189" s="19" t="s">
        <v>821</v>
      </c>
      <c r="C1189" s="20" t="s">
        <v>826</v>
      </c>
      <c r="D1189" s="21" t="s">
        <v>761</v>
      </c>
      <c r="E1189" s="21">
        <v>1</v>
      </c>
      <c r="F1189" s="21" t="s">
        <v>1146</v>
      </c>
      <c r="G1189" s="1">
        <v>4</v>
      </c>
      <c r="H1189" s="1">
        <v>2</v>
      </c>
      <c r="I1189" s="1">
        <v>1</v>
      </c>
      <c r="J1189" s="1">
        <v>2</v>
      </c>
      <c r="K1189" s="1">
        <v>1</v>
      </c>
      <c r="L1189" s="1">
        <v>1</v>
      </c>
      <c r="M1189" s="1">
        <v>4</v>
      </c>
      <c r="N1189" s="1">
        <v>5</v>
      </c>
      <c r="O1189" s="1">
        <v>6</v>
      </c>
      <c r="P1189" s="1">
        <f t="shared" si="452"/>
        <v>11</v>
      </c>
      <c r="Q1189" s="22">
        <v>1</v>
      </c>
      <c r="R1189" s="22">
        <v>1</v>
      </c>
      <c r="S1189" s="22">
        <v>0</v>
      </c>
      <c r="T1189" s="22">
        <v>0</v>
      </c>
      <c r="U1189" s="22">
        <v>0</v>
      </c>
      <c r="V1189" s="22">
        <v>0</v>
      </c>
      <c r="W1189" s="22">
        <v>0</v>
      </c>
      <c r="X1189" s="22">
        <v>0</v>
      </c>
      <c r="Y1189" s="22">
        <v>0</v>
      </c>
      <c r="Z1189" s="22">
        <v>0</v>
      </c>
      <c r="AA1189" s="22">
        <v>0</v>
      </c>
      <c r="AB1189" s="22">
        <v>0</v>
      </c>
      <c r="AC1189" s="22">
        <v>0</v>
      </c>
      <c r="AD1189" s="22">
        <v>0</v>
      </c>
      <c r="AE1189" s="22">
        <v>1</v>
      </c>
      <c r="AF1189" s="22">
        <v>1</v>
      </c>
      <c r="AG1189" s="1">
        <v>1</v>
      </c>
      <c r="AH1189" s="1">
        <v>0</v>
      </c>
      <c r="AI1189" s="1">
        <v>0</v>
      </c>
      <c r="AJ1189" s="1">
        <v>0</v>
      </c>
      <c r="AK1189" s="1">
        <v>0</v>
      </c>
      <c r="AL1189" s="1">
        <v>4</v>
      </c>
      <c r="AM1189" s="1">
        <v>1</v>
      </c>
      <c r="AN1189" s="1">
        <v>0</v>
      </c>
      <c r="AO1189" s="1">
        <v>0</v>
      </c>
      <c r="AP1189" s="1">
        <v>4</v>
      </c>
      <c r="AQ1189" s="22">
        <v>2</v>
      </c>
      <c r="AR1189" s="22">
        <v>6</v>
      </c>
      <c r="AS1189" s="22">
        <v>1</v>
      </c>
      <c r="AT1189" s="22">
        <v>0</v>
      </c>
      <c r="AU1189" s="22">
        <v>1</v>
      </c>
      <c r="AV1189" s="22">
        <v>2</v>
      </c>
      <c r="AW1189" s="22">
        <v>1</v>
      </c>
      <c r="AX1189" s="22">
        <v>0</v>
      </c>
      <c r="AY1189" s="22">
        <v>1</v>
      </c>
      <c r="AZ1189" s="22">
        <v>0</v>
      </c>
      <c r="BA1189" s="22">
        <v>0</v>
      </c>
      <c r="BB1189" s="22">
        <v>0</v>
      </c>
      <c r="BC1189" s="22">
        <v>0</v>
      </c>
      <c r="BD1189" s="22">
        <v>0</v>
      </c>
      <c r="BE1189" s="22">
        <v>0</v>
      </c>
    </row>
    <row r="1190" spans="1:57" s="23" customFormat="1" ht="13.7" customHeight="1">
      <c r="A1190" s="19" t="s">
        <v>1262</v>
      </c>
      <c r="B1190" s="19" t="s">
        <v>821</v>
      </c>
      <c r="C1190" s="20" t="s">
        <v>827</v>
      </c>
      <c r="D1190" s="21">
        <v>0</v>
      </c>
      <c r="E1190" s="21">
        <v>3</v>
      </c>
      <c r="F1190" s="21" t="s">
        <v>1146</v>
      </c>
      <c r="G1190" s="1">
        <v>3</v>
      </c>
      <c r="H1190" s="1">
        <v>3</v>
      </c>
      <c r="I1190" s="1">
        <v>2</v>
      </c>
      <c r="J1190" s="1">
        <v>2</v>
      </c>
      <c r="K1190" s="1">
        <v>3</v>
      </c>
      <c r="L1190" s="22">
        <v>5</v>
      </c>
      <c r="M1190" s="1">
        <v>2</v>
      </c>
      <c r="N1190" s="1">
        <v>8</v>
      </c>
      <c r="O1190" s="1">
        <v>9</v>
      </c>
      <c r="P1190" s="1">
        <f t="shared" si="452"/>
        <v>17</v>
      </c>
      <c r="Q1190" s="22">
        <v>0</v>
      </c>
      <c r="R1190" s="22">
        <v>0</v>
      </c>
      <c r="S1190" s="22">
        <v>0</v>
      </c>
      <c r="T1190" s="22">
        <v>0</v>
      </c>
      <c r="U1190" s="22">
        <v>0</v>
      </c>
      <c r="V1190" s="22">
        <v>0</v>
      </c>
      <c r="W1190" s="22">
        <v>0</v>
      </c>
      <c r="X1190" s="22">
        <v>0</v>
      </c>
      <c r="Y1190" s="22">
        <v>0</v>
      </c>
      <c r="Z1190" s="22">
        <v>0</v>
      </c>
      <c r="AA1190" s="22">
        <v>0</v>
      </c>
      <c r="AB1190" s="22">
        <v>0</v>
      </c>
      <c r="AC1190" s="22">
        <v>0</v>
      </c>
      <c r="AD1190" s="22">
        <v>0</v>
      </c>
      <c r="AE1190" s="22">
        <v>0</v>
      </c>
      <c r="AF1190" s="22">
        <v>0</v>
      </c>
      <c r="AG1190" s="1">
        <v>1</v>
      </c>
      <c r="AH1190" s="1">
        <v>0</v>
      </c>
      <c r="AI1190" s="1">
        <v>1</v>
      </c>
      <c r="AJ1190" s="1">
        <v>0</v>
      </c>
      <c r="AK1190" s="1">
        <v>0</v>
      </c>
      <c r="AL1190" s="22">
        <v>3</v>
      </c>
      <c r="AM1190" s="1">
        <v>1</v>
      </c>
      <c r="AN1190" s="1">
        <v>0</v>
      </c>
      <c r="AO1190" s="1">
        <v>0</v>
      </c>
      <c r="AP1190" s="1">
        <v>3</v>
      </c>
      <c r="AQ1190" s="22">
        <v>3</v>
      </c>
      <c r="AR1190" s="22">
        <v>6</v>
      </c>
      <c r="AS1190" s="22">
        <v>1</v>
      </c>
      <c r="AT1190" s="22">
        <v>0</v>
      </c>
      <c r="AU1190" s="22">
        <v>1</v>
      </c>
      <c r="AV1190" s="22">
        <v>2</v>
      </c>
      <c r="AW1190" s="22">
        <v>1</v>
      </c>
      <c r="AX1190" s="22">
        <v>0</v>
      </c>
      <c r="AY1190" s="22">
        <v>1</v>
      </c>
      <c r="AZ1190" s="22">
        <v>0</v>
      </c>
      <c r="BA1190" s="22">
        <v>0</v>
      </c>
      <c r="BB1190" s="22">
        <v>0</v>
      </c>
      <c r="BC1190" s="22">
        <v>0</v>
      </c>
      <c r="BD1190" s="22">
        <v>0</v>
      </c>
      <c r="BE1190" s="22">
        <v>0</v>
      </c>
    </row>
    <row r="1191" spans="1:57" s="23" customFormat="1" ht="13.7" customHeight="1">
      <c r="A1191" s="24"/>
      <c r="B1191" s="24" t="s">
        <v>1136</v>
      </c>
      <c r="C1191" s="24">
        <f>COUNTA(C1185:C1190)</f>
        <v>6</v>
      </c>
      <c r="D1191" s="25">
        <f>COUNTIF(D1185:D1190,"併")</f>
        <v>2</v>
      </c>
      <c r="E1191" s="25">
        <v>6</v>
      </c>
      <c r="F1191" s="25"/>
      <c r="G1191" s="26">
        <f t="shared" ref="G1191" si="463">SUM(G1185:G1190)</f>
        <v>42</v>
      </c>
      <c r="H1191" s="26">
        <f t="shared" ref="H1191:AE1191" si="464">SUM(H1185:H1190)</f>
        <v>63</v>
      </c>
      <c r="I1191" s="26">
        <f t="shared" si="464"/>
        <v>66</v>
      </c>
      <c r="J1191" s="26">
        <f t="shared" si="464"/>
        <v>76</v>
      </c>
      <c r="K1191" s="26">
        <f t="shared" si="464"/>
        <v>60</v>
      </c>
      <c r="L1191" s="26">
        <f t="shared" si="464"/>
        <v>69</v>
      </c>
      <c r="M1191" s="26">
        <f t="shared" si="464"/>
        <v>82</v>
      </c>
      <c r="N1191" s="26">
        <f t="shared" si="464"/>
        <v>202</v>
      </c>
      <c r="O1191" s="26">
        <f t="shared" si="464"/>
        <v>214</v>
      </c>
      <c r="P1191" s="26">
        <f t="shared" si="464"/>
        <v>416</v>
      </c>
      <c r="Q1191" s="26">
        <f t="shared" si="464"/>
        <v>5</v>
      </c>
      <c r="R1191" s="26">
        <f t="shared" si="464"/>
        <v>14</v>
      </c>
      <c r="S1191" s="26">
        <f t="shared" si="464"/>
        <v>1</v>
      </c>
      <c r="T1191" s="26">
        <f t="shared" si="464"/>
        <v>3</v>
      </c>
      <c r="U1191" s="26">
        <f t="shared" si="464"/>
        <v>1</v>
      </c>
      <c r="V1191" s="26">
        <f t="shared" si="464"/>
        <v>1</v>
      </c>
      <c r="W1191" s="26">
        <f t="shared" si="464"/>
        <v>0</v>
      </c>
      <c r="X1191" s="26">
        <f t="shared" si="464"/>
        <v>0</v>
      </c>
      <c r="Y1191" s="26">
        <f t="shared" si="464"/>
        <v>1</v>
      </c>
      <c r="Z1191" s="26">
        <f t="shared" si="464"/>
        <v>2</v>
      </c>
      <c r="AA1191" s="26">
        <f t="shared" si="464"/>
        <v>2</v>
      </c>
      <c r="AB1191" s="26">
        <f t="shared" si="464"/>
        <v>6</v>
      </c>
      <c r="AC1191" s="26">
        <f t="shared" si="464"/>
        <v>4</v>
      </c>
      <c r="AD1191" s="26">
        <f t="shared" si="464"/>
        <v>17</v>
      </c>
      <c r="AE1191" s="26">
        <f t="shared" si="464"/>
        <v>14</v>
      </c>
      <c r="AF1191" s="26">
        <f>SUM(AF1185:AF1190)</f>
        <v>43</v>
      </c>
      <c r="AG1191" s="26">
        <f t="shared" ref="AG1191:BE1191" si="465">SUM(AG1185:AG1190)</f>
        <v>6</v>
      </c>
      <c r="AH1191" s="26">
        <f t="shared" si="465"/>
        <v>0</v>
      </c>
      <c r="AI1191" s="26">
        <f t="shared" si="465"/>
        <v>4</v>
      </c>
      <c r="AJ1191" s="26">
        <f t="shared" si="465"/>
        <v>0</v>
      </c>
      <c r="AK1191" s="26">
        <f t="shared" si="465"/>
        <v>0</v>
      </c>
      <c r="AL1191" s="26">
        <f t="shared" si="465"/>
        <v>50</v>
      </c>
      <c r="AM1191" s="26">
        <f t="shared" si="465"/>
        <v>7</v>
      </c>
      <c r="AN1191" s="26">
        <f t="shared" si="465"/>
        <v>1</v>
      </c>
      <c r="AO1191" s="26">
        <f t="shared" si="465"/>
        <v>0</v>
      </c>
      <c r="AP1191" s="26">
        <f t="shared" si="465"/>
        <v>32</v>
      </c>
      <c r="AQ1191" s="26">
        <f t="shared" si="465"/>
        <v>36</v>
      </c>
      <c r="AR1191" s="26">
        <f t="shared" si="465"/>
        <v>68</v>
      </c>
      <c r="AS1191" s="26">
        <f t="shared" si="465"/>
        <v>6</v>
      </c>
      <c r="AT1191" s="26">
        <f t="shared" si="465"/>
        <v>0</v>
      </c>
      <c r="AU1191" s="26">
        <f t="shared" si="465"/>
        <v>7</v>
      </c>
      <c r="AV1191" s="26">
        <f t="shared" si="465"/>
        <v>13</v>
      </c>
      <c r="AW1191" s="26">
        <f t="shared" si="465"/>
        <v>6</v>
      </c>
      <c r="AX1191" s="26">
        <f t="shared" si="465"/>
        <v>8</v>
      </c>
      <c r="AY1191" s="26">
        <f t="shared" si="465"/>
        <v>6</v>
      </c>
      <c r="AZ1191" s="26">
        <f t="shared" si="465"/>
        <v>2</v>
      </c>
      <c r="BA1191" s="26">
        <f t="shared" si="465"/>
        <v>0</v>
      </c>
      <c r="BB1191" s="26">
        <f t="shared" si="465"/>
        <v>0</v>
      </c>
      <c r="BC1191" s="26">
        <f t="shared" si="465"/>
        <v>2</v>
      </c>
      <c r="BD1191" s="26">
        <f t="shared" si="465"/>
        <v>0</v>
      </c>
      <c r="BE1191" s="26">
        <f t="shared" si="465"/>
        <v>2</v>
      </c>
    </row>
    <row r="1192" spans="1:57" ht="13.7" customHeight="1">
      <c r="A1192" s="19" t="s">
        <v>1262</v>
      </c>
      <c r="B1192" s="19" t="s">
        <v>828</v>
      </c>
      <c r="C1192" s="20" t="s">
        <v>829</v>
      </c>
      <c r="D1192" s="21">
        <v>0</v>
      </c>
      <c r="E1192" s="21" t="s">
        <v>1191</v>
      </c>
      <c r="F1192" s="21" t="s">
        <v>1146</v>
      </c>
      <c r="G1192" s="1">
        <v>11</v>
      </c>
      <c r="H1192" s="1">
        <v>31</v>
      </c>
      <c r="I1192" s="1">
        <v>37</v>
      </c>
      <c r="J1192" s="1">
        <v>27</v>
      </c>
      <c r="K1192" s="1">
        <v>47</v>
      </c>
      <c r="L1192" s="1">
        <v>38</v>
      </c>
      <c r="M1192" s="1">
        <v>38</v>
      </c>
      <c r="N1192" s="1">
        <v>107</v>
      </c>
      <c r="O1192" s="1">
        <v>111</v>
      </c>
      <c r="P1192" s="1">
        <f t="shared" si="452"/>
        <v>218</v>
      </c>
      <c r="Q1192" s="22">
        <v>1</v>
      </c>
      <c r="R1192" s="22">
        <v>4</v>
      </c>
      <c r="S1192" s="22">
        <v>0</v>
      </c>
      <c r="T1192" s="22">
        <v>0</v>
      </c>
      <c r="U1192" s="22">
        <v>0</v>
      </c>
      <c r="V1192" s="22">
        <v>0</v>
      </c>
      <c r="W1192" s="22">
        <v>1</v>
      </c>
      <c r="X1192" s="22">
        <v>1</v>
      </c>
      <c r="Y1192" s="22">
        <v>0</v>
      </c>
      <c r="Z1192" s="22">
        <v>0</v>
      </c>
      <c r="AA1192" s="22">
        <v>1</v>
      </c>
      <c r="AB1192" s="22">
        <v>1</v>
      </c>
      <c r="AC1192" s="22">
        <v>2</v>
      </c>
      <c r="AD1192" s="22">
        <v>11</v>
      </c>
      <c r="AE1192" s="22">
        <v>5</v>
      </c>
      <c r="AF1192" s="22">
        <v>17</v>
      </c>
      <c r="AG1192" s="1">
        <v>1</v>
      </c>
      <c r="AH1192" s="1">
        <v>0</v>
      </c>
      <c r="AI1192" s="1">
        <v>1</v>
      </c>
      <c r="AJ1192" s="1">
        <v>0</v>
      </c>
      <c r="AK1192" s="1">
        <v>0</v>
      </c>
      <c r="AL1192" s="1">
        <v>16</v>
      </c>
      <c r="AM1192" s="1">
        <v>2</v>
      </c>
      <c r="AN1192" s="1">
        <v>0</v>
      </c>
      <c r="AO1192" s="1">
        <v>0</v>
      </c>
      <c r="AP1192" s="1">
        <v>14</v>
      </c>
      <c r="AQ1192" s="22">
        <v>6</v>
      </c>
      <c r="AR1192" s="22">
        <v>20</v>
      </c>
      <c r="AS1192" s="22">
        <v>2</v>
      </c>
      <c r="AT1192" s="22">
        <v>0</v>
      </c>
      <c r="AU1192" s="22">
        <v>4</v>
      </c>
      <c r="AV1192" s="22">
        <v>6</v>
      </c>
      <c r="AW1192" s="22">
        <v>1</v>
      </c>
      <c r="AX1192" s="22">
        <v>1</v>
      </c>
      <c r="AY1192" s="22">
        <v>1</v>
      </c>
      <c r="AZ1192" s="22">
        <v>1</v>
      </c>
      <c r="BA1192" s="22">
        <v>0</v>
      </c>
      <c r="BB1192" s="22">
        <v>1</v>
      </c>
      <c r="BC1192" s="22">
        <v>1</v>
      </c>
      <c r="BD1192" s="22">
        <v>0</v>
      </c>
      <c r="BE1192" s="22">
        <v>1</v>
      </c>
    </row>
    <row r="1193" spans="1:57" ht="13.7" customHeight="1">
      <c r="A1193" s="19" t="s">
        <v>1262</v>
      </c>
      <c r="B1193" s="19" t="s">
        <v>828</v>
      </c>
      <c r="C1193" s="20" t="s">
        <v>830</v>
      </c>
      <c r="D1193" s="21">
        <v>0</v>
      </c>
      <c r="E1193" s="21">
        <v>1</v>
      </c>
      <c r="F1193" s="21" t="s">
        <v>1146</v>
      </c>
      <c r="G1193" s="1">
        <v>6</v>
      </c>
      <c r="H1193" s="1">
        <v>8</v>
      </c>
      <c r="I1193" s="1">
        <v>11</v>
      </c>
      <c r="J1193" s="1">
        <v>2</v>
      </c>
      <c r="K1193" s="1">
        <v>14</v>
      </c>
      <c r="L1193" s="1">
        <v>6</v>
      </c>
      <c r="M1193" s="1">
        <v>4</v>
      </c>
      <c r="N1193" s="1">
        <v>19</v>
      </c>
      <c r="O1193" s="1">
        <v>26</v>
      </c>
      <c r="P1193" s="1">
        <f t="shared" si="452"/>
        <v>45</v>
      </c>
      <c r="Q1193" s="22">
        <v>1</v>
      </c>
      <c r="R1193" s="22">
        <v>1</v>
      </c>
      <c r="S1193" s="22">
        <v>0</v>
      </c>
      <c r="T1193" s="22">
        <v>0</v>
      </c>
      <c r="U1193" s="22">
        <v>0</v>
      </c>
      <c r="V1193" s="22">
        <v>0</v>
      </c>
      <c r="W1193" s="22">
        <v>0</v>
      </c>
      <c r="X1193" s="22">
        <v>0</v>
      </c>
      <c r="Y1193" s="22">
        <v>0</v>
      </c>
      <c r="Z1193" s="22">
        <v>0</v>
      </c>
      <c r="AA1193" s="22">
        <v>0</v>
      </c>
      <c r="AB1193" s="22">
        <v>0</v>
      </c>
      <c r="AC1193" s="22">
        <v>1</v>
      </c>
      <c r="AD1193" s="22">
        <v>3</v>
      </c>
      <c r="AE1193" s="22">
        <v>2</v>
      </c>
      <c r="AF1193" s="22">
        <v>4</v>
      </c>
      <c r="AG1193" s="1">
        <v>1</v>
      </c>
      <c r="AH1193" s="1">
        <v>0</v>
      </c>
      <c r="AI1193" s="1">
        <v>1</v>
      </c>
      <c r="AJ1193" s="1">
        <v>0</v>
      </c>
      <c r="AK1193" s="1">
        <v>0</v>
      </c>
      <c r="AL1193" s="1">
        <v>6</v>
      </c>
      <c r="AM1193" s="1">
        <v>1</v>
      </c>
      <c r="AN1193" s="1">
        <v>0</v>
      </c>
      <c r="AO1193" s="1">
        <v>0</v>
      </c>
      <c r="AP1193" s="1">
        <v>5</v>
      </c>
      <c r="AQ1193" s="22">
        <v>4</v>
      </c>
      <c r="AR1193" s="22">
        <v>9</v>
      </c>
      <c r="AS1193" s="22">
        <v>1</v>
      </c>
      <c r="AT1193" s="22">
        <v>0</v>
      </c>
      <c r="AU1193" s="22">
        <v>2</v>
      </c>
      <c r="AV1193" s="22">
        <v>3</v>
      </c>
      <c r="AW1193" s="22">
        <v>1</v>
      </c>
      <c r="AX1193" s="22">
        <v>0</v>
      </c>
      <c r="AY1193" s="22">
        <v>1</v>
      </c>
      <c r="AZ1193" s="22">
        <v>0</v>
      </c>
      <c r="BA1193" s="22">
        <v>0</v>
      </c>
      <c r="BB1193" s="22">
        <v>0</v>
      </c>
      <c r="BC1193" s="22">
        <v>0</v>
      </c>
      <c r="BD1193" s="22">
        <v>0</v>
      </c>
      <c r="BE1193" s="22">
        <v>0</v>
      </c>
    </row>
    <row r="1194" spans="1:57" s="23" customFormat="1" ht="13.7" customHeight="1">
      <c r="A1194" s="19" t="s">
        <v>1262</v>
      </c>
      <c r="B1194" s="19" t="s">
        <v>828</v>
      </c>
      <c r="C1194" s="20" t="s">
        <v>831</v>
      </c>
      <c r="D1194" s="21">
        <v>0</v>
      </c>
      <c r="E1194" s="21">
        <v>3</v>
      </c>
      <c r="F1194" s="21" t="s">
        <v>1146</v>
      </c>
      <c r="G1194" s="1">
        <v>5</v>
      </c>
      <c r="H1194" s="1">
        <v>2</v>
      </c>
      <c r="I1194" s="1">
        <v>2</v>
      </c>
      <c r="J1194" s="1">
        <v>2</v>
      </c>
      <c r="K1194" s="1">
        <v>1</v>
      </c>
      <c r="L1194" s="1">
        <v>4</v>
      </c>
      <c r="M1194" s="22">
        <v>1</v>
      </c>
      <c r="N1194" s="1">
        <v>6</v>
      </c>
      <c r="O1194" s="1">
        <v>6</v>
      </c>
      <c r="P1194" s="1">
        <f t="shared" si="452"/>
        <v>12</v>
      </c>
      <c r="Q1194" s="22">
        <v>1</v>
      </c>
      <c r="R1194" s="22">
        <v>1</v>
      </c>
      <c r="S1194" s="22">
        <v>0</v>
      </c>
      <c r="T1194" s="22">
        <v>0</v>
      </c>
      <c r="U1194" s="22">
        <v>0</v>
      </c>
      <c r="V1194" s="22">
        <v>0</v>
      </c>
      <c r="W1194" s="22">
        <v>0</v>
      </c>
      <c r="X1194" s="22">
        <v>0</v>
      </c>
      <c r="Y1194" s="22">
        <v>0</v>
      </c>
      <c r="Z1194" s="22">
        <v>0</v>
      </c>
      <c r="AA1194" s="22">
        <v>0</v>
      </c>
      <c r="AB1194" s="22">
        <v>0</v>
      </c>
      <c r="AC1194" s="22">
        <v>1</v>
      </c>
      <c r="AD1194" s="22">
        <v>1</v>
      </c>
      <c r="AE1194" s="22">
        <v>2</v>
      </c>
      <c r="AF1194" s="22">
        <v>2</v>
      </c>
      <c r="AG1194" s="1">
        <v>1</v>
      </c>
      <c r="AH1194" s="1">
        <v>0</v>
      </c>
      <c r="AI1194" s="1">
        <v>1</v>
      </c>
      <c r="AJ1194" s="1">
        <v>0</v>
      </c>
      <c r="AK1194" s="1">
        <v>0</v>
      </c>
      <c r="AL1194" s="1">
        <v>5</v>
      </c>
      <c r="AM1194" s="22">
        <v>1</v>
      </c>
      <c r="AN1194" s="1">
        <v>0</v>
      </c>
      <c r="AO1194" s="1">
        <v>0</v>
      </c>
      <c r="AP1194" s="1">
        <v>6</v>
      </c>
      <c r="AQ1194" s="22">
        <v>2</v>
      </c>
      <c r="AR1194" s="22">
        <v>8</v>
      </c>
      <c r="AS1194" s="22">
        <v>1</v>
      </c>
      <c r="AT1194" s="22">
        <v>0</v>
      </c>
      <c r="AU1194" s="22">
        <v>1</v>
      </c>
      <c r="AV1194" s="22">
        <v>2</v>
      </c>
      <c r="AW1194" s="22">
        <v>1</v>
      </c>
      <c r="AX1194" s="22">
        <v>0</v>
      </c>
      <c r="AY1194" s="22">
        <v>1</v>
      </c>
      <c r="AZ1194" s="22">
        <v>0</v>
      </c>
      <c r="BA1194" s="22">
        <v>0</v>
      </c>
      <c r="BB1194" s="22">
        <v>0</v>
      </c>
      <c r="BC1194" s="22">
        <v>1</v>
      </c>
      <c r="BD1194" s="22">
        <v>0</v>
      </c>
      <c r="BE1194" s="22">
        <v>1</v>
      </c>
    </row>
    <row r="1195" spans="1:57" s="23" customFormat="1" ht="13.7" customHeight="1">
      <c r="A1195" s="19" t="s">
        <v>1262</v>
      </c>
      <c r="B1195" s="19" t="s">
        <v>828</v>
      </c>
      <c r="C1195" s="20" t="s">
        <v>832</v>
      </c>
      <c r="D1195" s="21">
        <v>0</v>
      </c>
      <c r="E1195" s="21">
        <v>1</v>
      </c>
      <c r="F1195" s="21" t="s">
        <v>1146</v>
      </c>
      <c r="G1195" s="1">
        <v>3</v>
      </c>
      <c r="H1195" s="1">
        <v>0</v>
      </c>
      <c r="I1195" s="1">
        <v>1</v>
      </c>
      <c r="J1195" s="1">
        <v>2</v>
      </c>
      <c r="K1195" s="1">
        <v>2</v>
      </c>
      <c r="L1195" s="1">
        <v>2</v>
      </c>
      <c r="M1195" s="1">
        <v>1</v>
      </c>
      <c r="N1195" s="1">
        <v>5</v>
      </c>
      <c r="O1195" s="1">
        <v>3</v>
      </c>
      <c r="P1195" s="1">
        <f t="shared" si="452"/>
        <v>8</v>
      </c>
      <c r="Q1195" s="22">
        <v>0</v>
      </c>
      <c r="R1195" s="22">
        <v>0</v>
      </c>
      <c r="S1195" s="22">
        <v>0</v>
      </c>
      <c r="T1195" s="22">
        <v>0</v>
      </c>
      <c r="U1195" s="22">
        <v>0</v>
      </c>
      <c r="V1195" s="22">
        <v>0</v>
      </c>
      <c r="W1195" s="22">
        <v>0</v>
      </c>
      <c r="X1195" s="22">
        <v>0</v>
      </c>
      <c r="Y1195" s="22">
        <v>0</v>
      </c>
      <c r="Z1195" s="22">
        <v>0</v>
      </c>
      <c r="AA1195" s="22">
        <v>0</v>
      </c>
      <c r="AB1195" s="22">
        <v>0</v>
      </c>
      <c r="AC1195" s="22">
        <v>0</v>
      </c>
      <c r="AD1195" s="22">
        <v>0</v>
      </c>
      <c r="AE1195" s="22">
        <v>0</v>
      </c>
      <c r="AF1195" s="22">
        <v>0</v>
      </c>
      <c r="AG1195" s="1">
        <v>1</v>
      </c>
      <c r="AH1195" s="1">
        <v>0</v>
      </c>
      <c r="AI1195" s="1">
        <v>1</v>
      </c>
      <c r="AJ1195" s="1">
        <v>0</v>
      </c>
      <c r="AK1195" s="1">
        <v>0</v>
      </c>
      <c r="AL1195" s="1">
        <v>2</v>
      </c>
      <c r="AM1195" s="1">
        <v>0</v>
      </c>
      <c r="AN1195" s="1">
        <v>0</v>
      </c>
      <c r="AO1195" s="1">
        <v>0</v>
      </c>
      <c r="AP1195" s="1">
        <v>3</v>
      </c>
      <c r="AQ1195" s="22">
        <v>1</v>
      </c>
      <c r="AR1195" s="22">
        <v>4</v>
      </c>
      <c r="AS1195" s="22">
        <v>0</v>
      </c>
      <c r="AT1195" s="22">
        <v>0</v>
      </c>
      <c r="AU1195" s="22">
        <v>1</v>
      </c>
      <c r="AV1195" s="22">
        <v>1</v>
      </c>
      <c r="AW1195" s="22">
        <v>1</v>
      </c>
      <c r="AX1195" s="22">
        <v>0</v>
      </c>
      <c r="AY1195" s="22">
        <v>1</v>
      </c>
      <c r="AZ1195" s="22">
        <v>0</v>
      </c>
      <c r="BA1195" s="22">
        <v>0</v>
      </c>
      <c r="BB1195" s="22">
        <v>0</v>
      </c>
      <c r="BC1195" s="22">
        <v>0</v>
      </c>
      <c r="BD1195" s="22">
        <v>0</v>
      </c>
      <c r="BE1195" s="22">
        <v>0</v>
      </c>
    </row>
    <row r="1196" spans="1:57" s="23" customFormat="1" ht="13.7" customHeight="1">
      <c r="A1196" s="19" t="s">
        <v>1262</v>
      </c>
      <c r="B1196" s="19" t="s">
        <v>828</v>
      </c>
      <c r="C1196" s="20" t="s">
        <v>833</v>
      </c>
      <c r="D1196" s="21">
        <v>0</v>
      </c>
      <c r="E1196" s="21">
        <v>1</v>
      </c>
      <c r="F1196" s="21" t="s">
        <v>1146</v>
      </c>
      <c r="G1196" s="1">
        <v>4</v>
      </c>
      <c r="H1196" s="1">
        <v>2</v>
      </c>
      <c r="I1196" s="1">
        <v>4</v>
      </c>
      <c r="J1196" s="1">
        <v>0</v>
      </c>
      <c r="K1196" s="1">
        <v>4</v>
      </c>
      <c r="L1196" s="1">
        <v>3</v>
      </c>
      <c r="M1196" s="1">
        <v>6</v>
      </c>
      <c r="N1196" s="1">
        <v>8</v>
      </c>
      <c r="O1196" s="1">
        <v>11</v>
      </c>
      <c r="P1196" s="1">
        <f t="shared" si="452"/>
        <v>19</v>
      </c>
      <c r="Q1196" s="22">
        <v>1</v>
      </c>
      <c r="R1196" s="22">
        <v>1</v>
      </c>
      <c r="S1196" s="22">
        <v>0</v>
      </c>
      <c r="T1196" s="22">
        <v>0</v>
      </c>
      <c r="U1196" s="22">
        <v>0</v>
      </c>
      <c r="V1196" s="22">
        <v>0</v>
      </c>
      <c r="W1196" s="22">
        <v>0</v>
      </c>
      <c r="X1196" s="22">
        <v>0</v>
      </c>
      <c r="Y1196" s="22">
        <v>0</v>
      </c>
      <c r="Z1196" s="22">
        <v>0</v>
      </c>
      <c r="AA1196" s="22">
        <v>0</v>
      </c>
      <c r="AB1196" s="22">
        <v>0</v>
      </c>
      <c r="AC1196" s="22">
        <v>0</v>
      </c>
      <c r="AD1196" s="22">
        <v>0</v>
      </c>
      <c r="AE1196" s="22">
        <v>1</v>
      </c>
      <c r="AF1196" s="22">
        <v>1</v>
      </c>
      <c r="AG1196" s="1">
        <v>1</v>
      </c>
      <c r="AH1196" s="1">
        <v>0</v>
      </c>
      <c r="AI1196" s="1">
        <v>1</v>
      </c>
      <c r="AJ1196" s="1">
        <v>0</v>
      </c>
      <c r="AK1196" s="1">
        <v>0</v>
      </c>
      <c r="AL1196" s="1">
        <v>4</v>
      </c>
      <c r="AM1196" s="1">
        <v>1</v>
      </c>
      <c r="AN1196" s="1">
        <v>0</v>
      </c>
      <c r="AO1196" s="1">
        <v>0</v>
      </c>
      <c r="AP1196" s="1">
        <v>4</v>
      </c>
      <c r="AQ1196" s="22">
        <v>3</v>
      </c>
      <c r="AR1196" s="22">
        <v>7</v>
      </c>
      <c r="AS1196" s="22">
        <v>1</v>
      </c>
      <c r="AT1196" s="22">
        <v>0</v>
      </c>
      <c r="AU1196" s="22">
        <v>1</v>
      </c>
      <c r="AV1196" s="22">
        <v>2</v>
      </c>
      <c r="AW1196" s="22">
        <v>1</v>
      </c>
      <c r="AX1196" s="22">
        <v>0</v>
      </c>
      <c r="AY1196" s="22">
        <v>1</v>
      </c>
      <c r="AZ1196" s="22">
        <v>0</v>
      </c>
      <c r="BA1196" s="22">
        <v>0</v>
      </c>
      <c r="BB1196" s="22">
        <v>0</v>
      </c>
      <c r="BC1196" s="22">
        <v>0</v>
      </c>
      <c r="BD1196" s="22">
        <v>0</v>
      </c>
      <c r="BE1196" s="22">
        <v>0</v>
      </c>
    </row>
    <row r="1197" spans="1:57" s="23" customFormat="1" ht="13.7" customHeight="1">
      <c r="A1197" s="24"/>
      <c r="B1197" s="24" t="s">
        <v>1136</v>
      </c>
      <c r="C1197" s="24">
        <f>COUNTA(C1192:C1196)</f>
        <v>5</v>
      </c>
      <c r="D1197" s="25">
        <f>COUNTIF(D1192:D1196,"併")</f>
        <v>0</v>
      </c>
      <c r="E1197" s="25">
        <v>5</v>
      </c>
      <c r="F1197" s="25"/>
      <c r="G1197" s="26">
        <f t="shared" ref="G1197" si="466">SUM(G1192:G1196)</f>
        <v>29</v>
      </c>
      <c r="H1197" s="26">
        <f t="shared" ref="H1197:AE1197" si="467">SUM(H1192:H1196)</f>
        <v>43</v>
      </c>
      <c r="I1197" s="26">
        <f t="shared" si="467"/>
        <v>55</v>
      </c>
      <c r="J1197" s="26">
        <f t="shared" si="467"/>
        <v>33</v>
      </c>
      <c r="K1197" s="26">
        <f t="shared" si="467"/>
        <v>68</v>
      </c>
      <c r="L1197" s="26">
        <f t="shared" si="467"/>
        <v>53</v>
      </c>
      <c r="M1197" s="26">
        <f t="shared" si="467"/>
        <v>50</v>
      </c>
      <c r="N1197" s="26">
        <f t="shared" si="467"/>
        <v>145</v>
      </c>
      <c r="O1197" s="26">
        <f t="shared" si="467"/>
        <v>157</v>
      </c>
      <c r="P1197" s="26">
        <f t="shared" si="467"/>
        <v>302</v>
      </c>
      <c r="Q1197" s="26">
        <f t="shared" si="467"/>
        <v>4</v>
      </c>
      <c r="R1197" s="26">
        <f t="shared" si="467"/>
        <v>7</v>
      </c>
      <c r="S1197" s="26">
        <f t="shared" si="467"/>
        <v>0</v>
      </c>
      <c r="T1197" s="26">
        <f t="shared" si="467"/>
        <v>0</v>
      </c>
      <c r="U1197" s="26">
        <f t="shared" si="467"/>
        <v>0</v>
      </c>
      <c r="V1197" s="26">
        <f t="shared" si="467"/>
        <v>0</v>
      </c>
      <c r="W1197" s="26">
        <f t="shared" si="467"/>
        <v>1</v>
      </c>
      <c r="X1197" s="26">
        <f t="shared" si="467"/>
        <v>1</v>
      </c>
      <c r="Y1197" s="26">
        <f t="shared" si="467"/>
        <v>0</v>
      </c>
      <c r="Z1197" s="26">
        <f t="shared" si="467"/>
        <v>0</v>
      </c>
      <c r="AA1197" s="26">
        <f t="shared" si="467"/>
        <v>1</v>
      </c>
      <c r="AB1197" s="26">
        <f t="shared" si="467"/>
        <v>1</v>
      </c>
      <c r="AC1197" s="26">
        <f t="shared" si="467"/>
        <v>4</v>
      </c>
      <c r="AD1197" s="26">
        <f t="shared" si="467"/>
        <v>15</v>
      </c>
      <c r="AE1197" s="26">
        <f t="shared" si="467"/>
        <v>10</v>
      </c>
      <c r="AF1197" s="26">
        <f>SUM(AF1192:AF1196)</f>
        <v>24</v>
      </c>
      <c r="AG1197" s="26">
        <f t="shared" ref="AG1197:BE1197" si="468">SUM(AG1192:AG1196)</f>
        <v>5</v>
      </c>
      <c r="AH1197" s="26">
        <f t="shared" si="468"/>
        <v>0</v>
      </c>
      <c r="AI1197" s="26">
        <f t="shared" si="468"/>
        <v>5</v>
      </c>
      <c r="AJ1197" s="26">
        <f t="shared" si="468"/>
        <v>0</v>
      </c>
      <c r="AK1197" s="26">
        <f t="shared" si="468"/>
        <v>0</v>
      </c>
      <c r="AL1197" s="26">
        <f t="shared" si="468"/>
        <v>33</v>
      </c>
      <c r="AM1197" s="26">
        <f t="shared" si="468"/>
        <v>5</v>
      </c>
      <c r="AN1197" s="26">
        <f t="shared" si="468"/>
        <v>0</v>
      </c>
      <c r="AO1197" s="26">
        <f t="shared" si="468"/>
        <v>0</v>
      </c>
      <c r="AP1197" s="26">
        <f t="shared" si="468"/>
        <v>32</v>
      </c>
      <c r="AQ1197" s="26">
        <f t="shared" si="468"/>
        <v>16</v>
      </c>
      <c r="AR1197" s="26">
        <f t="shared" si="468"/>
        <v>48</v>
      </c>
      <c r="AS1197" s="26">
        <f t="shared" si="468"/>
        <v>5</v>
      </c>
      <c r="AT1197" s="26">
        <f t="shared" si="468"/>
        <v>0</v>
      </c>
      <c r="AU1197" s="26">
        <f t="shared" si="468"/>
        <v>9</v>
      </c>
      <c r="AV1197" s="26">
        <f t="shared" si="468"/>
        <v>14</v>
      </c>
      <c r="AW1197" s="26">
        <f t="shared" si="468"/>
        <v>5</v>
      </c>
      <c r="AX1197" s="26">
        <f t="shared" si="468"/>
        <v>1</v>
      </c>
      <c r="AY1197" s="26">
        <f t="shared" si="468"/>
        <v>5</v>
      </c>
      <c r="AZ1197" s="26">
        <f t="shared" si="468"/>
        <v>1</v>
      </c>
      <c r="BA1197" s="26">
        <f t="shared" si="468"/>
        <v>0</v>
      </c>
      <c r="BB1197" s="26">
        <f t="shared" si="468"/>
        <v>1</v>
      </c>
      <c r="BC1197" s="26">
        <f t="shared" si="468"/>
        <v>2</v>
      </c>
      <c r="BD1197" s="26">
        <f t="shared" si="468"/>
        <v>0</v>
      </c>
      <c r="BE1197" s="26">
        <f t="shared" si="468"/>
        <v>2</v>
      </c>
    </row>
    <row r="1198" spans="1:57" s="23" customFormat="1" ht="13.7" customHeight="1">
      <c r="A1198" s="19" t="s">
        <v>1262</v>
      </c>
      <c r="B1198" s="19" t="s">
        <v>836</v>
      </c>
      <c r="C1198" s="28" t="s">
        <v>837</v>
      </c>
      <c r="D1198" s="21">
        <v>0</v>
      </c>
      <c r="E1198" s="21">
        <v>1</v>
      </c>
      <c r="F1198" s="21" t="s">
        <v>1146</v>
      </c>
      <c r="G1198" s="1">
        <v>9</v>
      </c>
      <c r="H1198" s="1">
        <v>11</v>
      </c>
      <c r="I1198" s="1">
        <v>7</v>
      </c>
      <c r="J1198" s="1">
        <v>17</v>
      </c>
      <c r="K1198" s="1">
        <v>17</v>
      </c>
      <c r="L1198" s="1">
        <v>20</v>
      </c>
      <c r="M1198" s="1">
        <v>16</v>
      </c>
      <c r="N1198" s="1">
        <v>43</v>
      </c>
      <c r="O1198" s="1">
        <v>45</v>
      </c>
      <c r="P1198" s="1">
        <f t="shared" si="452"/>
        <v>88</v>
      </c>
      <c r="Q1198" s="22">
        <v>1</v>
      </c>
      <c r="R1198" s="22">
        <v>1</v>
      </c>
      <c r="S1198" s="22">
        <v>0</v>
      </c>
      <c r="T1198" s="22">
        <v>0</v>
      </c>
      <c r="U1198" s="22">
        <v>0</v>
      </c>
      <c r="V1198" s="22">
        <v>0</v>
      </c>
      <c r="W1198" s="22">
        <v>0</v>
      </c>
      <c r="X1198" s="22">
        <v>0</v>
      </c>
      <c r="Y1198" s="22">
        <v>0</v>
      </c>
      <c r="Z1198" s="22">
        <v>0</v>
      </c>
      <c r="AA1198" s="22">
        <v>1</v>
      </c>
      <c r="AB1198" s="22">
        <v>1</v>
      </c>
      <c r="AC1198" s="22">
        <v>1</v>
      </c>
      <c r="AD1198" s="22">
        <v>3</v>
      </c>
      <c r="AE1198" s="22">
        <v>3</v>
      </c>
      <c r="AF1198" s="22">
        <v>5</v>
      </c>
      <c r="AG1198" s="1">
        <v>1</v>
      </c>
      <c r="AH1198" s="1">
        <v>0</v>
      </c>
      <c r="AI1198" s="1">
        <v>1</v>
      </c>
      <c r="AJ1198" s="1">
        <v>0</v>
      </c>
      <c r="AK1198" s="1">
        <v>0</v>
      </c>
      <c r="AL1198" s="1">
        <v>12</v>
      </c>
      <c r="AM1198" s="1">
        <v>1</v>
      </c>
      <c r="AN1198" s="1">
        <v>1</v>
      </c>
      <c r="AO1198" s="1">
        <v>1</v>
      </c>
      <c r="AP1198" s="1">
        <v>11</v>
      </c>
      <c r="AQ1198" s="22">
        <v>6</v>
      </c>
      <c r="AR1198" s="22">
        <v>17</v>
      </c>
      <c r="AS1198" s="22">
        <v>1</v>
      </c>
      <c r="AT1198" s="22">
        <v>0</v>
      </c>
      <c r="AU1198" s="22">
        <v>10</v>
      </c>
      <c r="AV1198" s="22">
        <v>11</v>
      </c>
      <c r="AW1198" s="22">
        <v>1</v>
      </c>
      <c r="AX1198" s="22">
        <v>2</v>
      </c>
      <c r="AY1198" s="22">
        <v>1</v>
      </c>
      <c r="AZ1198" s="22">
        <v>0</v>
      </c>
      <c r="BA1198" s="22">
        <v>0</v>
      </c>
      <c r="BB1198" s="22">
        <v>0</v>
      </c>
      <c r="BC1198" s="22">
        <v>1</v>
      </c>
      <c r="BD1198" s="22">
        <v>1</v>
      </c>
      <c r="BE1198" s="22">
        <v>0</v>
      </c>
    </row>
    <row r="1199" spans="1:57" s="23" customFormat="1" ht="13.7" customHeight="1">
      <c r="A1199" s="19" t="s">
        <v>1262</v>
      </c>
      <c r="B1199" s="19" t="s">
        <v>836</v>
      </c>
      <c r="C1199" s="20" t="s">
        <v>838</v>
      </c>
      <c r="D1199" s="21">
        <v>0</v>
      </c>
      <c r="E1199" s="21">
        <v>2</v>
      </c>
      <c r="F1199" s="21" t="s">
        <v>1146</v>
      </c>
      <c r="G1199" s="1">
        <v>6</v>
      </c>
      <c r="H1199" s="1">
        <v>3</v>
      </c>
      <c r="I1199" s="1">
        <v>4</v>
      </c>
      <c r="J1199" s="22">
        <v>1</v>
      </c>
      <c r="K1199" s="1">
        <v>6</v>
      </c>
      <c r="L1199" s="1">
        <v>6</v>
      </c>
      <c r="M1199" s="1">
        <v>8</v>
      </c>
      <c r="N1199" s="1">
        <v>15</v>
      </c>
      <c r="O1199" s="1">
        <v>13</v>
      </c>
      <c r="P1199" s="1">
        <f t="shared" si="452"/>
        <v>28</v>
      </c>
      <c r="Q1199" s="22">
        <v>1</v>
      </c>
      <c r="R1199" s="22">
        <v>2</v>
      </c>
      <c r="S1199" s="22">
        <v>0</v>
      </c>
      <c r="T1199" s="22">
        <v>0</v>
      </c>
      <c r="U1199" s="22">
        <v>0</v>
      </c>
      <c r="V1199" s="22">
        <v>0</v>
      </c>
      <c r="W1199" s="22">
        <v>0</v>
      </c>
      <c r="X1199" s="22">
        <v>0</v>
      </c>
      <c r="Y1199" s="22">
        <v>0</v>
      </c>
      <c r="Z1199" s="22">
        <v>0</v>
      </c>
      <c r="AA1199" s="22">
        <v>1</v>
      </c>
      <c r="AB1199" s="22">
        <v>1</v>
      </c>
      <c r="AC1199" s="22">
        <v>1</v>
      </c>
      <c r="AD1199" s="22">
        <v>1</v>
      </c>
      <c r="AE1199" s="22">
        <v>3</v>
      </c>
      <c r="AF1199" s="22">
        <v>4</v>
      </c>
      <c r="AG1199" s="1">
        <v>1</v>
      </c>
      <c r="AH1199" s="1">
        <v>0</v>
      </c>
      <c r="AI1199" s="1">
        <v>1</v>
      </c>
      <c r="AJ1199" s="22">
        <v>0</v>
      </c>
      <c r="AK1199" s="1">
        <v>0</v>
      </c>
      <c r="AL1199" s="1">
        <v>7</v>
      </c>
      <c r="AM1199" s="1">
        <v>1</v>
      </c>
      <c r="AN1199" s="1">
        <v>0</v>
      </c>
      <c r="AO1199" s="1">
        <v>0</v>
      </c>
      <c r="AP1199" s="1">
        <v>7</v>
      </c>
      <c r="AQ1199" s="22">
        <v>3</v>
      </c>
      <c r="AR1199" s="22">
        <v>10</v>
      </c>
      <c r="AS1199" s="22">
        <v>1</v>
      </c>
      <c r="AT1199" s="22">
        <v>0</v>
      </c>
      <c r="AU1199" s="22">
        <v>4</v>
      </c>
      <c r="AV1199" s="22">
        <v>5</v>
      </c>
      <c r="AW1199" s="22">
        <v>1</v>
      </c>
      <c r="AX1199" s="22">
        <v>0</v>
      </c>
      <c r="AY1199" s="22">
        <v>1</v>
      </c>
      <c r="AZ1199" s="22">
        <v>0</v>
      </c>
      <c r="BA1199" s="22">
        <v>0</v>
      </c>
      <c r="BB1199" s="22">
        <v>0</v>
      </c>
      <c r="BC1199" s="22">
        <v>0</v>
      </c>
      <c r="BD1199" s="22">
        <v>0</v>
      </c>
      <c r="BE1199" s="22">
        <v>0</v>
      </c>
    </row>
    <row r="1200" spans="1:57" s="23" customFormat="1" ht="13.7" customHeight="1">
      <c r="A1200" s="19" t="s">
        <v>1262</v>
      </c>
      <c r="B1200" s="19" t="s">
        <v>836</v>
      </c>
      <c r="C1200" s="20" t="s">
        <v>839</v>
      </c>
      <c r="D1200" s="21">
        <v>0</v>
      </c>
      <c r="E1200" s="21">
        <v>1</v>
      </c>
      <c r="F1200" s="21" t="s">
        <v>1146</v>
      </c>
      <c r="G1200" s="1">
        <v>6</v>
      </c>
      <c r="H1200" s="1">
        <v>3</v>
      </c>
      <c r="I1200" s="1">
        <v>7</v>
      </c>
      <c r="J1200" s="1">
        <v>5</v>
      </c>
      <c r="K1200" s="1">
        <v>6</v>
      </c>
      <c r="L1200" s="1">
        <v>8</v>
      </c>
      <c r="M1200" s="1">
        <v>6</v>
      </c>
      <c r="N1200" s="1">
        <v>15</v>
      </c>
      <c r="O1200" s="1">
        <v>20</v>
      </c>
      <c r="P1200" s="1">
        <f t="shared" si="452"/>
        <v>35</v>
      </c>
      <c r="Q1200" s="22">
        <v>1</v>
      </c>
      <c r="R1200" s="22">
        <v>1</v>
      </c>
      <c r="S1200" s="22">
        <v>0</v>
      </c>
      <c r="T1200" s="22">
        <v>0</v>
      </c>
      <c r="U1200" s="22">
        <v>1</v>
      </c>
      <c r="V1200" s="22">
        <v>1</v>
      </c>
      <c r="W1200" s="22">
        <v>0</v>
      </c>
      <c r="X1200" s="22">
        <v>0</v>
      </c>
      <c r="Y1200" s="22">
        <v>0</v>
      </c>
      <c r="Z1200" s="22">
        <v>0</v>
      </c>
      <c r="AA1200" s="22">
        <v>0</v>
      </c>
      <c r="AB1200" s="22">
        <v>0</v>
      </c>
      <c r="AC1200" s="22">
        <v>1</v>
      </c>
      <c r="AD1200" s="22">
        <v>1</v>
      </c>
      <c r="AE1200" s="22">
        <v>3</v>
      </c>
      <c r="AF1200" s="22">
        <v>3</v>
      </c>
      <c r="AG1200" s="1">
        <v>1</v>
      </c>
      <c r="AH1200" s="1">
        <v>0</v>
      </c>
      <c r="AI1200" s="1">
        <v>1</v>
      </c>
      <c r="AJ1200" s="1">
        <v>0</v>
      </c>
      <c r="AK1200" s="1">
        <v>0</v>
      </c>
      <c r="AL1200" s="1">
        <v>6</v>
      </c>
      <c r="AM1200" s="1">
        <v>1</v>
      </c>
      <c r="AN1200" s="1">
        <v>0</v>
      </c>
      <c r="AO1200" s="1">
        <v>0</v>
      </c>
      <c r="AP1200" s="1">
        <v>4</v>
      </c>
      <c r="AQ1200" s="22">
        <v>5</v>
      </c>
      <c r="AR1200" s="22">
        <v>9</v>
      </c>
      <c r="AS1200" s="22">
        <v>1</v>
      </c>
      <c r="AT1200" s="22">
        <v>0</v>
      </c>
      <c r="AU1200" s="22">
        <v>4</v>
      </c>
      <c r="AV1200" s="22">
        <v>5</v>
      </c>
      <c r="AW1200" s="22">
        <v>1</v>
      </c>
      <c r="AX1200" s="22">
        <v>0</v>
      </c>
      <c r="AY1200" s="22">
        <v>1</v>
      </c>
      <c r="AZ1200" s="22">
        <v>0</v>
      </c>
      <c r="BA1200" s="22">
        <v>0</v>
      </c>
      <c r="BB1200" s="22">
        <v>0</v>
      </c>
      <c r="BC1200" s="22">
        <v>0</v>
      </c>
      <c r="BD1200" s="22">
        <v>0</v>
      </c>
      <c r="BE1200" s="22">
        <v>0</v>
      </c>
    </row>
    <row r="1201" spans="1:57" s="23" customFormat="1" ht="13.7" customHeight="1">
      <c r="A1201" s="24"/>
      <c r="B1201" s="24" t="s">
        <v>1136</v>
      </c>
      <c r="C1201" s="24">
        <f>COUNTA(C1198:C1200)</f>
        <v>3</v>
      </c>
      <c r="D1201" s="25">
        <f>COUNTIF(D1198:D1200,"併")</f>
        <v>0</v>
      </c>
      <c r="E1201" s="25">
        <v>3</v>
      </c>
      <c r="F1201" s="25"/>
      <c r="G1201" s="26">
        <f>SUM(G1198:G1200)</f>
        <v>21</v>
      </c>
      <c r="H1201" s="26">
        <f t="shared" ref="H1201:AE1201" si="469">SUM(H1198:H1200)</f>
        <v>17</v>
      </c>
      <c r="I1201" s="26">
        <f t="shared" si="469"/>
        <v>18</v>
      </c>
      <c r="J1201" s="26">
        <f t="shared" si="469"/>
        <v>23</v>
      </c>
      <c r="K1201" s="26">
        <f t="shared" si="469"/>
        <v>29</v>
      </c>
      <c r="L1201" s="26">
        <f t="shared" si="469"/>
        <v>34</v>
      </c>
      <c r="M1201" s="26">
        <f t="shared" si="469"/>
        <v>30</v>
      </c>
      <c r="N1201" s="26">
        <f t="shared" si="469"/>
        <v>73</v>
      </c>
      <c r="O1201" s="26">
        <f t="shared" si="469"/>
        <v>78</v>
      </c>
      <c r="P1201" s="26">
        <f t="shared" si="469"/>
        <v>151</v>
      </c>
      <c r="Q1201" s="26">
        <f t="shared" si="469"/>
        <v>3</v>
      </c>
      <c r="R1201" s="26">
        <f t="shared" si="469"/>
        <v>4</v>
      </c>
      <c r="S1201" s="26">
        <f t="shared" si="469"/>
        <v>0</v>
      </c>
      <c r="T1201" s="26">
        <f t="shared" si="469"/>
        <v>0</v>
      </c>
      <c r="U1201" s="26">
        <f t="shared" si="469"/>
        <v>1</v>
      </c>
      <c r="V1201" s="26">
        <f t="shared" si="469"/>
        <v>1</v>
      </c>
      <c r="W1201" s="26">
        <f t="shared" si="469"/>
        <v>0</v>
      </c>
      <c r="X1201" s="26">
        <f t="shared" si="469"/>
        <v>0</v>
      </c>
      <c r="Y1201" s="26">
        <f t="shared" si="469"/>
        <v>0</v>
      </c>
      <c r="Z1201" s="26">
        <f t="shared" si="469"/>
        <v>0</v>
      </c>
      <c r="AA1201" s="26">
        <f t="shared" si="469"/>
        <v>2</v>
      </c>
      <c r="AB1201" s="26">
        <f t="shared" si="469"/>
        <v>2</v>
      </c>
      <c r="AC1201" s="26">
        <f t="shared" si="469"/>
        <v>3</v>
      </c>
      <c r="AD1201" s="26">
        <f t="shared" si="469"/>
        <v>5</v>
      </c>
      <c r="AE1201" s="26">
        <f t="shared" si="469"/>
        <v>9</v>
      </c>
      <c r="AF1201" s="26">
        <f>SUM(AF1198:AF1200)</f>
        <v>12</v>
      </c>
      <c r="AG1201" s="26">
        <f>SUM(AG1198:AG1200)</f>
        <v>3</v>
      </c>
      <c r="AH1201" s="26">
        <f t="shared" ref="AH1201:BE1201" si="470">SUM(AH1198:AH1200)</f>
        <v>0</v>
      </c>
      <c r="AI1201" s="26">
        <f t="shared" si="470"/>
        <v>3</v>
      </c>
      <c r="AJ1201" s="26">
        <f t="shared" si="470"/>
        <v>0</v>
      </c>
      <c r="AK1201" s="26">
        <f t="shared" si="470"/>
        <v>0</v>
      </c>
      <c r="AL1201" s="26">
        <f t="shared" si="470"/>
        <v>25</v>
      </c>
      <c r="AM1201" s="26">
        <f t="shared" si="470"/>
        <v>3</v>
      </c>
      <c r="AN1201" s="26">
        <f t="shared" si="470"/>
        <v>1</v>
      </c>
      <c r="AO1201" s="26">
        <f t="shared" si="470"/>
        <v>1</v>
      </c>
      <c r="AP1201" s="26">
        <f t="shared" si="470"/>
        <v>22</v>
      </c>
      <c r="AQ1201" s="26">
        <f t="shared" si="470"/>
        <v>14</v>
      </c>
      <c r="AR1201" s="26">
        <f t="shared" si="470"/>
        <v>36</v>
      </c>
      <c r="AS1201" s="26">
        <f t="shared" si="470"/>
        <v>3</v>
      </c>
      <c r="AT1201" s="26">
        <f t="shared" si="470"/>
        <v>0</v>
      </c>
      <c r="AU1201" s="26">
        <f t="shared" si="470"/>
        <v>18</v>
      </c>
      <c r="AV1201" s="26">
        <f t="shared" si="470"/>
        <v>21</v>
      </c>
      <c r="AW1201" s="26">
        <f t="shared" si="470"/>
        <v>3</v>
      </c>
      <c r="AX1201" s="26">
        <f t="shared" si="470"/>
        <v>2</v>
      </c>
      <c r="AY1201" s="26">
        <f t="shared" si="470"/>
        <v>3</v>
      </c>
      <c r="AZ1201" s="26">
        <f t="shared" si="470"/>
        <v>0</v>
      </c>
      <c r="BA1201" s="26">
        <f t="shared" si="470"/>
        <v>0</v>
      </c>
      <c r="BB1201" s="26">
        <f t="shared" si="470"/>
        <v>0</v>
      </c>
      <c r="BC1201" s="26">
        <f t="shared" si="470"/>
        <v>1</v>
      </c>
      <c r="BD1201" s="26">
        <f t="shared" si="470"/>
        <v>1</v>
      </c>
      <c r="BE1201" s="26">
        <f t="shared" si="470"/>
        <v>0</v>
      </c>
    </row>
    <row r="1202" spans="1:57" s="23" customFormat="1" ht="13.7" customHeight="1">
      <c r="A1202" s="19" t="s">
        <v>1262</v>
      </c>
      <c r="B1202" s="19" t="s">
        <v>840</v>
      </c>
      <c r="C1202" s="20" t="s">
        <v>841</v>
      </c>
      <c r="D1202" s="21">
        <v>0</v>
      </c>
      <c r="E1202" s="21" t="s">
        <v>1215</v>
      </c>
      <c r="F1202" s="21" t="s">
        <v>1146</v>
      </c>
      <c r="G1202" s="1">
        <v>12</v>
      </c>
      <c r="H1202" s="1">
        <v>25</v>
      </c>
      <c r="I1202" s="1">
        <v>20</v>
      </c>
      <c r="J1202" s="1">
        <v>28</v>
      </c>
      <c r="K1202" s="1">
        <v>31</v>
      </c>
      <c r="L1202" s="1">
        <v>24</v>
      </c>
      <c r="M1202" s="1">
        <v>34</v>
      </c>
      <c r="N1202" s="1">
        <v>83</v>
      </c>
      <c r="O1202" s="1">
        <v>79</v>
      </c>
      <c r="P1202" s="1">
        <f t="shared" si="452"/>
        <v>162</v>
      </c>
      <c r="Q1202" s="22">
        <v>1</v>
      </c>
      <c r="R1202" s="22">
        <v>2</v>
      </c>
      <c r="S1202" s="22">
        <v>1</v>
      </c>
      <c r="T1202" s="22">
        <v>1</v>
      </c>
      <c r="U1202" s="22">
        <v>0</v>
      </c>
      <c r="V1202" s="22">
        <v>0</v>
      </c>
      <c r="W1202" s="22">
        <v>1</v>
      </c>
      <c r="X1202" s="22">
        <v>1</v>
      </c>
      <c r="Y1202" s="22">
        <v>1</v>
      </c>
      <c r="Z1202" s="22">
        <v>1</v>
      </c>
      <c r="AA1202" s="22">
        <v>1</v>
      </c>
      <c r="AB1202" s="22">
        <v>2</v>
      </c>
      <c r="AC1202" s="22">
        <v>1</v>
      </c>
      <c r="AD1202" s="22">
        <v>7</v>
      </c>
      <c r="AE1202" s="22">
        <v>6</v>
      </c>
      <c r="AF1202" s="22">
        <v>14</v>
      </c>
      <c r="AG1202" s="1">
        <v>2</v>
      </c>
      <c r="AH1202" s="1">
        <v>0</v>
      </c>
      <c r="AI1202" s="1">
        <v>1</v>
      </c>
      <c r="AJ1202" s="1">
        <v>0</v>
      </c>
      <c r="AK1202" s="1">
        <v>0</v>
      </c>
      <c r="AL1202" s="1">
        <v>17</v>
      </c>
      <c r="AM1202" s="1">
        <v>1</v>
      </c>
      <c r="AN1202" s="1">
        <v>1</v>
      </c>
      <c r="AO1202" s="1">
        <v>0</v>
      </c>
      <c r="AP1202" s="1">
        <v>13</v>
      </c>
      <c r="AQ1202" s="22">
        <v>9</v>
      </c>
      <c r="AR1202" s="22">
        <v>22</v>
      </c>
      <c r="AS1202" s="22">
        <v>1</v>
      </c>
      <c r="AT1202" s="22">
        <v>0</v>
      </c>
      <c r="AU1202" s="22">
        <v>3</v>
      </c>
      <c r="AV1202" s="22">
        <v>4</v>
      </c>
      <c r="AW1202" s="22">
        <v>1</v>
      </c>
      <c r="AX1202" s="22">
        <v>4</v>
      </c>
      <c r="AY1202" s="22">
        <v>1</v>
      </c>
      <c r="AZ1202" s="22">
        <v>1</v>
      </c>
      <c r="BA1202" s="22">
        <v>0</v>
      </c>
      <c r="BB1202" s="22">
        <v>0</v>
      </c>
      <c r="BC1202" s="22">
        <v>0</v>
      </c>
      <c r="BD1202" s="22">
        <v>0</v>
      </c>
      <c r="BE1202" s="22">
        <v>0</v>
      </c>
    </row>
    <row r="1203" spans="1:57" s="23" customFormat="1" ht="13.7" customHeight="1">
      <c r="A1203" s="19" t="s">
        <v>1262</v>
      </c>
      <c r="B1203" s="19" t="s">
        <v>840</v>
      </c>
      <c r="C1203" s="20" t="s">
        <v>842</v>
      </c>
      <c r="D1203" s="21" t="s">
        <v>761</v>
      </c>
      <c r="E1203" s="21">
        <v>1</v>
      </c>
      <c r="F1203" s="21" t="s">
        <v>1146</v>
      </c>
      <c r="G1203" s="1">
        <v>4</v>
      </c>
      <c r="H1203" s="1">
        <v>4</v>
      </c>
      <c r="I1203" s="1">
        <v>6</v>
      </c>
      <c r="J1203" s="1">
        <v>1</v>
      </c>
      <c r="K1203" s="1">
        <v>1</v>
      </c>
      <c r="L1203" s="1">
        <v>3</v>
      </c>
      <c r="M1203" s="1">
        <v>2</v>
      </c>
      <c r="N1203" s="1">
        <v>10</v>
      </c>
      <c r="O1203" s="1">
        <v>7</v>
      </c>
      <c r="P1203" s="1">
        <f t="shared" si="452"/>
        <v>17</v>
      </c>
      <c r="Q1203" s="22">
        <v>0</v>
      </c>
      <c r="R1203" s="22">
        <v>0</v>
      </c>
      <c r="S1203" s="22">
        <v>0</v>
      </c>
      <c r="T1203" s="22">
        <v>0</v>
      </c>
      <c r="U1203" s="22">
        <v>0</v>
      </c>
      <c r="V1203" s="22">
        <v>0</v>
      </c>
      <c r="W1203" s="22">
        <v>0</v>
      </c>
      <c r="X1203" s="22">
        <v>0</v>
      </c>
      <c r="Y1203" s="22">
        <v>0</v>
      </c>
      <c r="Z1203" s="22">
        <v>0</v>
      </c>
      <c r="AA1203" s="22">
        <v>0</v>
      </c>
      <c r="AB1203" s="22">
        <v>0</v>
      </c>
      <c r="AC1203" s="22">
        <v>0</v>
      </c>
      <c r="AD1203" s="22">
        <v>0</v>
      </c>
      <c r="AE1203" s="22">
        <v>0</v>
      </c>
      <c r="AF1203" s="22">
        <v>0</v>
      </c>
      <c r="AG1203" s="1">
        <v>1</v>
      </c>
      <c r="AH1203" s="1">
        <v>0</v>
      </c>
      <c r="AI1203" s="1">
        <v>0</v>
      </c>
      <c r="AJ1203" s="1">
        <v>0</v>
      </c>
      <c r="AK1203" s="1">
        <v>0</v>
      </c>
      <c r="AL1203" s="1">
        <v>5</v>
      </c>
      <c r="AM1203" s="1">
        <v>1</v>
      </c>
      <c r="AN1203" s="1">
        <v>0</v>
      </c>
      <c r="AO1203" s="1">
        <v>0</v>
      </c>
      <c r="AP1203" s="1">
        <v>3</v>
      </c>
      <c r="AQ1203" s="22">
        <v>4</v>
      </c>
      <c r="AR1203" s="22">
        <v>7</v>
      </c>
      <c r="AS1203" s="22">
        <v>1</v>
      </c>
      <c r="AT1203" s="22">
        <v>0</v>
      </c>
      <c r="AU1203" s="22">
        <v>2</v>
      </c>
      <c r="AV1203" s="22">
        <v>3</v>
      </c>
      <c r="AW1203" s="22">
        <v>1</v>
      </c>
      <c r="AX1203" s="22">
        <v>0</v>
      </c>
      <c r="AY1203" s="22">
        <v>1</v>
      </c>
      <c r="AZ1203" s="22">
        <v>0</v>
      </c>
      <c r="BA1203" s="22">
        <v>0</v>
      </c>
      <c r="BB1203" s="22">
        <v>0</v>
      </c>
      <c r="BC1203" s="22">
        <v>0</v>
      </c>
      <c r="BD1203" s="22">
        <v>0</v>
      </c>
      <c r="BE1203" s="22">
        <v>0</v>
      </c>
    </row>
    <row r="1204" spans="1:57" s="23" customFormat="1" ht="13.7" customHeight="1">
      <c r="A1204" s="24"/>
      <c r="B1204" s="24" t="s">
        <v>1136</v>
      </c>
      <c r="C1204" s="24">
        <f>COUNTA(C1202:C1203)</f>
        <v>2</v>
      </c>
      <c r="D1204" s="25">
        <f>COUNTIF(D1202:D1203,"併")</f>
        <v>1</v>
      </c>
      <c r="E1204" s="25">
        <v>1</v>
      </c>
      <c r="F1204" s="25"/>
      <c r="G1204" s="26">
        <f t="shared" ref="G1204" si="471">SUM(G1202:G1203)</f>
        <v>16</v>
      </c>
      <c r="H1204" s="26">
        <f t="shared" ref="H1204:AF1204" si="472">SUM(H1202:H1203)</f>
        <v>29</v>
      </c>
      <c r="I1204" s="26">
        <f t="shared" si="472"/>
        <v>26</v>
      </c>
      <c r="J1204" s="26">
        <f t="shared" si="472"/>
        <v>29</v>
      </c>
      <c r="K1204" s="26">
        <f t="shared" si="472"/>
        <v>32</v>
      </c>
      <c r="L1204" s="26">
        <f t="shared" si="472"/>
        <v>27</v>
      </c>
      <c r="M1204" s="26">
        <f t="shared" si="472"/>
        <v>36</v>
      </c>
      <c r="N1204" s="26">
        <f t="shared" si="472"/>
        <v>93</v>
      </c>
      <c r="O1204" s="26">
        <f t="shared" si="472"/>
        <v>86</v>
      </c>
      <c r="P1204" s="26">
        <f t="shared" si="472"/>
        <v>179</v>
      </c>
      <c r="Q1204" s="26">
        <f t="shared" si="472"/>
        <v>1</v>
      </c>
      <c r="R1204" s="26">
        <f t="shared" si="472"/>
        <v>2</v>
      </c>
      <c r="S1204" s="26">
        <f t="shared" si="472"/>
        <v>1</v>
      </c>
      <c r="T1204" s="26">
        <f t="shared" si="472"/>
        <v>1</v>
      </c>
      <c r="U1204" s="26">
        <f t="shared" si="472"/>
        <v>0</v>
      </c>
      <c r="V1204" s="26">
        <f t="shared" si="472"/>
        <v>0</v>
      </c>
      <c r="W1204" s="26">
        <f t="shared" si="472"/>
        <v>1</v>
      </c>
      <c r="X1204" s="26">
        <f t="shared" si="472"/>
        <v>1</v>
      </c>
      <c r="Y1204" s="26">
        <f t="shared" si="472"/>
        <v>1</v>
      </c>
      <c r="Z1204" s="26">
        <f t="shared" si="472"/>
        <v>1</v>
      </c>
      <c r="AA1204" s="26">
        <f t="shared" si="472"/>
        <v>1</v>
      </c>
      <c r="AB1204" s="26">
        <f t="shared" si="472"/>
        <v>2</v>
      </c>
      <c r="AC1204" s="26">
        <f t="shared" si="472"/>
        <v>1</v>
      </c>
      <c r="AD1204" s="26">
        <f t="shared" si="472"/>
        <v>7</v>
      </c>
      <c r="AE1204" s="26">
        <f t="shared" si="472"/>
        <v>6</v>
      </c>
      <c r="AF1204" s="26">
        <f t="shared" si="472"/>
        <v>14</v>
      </c>
      <c r="AG1204" s="26">
        <f t="shared" ref="AG1204:BE1204" si="473">SUM(AG1202:AG1203)</f>
        <v>3</v>
      </c>
      <c r="AH1204" s="26">
        <f t="shared" si="473"/>
        <v>0</v>
      </c>
      <c r="AI1204" s="26">
        <f t="shared" si="473"/>
        <v>1</v>
      </c>
      <c r="AJ1204" s="26">
        <f t="shared" si="473"/>
        <v>0</v>
      </c>
      <c r="AK1204" s="26">
        <f t="shared" si="473"/>
        <v>0</v>
      </c>
      <c r="AL1204" s="26">
        <f t="shared" si="473"/>
        <v>22</v>
      </c>
      <c r="AM1204" s="26">
        <f t="shared" si="473"/>
        <v>2</v>
      </c>
      <c r="AN1204" s="26">
        <f t="shared" si="473"/>
        <v>1</v>
      </c>
      <c r="AO1204" s="26">
        <f t="shared" si="473"/>
        <v>0</v>
      </c>
      <c r="AP1204" s="26">
        <f t="shared" si="473"/>
        <v>16</v>
      </c>
      <c r="AQ1204" s="26">
        <f t="shared" si="473"/>
        <v>13</v>
      </c>
      <c r="AR1204" s="26">
        <f t="shared" si="473"/>
        <v>29</v>
      </c>
      <c r="AS1204" s="26">
        <f t="shared" si="473"/>
        <v>2</v>
      </c>
      <c r="AT1204" s="26">
        <f t="shared" si="473"/>
        <v>0</v>
      </c>
      <c r="AU1204" s="26">
        <f t="shared" si="473"/>
        <v>5</v>
      </c>
      <c r="AV1204" s="26">
        <f t="shared" si="473"/>
        <v>7</v>
      </c>
      <c r="AW1204" s="26">
        <f t="shared" si="473"/>
        <v>2</v>
      </c>
      <c r="AX1204" s="26">
        <f t="shared" si="473"/>
        <v>4</v>
      </c>
      <c r="AY1204" s="26">
        <f t="shared" si="473"/>
        <v>2</v>
      </c>
      <c r="AZ1204" s="26">
        <f t="shared" si="473"/>
        <v>1</v>
      </c>
      <c r="BA1204" s="26">
        <f t="shared" si="473"/>
        <v>0</v>
      </c>
      <c r="BB1204" s="26">
        <f t="shared" si="473"/>
        <v>0</v>
      </c>
      <c r="BC1204" s="26">
        <f t="shared" si="473"/>
        <v>0</v>
      </c>
      <c r="BD1204" s="26">
        <f t="shared" si="473"/>
        <v>0</v>
      </c>
      <c r="BE1204" s="26">
        <f t="shared" si="473"/>
        <v>0</v>
      </c>
    </row>
    <row r="1205" spans="1:57" s="23" customFormat="1" ht="13.7" customHeight="1">
      <c r="A1205" s="29"/>
      <c r="B1205" s="29" t="s">
        <v>1137</v>
      </c>
      <c r="C1205" s="29">
        <f>C1167+C1173+C1178+C1184+C1191+C1197+C1201+C1204</f>
        <v>56</v>
      </c>
      <c r="D1205" s="30">
        <f>D1167+D1173+D1178+D1184+D1191+D1197+D1201+D1204</f>
        <v>6</v>
      </c>
      <c r="E1205" s="30">
        <f>E1167+E1173+E1178+E1184+E1191+E1197+E1201+E1204</f>
        <v>30</v>
      </c>
      <c r="F1205" s="30"/>
      <c r="G1205" s="31">
        <f t="shared" ref="G1205:BE1205" si="474">G1167+G1173+G1178+G1184+G1191+G1197+G1201+G1204</f>
        <v>579</v>
      </c>
      <c r="H1205" s="31">
        <f t="shared" si="474"/>
        <v>1538</v>
      </c>
      <c r="I1205" s="31">
        <f t="shared" si="474"/>
        <v>1611</v>
      </c>
      <c r="J1205" s="31">
        <f t="shared" si="474"/>
        <v>1622</v>
      </c>
      <c r="K1205" s="31">
        <f t="shared" si="474"/>
        <v>1642</v>
      </c>
      <c r="L1205" s="31">
        <f t="shared" si="474"/>
        <v>1760</v>
      </c>
      <c r="M1205" s="31">
        <f t="shared" si="474"/>
        <v>1795</v>
      </c>
      <c r="N1205" s="31">
        <f t="shared" si="474"/>
        <v>5008</v>
      </c>
      <c r="O1205" s="31">
        <f t="shared" si="474"/>
        <v>4960</v>
      </c>
      <c r="P1205" s="31">
        <f t="shared" si="474"/>
        <v>9968</v>
      </c>
      <c r="Q1205" s="31">
        <f t="shared" si="474"/>
        <v>53</v>
      </c>
      <c r="R1205" s="31">
        <f t="shared" si="474"/>
        <v>194</v>
      </c>
      <c r="S1205" s="31">
        <f t="shared" si="474"/>
        <v>11</v>
      </c>
      <c r="T1205" s="31">
        <f t="shared" si="474"/>
        <v>16</v>
      </c>
      <c r="U1205" s="31">
        <f t="shared" si="474"/>
        <v>14</v>
      </c>
      <c r="V1205" s="31">
        <f t="shared" si="474"/>
        <v>17</v>
      </c>
      <c r="W1205" s="31">
        <f t="shared" si="474"/>
        <v>3</v>
      </c>
      <c r="X1205" s="31">
        <f t="shared" si="474"/>
        <v>3</v>
      </c>
      <c r="Y1205" s="31">
        <f t="shared" si="474"/>
        <v>4</v>
      </c>
      <c r="Z1205" s="31">
        <f t="shared" si="474"/>
        <v>5</v>
      </c>
      <c r="AA1205" s="31">
        <f t="shared" si="474"/>
        <v>17</v>
      </c>
      <c r="AB1205" s="31">
        <f t="shared" si="474"/>
        <v>27</v>
      </c>
      <c r="AC1205" s="31">
        <f t="shared" si="474"/>
        <v>75</v>
      </c>
      <c r="AD1205" s="31">
        <f t="shared" si="474"/>
        <v>397</v>
      </c>
      <c r="AE1205" s="31">
        <f t="shared" si="474"/>
        <v>177</v>
      </c>
      <c r="AF1205" s="31">
        <f t="shared" si="474"/>
        <v>659</v>
      </c>
      <c r="AG1205" s="31">
        <f t="shared" si="474"/>
        <v>55</v>
      </c>
      <c r="AH1205" s="31">
        <f t="shared" si="474"/>
        <v>0</v>
      </c>
      <c r="AI1205" s="31">
        <f t="shared" si="474"/>
        <v>52</v>
      </c>
      <c r="AJ1205" s="31">
        <f t="shared" si="474"/>
        <v>9</v>
      </c>
      <c r="AK1205" s="31">
        <f t="shared" si="474"/>
        <v>0</v>
      </c>
      <c r="AL1205" s="31">
        <f t="shared" si="474"/>
        <v>782</v>
      </c>
      <c r="AM1205" s="31">
        <f t="shared" si="474"/>
        <v>57</v>
      </c>
      <c r="AN1205" s="31">
        <f t="shared" si="474"/>
        <v>8</v>
      </c>
      <c r="AO1205" s="31">
        <f t="shared" si="474"/>
        <v>2</v>
      </c>
      <c r="AP1205" s="31">
        <f t="shared" si="474"/>
        <v>465</v>
      </c>
      <c r="AQ1205" s="31">
        <f t="shared" si="474"/>
        <v>500</v>
      </c>
      <c r="AR1205" s="31">
        <f t="shared" si="474"/>
        <v>965</v>
      </c>
      <c r="AS1205" s="31">
        <f t="shared" si="474"/>
        <v>59</v>
      </c>
      <c r="AT1205" s="31">
        <f t="shared" si="474"/>
        <v>0</v>
      </c>
      <c r="AU1205" s="31">
        <f t="shared" si="474"/>
        <v>225</v>
      </c>
      <c r="AV1205" s="31">
        <f t="shared" si="474"/>
        <v>284</v>
      </c>
      <c r="AW1205" s="31">
        <f t="shared" si="474"/>
        <v>55</v>
      </c>
      <c r="AX1205" s="31">
        <f t="shared" si="474"/>
        <v>126</v>
      </c>
      <c r="AY1205" s="31">
        <f t="shared" si="474"/>
        <v>55</v>
      </c>
      <c r="AZ1205" s="31">
        <f t="shared" si="474"/>
        <v>20</v>
      </c>
      <c r="BA1205" s="31">
        <f t="shared" si="474"/>
        <v>6</v>
      </c>
      <c r="BB1205" s="31">
        <f t="shared" si="474"/>
        <v>6</v>
      </c>
      <c r="BC1205" s="31">
        <f t="shared" si="474"/>
        <v>19</v>
      </c>
      <c r="BD1205" s="31">
        <f t="shared" si="474"/>
        <v>2</v>
      </c>
      <c r="BE1205" s="31">
        <f t="shared" si="474"/>
        <v>17</v>
      </c>
    </row>
    <row r="1206" spans="1:57" s="23" customFormat="1" ht="13.7" customHeight="1">
      <c r="A1206" s="19" t="s">
        <v>1265</v>
      </c>
      <c r="B1206" s="19" t="s">
        <v>302</v>
      </c>
      <c r="C1206" s="20" t="s">
        <v>303</v>
      </c>
      <c r="D1206" s="21">
        <v>0</v>
      </c>
      <c r="E1206" s="21" t="s">
        <v>1191</v>
      </c>
      <c r="F1206" s="21" t="s">
        <v>1146</v>
      </c>
      <c r="G1206" s="1">
        <v>19</v>
      </c>
      <c r="H1206" s="1">
        <v>51</v>
      </c>
      <c r="I1206" s="1">
        <v>51</v>
      </c>
      <c r="J1206" s="1">
        <v>57</v>
      </c>
      <c r="K1206" s="1">
        <v>53</v>
      </c>
      <c r="L1206" s="1">
        <v>58</v>
      </c>
      <c r="M1206" s="1">
        <v>56</v>
      </c>
      <c r="N1206" s="1">
        <v>168</v>
      </c>
      <c r="O1206" s="1">
        <v>158</v>
      </c>
      <c r="P1206" s="1">
        <f t="shared" ref="P1206:P1233" si="475">SUM(H1206:M1206)</f>
        <v>326</v>
      </c>
      <c r="Q1206" s="22">
        <v>2</v>
      </c>
      <c r="R1206" s="22">
        <v>10</v>
      </c>
      <c r="S1206" s="22">
        <v>0</v>
      </c>
      <c r="T1206" s="22">
        <v>0</v>
      </c>
      <c r="U1206" s="22">
        <v>1</v>
      </c>
      <c r="V1206" s="22">
        <v>1</v>
      </c>
      <c r="W1206" s="22">
        <v>0</v>
      </c>
      <c r="X1206" s="22">
        <v>0</v>
      </c>
      <c r="Y1206" s="22">
        <v>0</v>
      </c>
      <c r="Z1206" s="22">
        <v>0</v>
      </c>
      <c r="AA1206" s="22">
        <v>2</v>
      </c>
      <c r="AB1206" s="22">
        <v>9</v>
      </c>
      <c r="AC1206" s="22">
        <v>2</v>
      </c>
      <c r="AD1206" s="22">
        <v>11</v>
      </c>
      <c r="AE1206" s="22">
        <v>7</v>
      </c>
      <c r="AF1206" s="22">
        <v>31</v>
      </c>
      <c r="AG1206" s="1">
        <v>1</v>
      </c>
      <c r="AH1206" s="1">
        <v>0</v>
      </c>
      <c r="AI1206" s="1">
        <v>1</v>
      </c>
      <c r="AJ1206" s="1">
        <v>0</v>
      </c>
      <c r="AK1206" s="1">
        <v>0</v>
      </c>
      <c r="AL1206" s="1">
        <v>25</v>
      </c>
      <c r="AM1206" s="1">
        <v>1</v>
      </c>
      <c r="AN1206" s="1">
        <v>1</v>
      </c>
      <c r="AO1206" s="1">
        <v>0</v>
      </c>
      <c r="AP1206" s="1">
        <v>12</v>
      </c>
      <c r="AQ1206" s="22">
        <v>17</v>
      </c>
      <c r="AR1206" s="22">
        <v>29</v>
      </c>
      <c r="AS1206" s="22">
        <v>1</v>
      </c>
      <c r="AT1206" s="22">
        <v>0</v>
      </c>
      <c r="AU1206" s="22">
        <v>2</v>
      </c>
      <c r="AV1206" s="22">
        <v>3</v>
      </c>
      <c r="AW1206" s="22">
        <v>1</v>
      </c>
      <c r="AX1206" s="22">
        <v>6</v>
      </c>
      <c r="AY1206" s="22">
        <v>1</v>
      </c>
      <c r="AZ1206" s="22">
        <v>1</v>
      </c>
      <c r="BA1206" s="22">
        <v>0</v>
      </c>
      <c r="BB1206" s="22">
        <v>0</v>
      </c>
      <c r="BC1206" s="22">
        <v>0</v>
      </c>
      <c r="BD1206" s="22">
        <v>1</v>
      </c>
      <c r="BE1206" s="22">
        <v>0</v>
      </c>
    </row>
    <row r="1207" spans="1:57" s="23" customFormat="1" ht="13.7" customHeight="1">
      <c r="A1207" s="19" t="s">
        <v>1265</v>
      </c>
      <c r="B1207" s="19" t="s">
        <v>302</v>
      </c>
      <c r="C1207" s="20" t="s">
        <v>304</v>
      </c>
      <c r="D1207" s="21">
        <v>0</v>
      </c>
      <c r="E1207" s="21" t="s">
        <v>1191</v>
      </c>
      <c r="F1207" s="21" t="s">
        <v>1146</v>
      </c>
      <c r="G1207" s="1">
        <v>10</v>
      </c>
      <c r="H1207" s="1">
        <v>23</v>
      </c>
      <c r="I1207" s="1">
        <v>18</v>
      </c>
      <c r="J1207" s="1">
        <v>31</v>
      </c>
      <c r="K1207" s="1">
        <v>35</v>
      </c>
      <c r="L1207" s="1">
        <v>39</v>
      </c>
      <c r="M1207" s="1">
        <v>47</v>
      </c>
      <c r="N1207" s="1">
        <v>101</v>
      </c>
      <c r="O1207" s="1">
        <v>92</v>
      </c>
      <c r="P1207" s="1">
        <f t="shared" si="475"/>
        <v>193</v>
      </c>
      <c r="Q1207" s="22">
        <v>1</v>
      </c>
      <c r="R1207" s="22">
        <v>6</v>
      </c>
      <c r="S1207" s="22">
        <v>0</v>
      </c>
      <c r="T1207" s="22">
        <v>0</v>
      </c>
      <c r="U1207" s="22">
        <v>1</v>
      </c>
      <c r="V1207" s="22">
        <v>1</v>
      </c>
      <c r="W1207" s="22">
        <v>0</v>
      </c>
      <c r="X1207" s="22">
        <v>0</v>
      </c>
      <c r="Y1207" s="22">
        <v>0</v>
      </c>
      <c r="Z1207" s="22">
        <v>0</v>
      </c>
      <c r="AA1207" s="22">
        <v>0</v>
      </c>
      <c r="AB1207" s="22">
        <v>0</v>
      </c>
      <c r="AC1207" s="22">
        <v>1</v>
      </c>
      <c r="AD1207" s="22">
        <v>6</v>
      </c>
      <c r="AE1207" s="22">
        <v>3</v>
      </c>
      <c r="AF1207" s="22">
        <v>13</v>
      </c>
      <c r="AG1207" s="1">
        <v>1</v>
      </c>
      <c r="AH1207" s="1">
        <v>0</v>
      </c>
      <c r="AI1207" s="1">
        <v>1</v>
      </c>
      <c r="AJ1207" s="1">
        <v>0</v>
      </c>
      <c r="AK1207" s="1">
        <v>0</v>
      </c>
      <c r="AL1207" s="1">
        <v>17</v>
      </c>
      <c r="AM1207" s="1">
        <v>1</v>
      </c>
      <c r="AN1207" s="1">
        <v>0</v>
      </c>
      <c r="AO1207" s="1">
        <v>0</v>
      </c>
      <c r="AP1207" s="1">
        <v>10</v>
      </c>
      <c r="AQ1207" s="22">
        <v>10</v>
      </c>
      <c r="AR1207" s="22">
        <v>20</v>
      </c>
      <c r="AS1207" s="22">
        <v>1</v>
      </c>
      <c r="AT1207" s="22">
        <v>0</v>
      </c>
      <c r="AU1207" s="22">
        <v>4</v>
      </c>
      <c r="AV1207" s="22">
        <v>5</v>
      </c>
      <c r="AW1207" s="22">
        <v>1</v>
      </c>
      <c r="AX1207" s="22">
        <v>2</v>
      </c>
      <c r="AY1207" s="22">
        <v>1</v>
      </c>
      <c r="AZ1207" s="22">
        <v>0</v>
      </c>
      <c r="BA1207" s="22">
        <v>4</v>
      </c>
      <c r="BB1207" s="22">
        <v>0</v>
      </c>
      <c r="BC1207" s="22">
        <v>0</v>
      </c>
      <c r="BD1207" s="22">
        <v>0</v>
      </c>
      <c r="BE1207" s="22">
        <v>0</v>
      </c>
    </row>
    <row r="1208" spans="1:57" s="23" customFormat="1" ht="13.7" customHeight="1">
      <c r="A1208" s="19" t="s">
        <v>1265</v>
      </c>
      <c r="B1208" s="19" t="s">
        <v>302</v>
      </c>
      <c r="C1208" s="20" t="s">
        <v>305</v>
      </c>
      <c r="D1208" s="21">
        <v>0</v>
      </c>
      <c r="E1208" s="21">
        <v>1</v>
      </c>
      <c r="F1208" s="21" t="s">
        <v>1146</v>
      </c>
      <c r="G1208" s="1">
        <v>3</v>
      </c>
      <c r="H1208" s="1">
        <v>3</v>
      </c>
      <c r="I1208" s="1">
        <v>3</v>
      </c>
      <c r="J1208" s="1">
        <v>3</v>
      </c>
      <c r="K1208" s="1">
        <v>3</v>
      </c>
      <c r="L1208" s="1">
        <v>2</v>
      </c>
      <c r="M1208" s="1">
        <v>2</v>
      </c>
      <c r="N1208" s="1">
        <v>8</v>
      </c>
      <c r="O1208" s="1">
        <v>8</v>
      </c>
      <c r="P1208" s="1">
        <f t="shared" si="475"/>
        <v>16</v>
      </c>
      <c r="Q1208" s="22">
        <v>0</v>
      </c>
      <c r="R1208" s="22">
        <v>0</v>
      </c>
      <c r="S1208" s="22">
        <v>0</v>
      </c>
      <c r="T1208" s="22">
        <v>0</v>
      </c>
      <c r="U1208" s="22">
        <v>0</v>
      </c>
      <c r="V1208" s="22">
        <v>0</v>
      </c>
      <c r="W1208" s="22">
        <v>0</v>
      </c>
      <c r="X1208" s="22">
        <v>0</v>
      </c>
      <c r="Y1208" s="22">
        <v>0</v>
      </c>
      <c r="Z1208" s="22">
        <v>0</v>
      </c>
      <c r="AA1208" s="22">
        <v>0</v>
      </c>
      <c r="AB1208" s="22">
        <v>0</v>
      </c>
      <c r="AC1208" s="22">
        <v>0</v>
      </c>
      <c r="AD1208" s="22">
        <v>0</v>
      </c>
      <c r="AE1208" s="22">
        <v>0</v>
      </c>
      <c r="AF1208" s="22">
        <v>0</v>
      </c>
      <c r="AG1208" s="1">
        <v>1</v>
      </c>
      <c r="AH1208" s="1">
        <v>0</v>
      </c>
      <c r="AI1208" s="1">
        <v>2</v>
      </c>
      <c r="AJ1208" s="1">
        <v>0</v>
      </c>
      <c r="AK1208" s="1">
        <v>0</v>
      </c>
      <c r="AL1208" s="1">
        <v>2</v>
      </c>
      <c r="AM1208" s="1">
        <v>1</v>
      </c>
      <c r="AN1208" s="1">
        <v>0</v>
      </c>
      <c r="AO1208" s="1">
        <v>0</v>
      </c>
      <c r="AP1208" s="1">
        <v>3</v>
      </c>
      <c r="AQ1208" s="22">
        <v>3</v>
      </c>
      <c r="AR1208" s="22">
        <v>6</v>
      </c>
      <c r="AS1208" s="22">
        <v>1</v>
      </c>
      <c r="AT1208" s="22">
        <v>0</v>
      </c>
      <c r="AU1208" s="22">
        <v>1</v>
      </c>
      <c r="AV1208" s="22">
        <v>2</v>
      </c>
      <c r="AW1208" s="22">
        <v>1</v>
      </c>
      <c r="AX1208" s="22">
        <v>0</v>
      </c>
      <c r="AY1208" s="22">
        <v>1</v>
      </c>
      <c r="AZ1208" s="22">
        <v>0</v>
      </c>
      <c r="BA1208" s="22">
        <v>0</v>
      </c>
      <c r="BB1208" s="22">
        <v>1</v>
      </c>
      <c r="BC1208" s="22">
        <v>0</v>
      </c>
      <c r="BD1208" s="22">
        <v>0</v>
      </c>
      <c r="BE1208" s="22">
        <v>0</v>
      </c>
    </row>
    <row r="1209" spans="1:57" s="23" customFormat="1" ht="13.7" customHeight="1">
      <c r="A1209" s="19" t="s">
        <v>1265</v>
      </c>
      <c r="B1209" s="19" t="s">
        <v>302</v>
      </c>
      <c r="C1209" s="20" t="s">
        <v>306</v>
      </c>
      <c r="D1209" s="21">
        <v>0</v>
      </c>
      <c r="E1209" s="21">
        <v>1</v>
      </c>
      <c r="F1209" s="21" t="s">
        <v>1146</v>
      </c>
      <c r="G1209" s="1">
        <v>5</v>
      </c>
      <c r="H1209" s="1">
        <v>6</v>
      </c>
      <c r="I1209" s="1">
        <v>6</v>
      </c>
      <c r="J1209" s="1">
        <v>3</v>
      </c>
      <c r="K1209" s="1">
        <v>10</v>
      </c>
      <c r="L1209" s="1">
        <v>7</v>
      </c>
      <c r="M1209" s="1">
        <v>3</v>
      </c>
      <c r="N1209" s="1">
        <v>24</v>
      </c>
      <c r="O1209" s="1">
        <v>11</v>
      </c>
      <c r="P1209" s="1">
        <f t="shared" si="475"/>
        <v>35</v>
      </c>
      <c r="Q1209" s="22">
        <v>0</v>
      </c>
      <c r="R1209" s="22">
        <v>0</v>
      </c>
      <c r="S1209" s="22">
        <v>0</v>
      </c>
      <c r="T1209" s="22">
        <v>0</v>
      </c>
      <c r="U1209" s="22">
        <v>0</v>
      </c>
      <c r="V1209" s="22">
        <v>0</v>
      </c>
      <c r="W1209" s="22">
        <v>0</v>
      </c>
      <c r="X1209" s="22">
        <v>0</v>
      </c>
      <c r="Y1209" s="22">
        <v>0</v>
      </c>
      <c r="Z1209" s="22">
        <v>0</v>
      </c>
      <c r="AA1209" s="22">
        <v>0</v>
      </c>
      <c r="AB1209" s="22">
        <v>0</v>
      </c>
      <c r="AC1209" s="22">
        <v>1</v>
      </c>
      <c r="AD1209" s="22">
        <v>1</v>
      </c>
      <c r="AE1209" s="22">
        <v>1</v>
      </c>
      <c r="AF1209" s="22">
        <v>1</v>
      </c>
      <c r="AG1209" s="1">
        <v>1</v>
      </c>
      <c r="AH1209" s="1">
        <v>0</v>
      </c>
      <c r="AI1209" s="1">
        <v>1</v>
      </c>
      <c r="AJ1209" s="1">
        <v>0</v>
      </c>
      <c r="AK1209" s="1">
        <v>0</v>
      </c>
      <c r="AL1209" s="1">
        <v>5</v>
      </c>
      <c r="AM1209" s="1">
        <v>1</v>
      </c>
      <c r="AN1209" s="1">
        <v>0</v>
      </c>
      <c r="AO1209" s="1">
        <v>0</v>
      </c>
      <c r="AP1209" s="1">
        <v>6</v>
      </c>
      <c r="AQ1209" s="22">
        <v>2</v>
      </c>
      <c r="AR1209" s="22">
        <v>8</v>
      </c>
      <c r="AS1209" s="22">
        <v>1</v>
      </c>
      <c r="AT1209" s="22">
        <v>0</v>
      </c>
      <c r="AU1209" s="22">
        <v>2</v>
      </c>
      <c r="AV1209" s="22">
        <v>3</v>
      </c>
      <c r="AW1209" s="22">
        <v>1</v>
      </c>
      <c r="AX1209" s="22">
        <v>0</v>
      </c>
      <c r="AY1209" s="22">
        <v>1</v>
      </c>
      <c r="AZ1209" s="22">
        <v>0</v>
      </c>
      <c r="BA1209" s="22">
        <v>0</v>
      </c>
      <c r="BB1209" s="22">
        <v>0</v>
      </c>
      <c r="BC1209" s="22">
        <v>0</v>
      </c>
      <c r="BD1209" s="22">
        <v>0</v>
      </c>
      <c r="BE1209" s="22">
        <v>0</v>
      </c>
    </row>
    <row r="1210" spans="1:57" s="23" customFormat="1" ht="13.7" customHeight="1">
      <c r="A1210" s="19" t="s">
        <v>1265</v>
      </c>
      <c r="B1210" s="19" t="s">
        <v>302</v>
      </c>
      <c r="C1210" s="20" t="s">
        <v>307</v>
      </c>
      <c r="D1210" s="21" t="s">
        <v>1194</v>
      </c>
      <c r="E1210" s="21">
        <v>3</v>
      </c>
      <c r="F1210" s="21" t="s">
        <v>1146</v>
      </c>
      <c r="G1210" s="1">
        <v>5</v>
      </c>
      <c r="H1210" s="1">
        <v>4</v>
      </c>
      <c r="I1210" s="1">
        <v>4</v>
      </c>
      <c r="J1210" s="1">
        <v>2</v>
      </c>
      <c r="K1210" s="1">
        <v>3</v>
      </c>
      <c r="L1210" s="1">
        <v>6</v>
      </c>
      <c r="M1210" s="1">
        <v>4</v>
      </c>
      <c r="N1210" s="1">
        <v>12</v>
      </c>
      <c r="O1210" s="1">
        <v>11</v>
      </c>
      <c r="P1210" s="1">
        <f t="shared" si="475"/>
        <v>23</v>
      </c>
      <c r="Q1210" s="22">
        <v>1</v>
      </c>
      <c r="R1210" s="22">
        <v>1</v>
      </c>
      <c r="S1210" s="22">
        <v>0</v>
      </c>
      <c r="T1210" s="22">
        <v>0</v>
      </c>
      <c r="U1210" s="22">
        <v>0</v>
      </c>
      <c r="V1210" s="22">
        <v>0</v>
      </c>
      <c r="W1210" s="22">
        <v>0</v>
      </c>
      <c r="X1210" s="22">
        <v>0</v>
      </c>
      <c r="Y1210" s="22">
        <v>0</v>
      </c>
      <c r="Z1210" s="22">
        <v>0</v>
      </c>
      <c r="AA1210" s="22">
        <v>0</v>
      </c>
      <c r="AB1210" s="22">
        <v>0</v>
      </c>
      <c r="AC1210" s="22">
        <v>1</v>
      </c>
      <c r="AD1210" s="22">
        <v>2</v>
      </c>
      <c r="AE1210" s="22">
        <v>2</v>
      </c>
      <c r="AF1210" s="22">
        <v>3</v>
      </c>
      <c r="AG1210" s="1">
        <v>0</v>
      </c>
      <c r="AH1210" s="1">
        <v>0</v>
      </c>
      <c r="AI1210" s="1">
        <v>1</v>
      </c>
      <c r="AJ1210" s="1">
        <v>0</v>
      </c>
      <c r="AK1210" s="1">
        <v>0</v>
      </c>
      <c r="AL1210" s="1">
        <v>5</v>
      </c>
      <c r="AM1210" s="1">
        <v>1</v>
      </c>
      <c r="AN1210" s="1">
        <v>0</v>
      </c>
      <c r="AO1210" s="1">
        <v>0</v>
      </c>
      <c r="AP1210" s="1">
        <v>3</v>
      </c>
      <c r="AQ1210" s="22">
        <v>4</v>
      </c>
      <c r="AR1210" s="22">
        <v>7</v>
      </c>
      <c r="AS1210" s="22">
        <v>1</v>
      </c>
      <c r="AT1210" s="22">
        <v>0</v>
      </c>
      <c r="AU1210" s="22">
        <v>1</v>
      </c>
      <c r="AV1210" s="22">
        <v>2</v>
      </c>
      <c r="AW1210" s="22">
        <v>1</v>
      </c>
      <c r="AX1210" s="22">
        <v>0</v>
      </c>
      <c r="AY1210" s="22">
        <v>1</v>
      </c>
      <c r="AZ1210" s="22">
        <v>0</v>
      </c>
      <c r="BA1210" s="22">
        <v>0</v>
      </c>
      <c r="BB1210" s="22">
        <v>0</v>
      </c>
      <c r="BC1210" s="22">
        <v>0</v>
      </c>
      <c r="BD1210" s="22">
        <v>0</v>
      </c>
      <c r="BE1210" s="22">
        <v>0</v>
      </c>
    </row>
    <row r="1211" spans="1:57" s="23" customFormat="1" ht="13.7" customHeight="1">
      <c r="A1211" s="19" t="s">
        <v>1266</v>
      </c>
      <c r="B1211" s="19" t="s">
        <v>302</v>
      </c>
      <c r="C1211" s="20" t="s">
        <v>308</v>
      </c>
      <c r="D1211" s="21">
        <v>0</v>
      </c>
      <c r="E1211" s="21" t="s">
        <v>1191</v>
      </c>
      <c r="F1211" s="21" t="s">
        <v>1146</v>
      </c>
      <c r="G1211" s="1">
        <v>15</v>
      </c>
      <c r="H1211" s="1">
        <v>62</v>
      </c>
      <c r="I1211" s="1">
        <v>52</v>
      </c>
      <c r="J1211" s="1">
        <v>54</v>
      </c>
      <c r="K1211" s="1">
        <v>66</v>
      </c>
      <c r="L1211" s="1">
        <v>74</v>
      </c>
      <c r="M1211" s="1">
        <v>77</v>
      </c>
      <c r="N1211" s="1">
        <v>199</v>
      </c>
      <c r="O1211" s="1">
        <v>186</v>
      </c>
      <c r="P1211" s="1">
        <f t="shared" si="475"/>
        <v>385</v>
      </c>
      <c r="Q1211" s="22">
        <v>1</v>
      </c>
      <c r="R1211" s="22">
        <v>5</v>
      </c>
      <c r="S1211" s="22">
        <v>0</v>
      </c>
      <c r="T1211" s="22">
        <v>0</v>
      </c>
      <c r="U1211" s="22">
        <v>0</v>
      </c>
      <c r="V1211" s="22">
        <v>0</v>
      </c>
      <c r="W1211" s="22">
        <v>0</v>
      </c>
      <c r="X1211" s="22">
        <v>0</v>
      </c>
      <c r="Y1211" s="22">
        <v>0</v>
      </c>
      <c r="Z1211" s="22">
        <v>0</v>
      </c>
      <c r="AA1211" s="22">
        <v>1</v>
      </c>
      <c r="AB1211" s="22">
        <v>1</v>
      </c>
      <c r="AC1211" s="22">
        <v>1</v>
      </c>
      <c r="AD1211" s="22">
        <v>8</v>
      </c>
      <c r="AE1211" s="22">
        <v>3</v>
      </c>
      <c r="AF1211" s="22">
        <v>14</v>
      </c>
      <c r="AG1211" s="1">
        <v>1</v>
      </c>
      <c r="AH1211" s="1">
        <v>0</v>
      </c>
      <c r="AI1211" s="1">
        <v>1</v>
      </c>
      <c r="AJ1211" s="1">
        <v>1</v>
      </c>
      <c r="AK1211" s="1">
        <v>0</v>
      </c>
      <c r="AL1211" s="1">
        <v>19</v>
      </c>
      <c r="AM1211" s="1">
        <v>2</v>
      </c>
      <c r="AN1211" s="1">
        <v>1</v>
      </c>
      <c r="AO1211" s="1">
        <v>0</v>
      </c>
      <c r="AP1211" s="1">
        <v>11</v>
      </c>
      <c r="AQ1211" s="22">
        <v>14</v>
      </c>
      <c r="AR1211" s="22">
        <v>25</v>
      </c>
      <c r="AS1211" s="22">
        <v>1</v>
      </c>
      <c r="AT1211" s="22">
        <v>0</v>
      </c>
      <c r="AU1211" s="22">
        <v>4</v>
      </c>
      <c r="AV1211" s="22">
        <v>5</v>
      </c>
      <c r="AW1211" s="22">
        <v>1</v>
      </c>
      <c r="AX1211" s="22">
        <v>6</v>
      </c>
      <c r="AY1211" s="22">
        <v>1</v>
      </c>
      <c r="AZ1211" s="22">
        <v>1</v>
      </c>
      <c r="BA1211" s="22">
        <v>0</v>
      </c>
      <c r="BB1211" s="22">
        <v>1</v>
      </c>
      <c r="BC1211" s="22">
        <v>1</v>
      </c>
      <c r="BD1211" s="22">
        <v>1</v>
      </c>
      <c r="BE1211" s="22">
        <v>1</v>
      </c>
    </row>
    <row r="1212" spans="1:57" s="23" customFormat="1" ht="13.7" customHeight="1">
      <c r="A1212" s="19" t="s">
        <v>1265</v>
      </c>
      <c r="B1212" s="19" t="s">
        <v>302</v>
      </c>
      <c r="C1212" s="20" t="s">
        <v>85</v>
      </c>
      <c r="D1212" s="21" t="s">
        <v>761</v>
      </c>
      <c r="E1212" s="21">
        <v>1</v>
      </c>
      <c r="F1212" s="21" t="s">
        <v>1146</v>
      </c>
      <c r="G1212" s="1">
        <v>6</v>
      </c>
      <c r="H1212" s="1">
        <v>5</v>
      </c>
      <c r="I1212" s="1">
        <v>5</v>
      </c>
      <c r="J1212" s="1">
        <v>6</v>
      </c>
      <c r="K1212" s="1">
        <v>10</v>
      </c>
      <c r="L1212" s="1">
        <v>9</v>
      </c>
      <c r="M1212" s="1">
        <v>5</v>
      </c>
      <c r="N1212" s="1">
        <v>21</v>
      </c>
      <c r="O1212" s="1">
        <v>19</v>
      </c>
      <c r="P1212" s="1">
        <f t="shared" si="475"/>
        <v>40</v>
      </c>
      <c r="Q1212" s="22">
        <v>1</v>
      </c>
      <c r="R1212" s="22">
        <v>2</v>
      </c>
      <c r="S1212" s="22">
        <v>0</v>
      </c>
      <c r="T1212" s="22">
        <v>0</v>
      </c>
      <c r="U1212" s="22">
        <v>0</v>
      </c>
      <c r="V1212" s="22">
        <v>0</v>
      </c>
      <c r="W1212" s="22">
        <v>0</v>
      </c>
      <c r="X1212" s="22">
        <v>0</v>
      </c>
      <c r="Y1212" s="22">
        <v>1</v>
      </c>
      <c r="Z1212" s="22">
        <v>2</v>
      </c>
      <c r="AA1212" s="22">
        <v>0</v>
      </c>
      <c r="AB1212" s="22">
        <v>0</v>
      </c>
      <c r="AC1212" s="22">
        <v>1</v>
      </c>
      <c r="AD1212" s="22">
        <v>4</v>
      </c>
      <c r="AE1212" s="22">
        <v>3</v>
      </c>
      <c r="AF1212" s="22">
        <v>8</v>
      </c>
      <c r="AG1212" s="1">
        <v>0</v>
      </c>
      <c r="AH1212" s="1">
        <v>0</v>
      </c>
      <c r="AI1212" s="1">
        <v>1</v>
      </c>
      <c r="AJ1212" s="1">
        <v>0</v>
      </c>
      <c r="AK1212" s="1">
        <v>0</v>
      </c>
      <c r="AL1212" s="1">
        <v>10</v>
      </c>
      <c r="AM1212" s="1">
        <v>2</v>
      </c>
      <c r="AN1212" s="1">
        <v>0</v>
      </c>
      <c r="AO1212" s="1">
        <v>0</v>
      </c>
      <c r="AP1212" s="1">
        <v>3</v>
      </c>
      <c r="AQ1212" s="22">
        <v>10</v>
      </c>
      <c r="AR1212" s="22">
        <v>13</v>
      </c>
      <c r="AS1212" s="22">
        <v>1</v>
      </c>
      <c r="AT1212" s="22">
        <v>0</v>
      </c>
      <c r="AU1212" s="22">
        <v>2</v>
      </c>
      <c r="AV1212" s="22">
        <v>3</v>
      </c>
      <c r="AW1212" s="22">
        <v>1</v>
      </c>
      <c r="AX1212" s="22">
        <v>0</v>
      </c>
      <c r="AY1212" s="22">
        <v>1</v>
      </c>
      <c r="AZ1212" s="22">
        <v>0</v>
      </c>
      <c r="BA1212" s="22">
        <v>0</v>
      </c>
      <c r="BB1212" s="22">
        <v>1</v>
      </c>
      <c r="BC1212" s="22">
        <v>3</v>
      </c>
      <c r="BD1212" s="22">
        <v>0</v>
      </c>
      <c r="BE1212" s="22">
        <v>3</v>
      </c>
    </row>
    <row r="1213" spans="1:57" s="23" customFormat="1" ht="13.7" customHeight="1">
      <c r="A1213" s="19" t="s">
        <v>1265</v>
      </c>
      <c r="B1213" s="19" t="s">
        <v>302</v>
      </c>
      <c r="C1213" s="20" t="s">
        <v>1162</v>
      </c>
      <c r="D1213" s="21" t="s">
        <v>761</v>
      </c>
      <c r="E1213" s="21">
        <v>2</v>
      </c>
      <c r="F1213" s="21" t="s">
        <v>1146</v>
      </c>
      <c r="G1213" s="1">
        <v>9</v>
      </c>
      <c r="H1213" s="1">
        <v>15</v>
      </c>
      <c r="I1213" s="1">
        <v>15</v>
      </c>
      <c r="J1213" s="1">
        <v>15</v>
      </c>
      <c r="K1213" s="1">
        <v>14</v>
      </c>
      <c r="L1213" s="1">
        <v>18</v>
      </c>
      <c r="M1213" s="1">
        <v>15</v>
      </c>
      <c r="N1213" s="1">
        <v>50</v>
      </c>
      <c r="O1213" s="1">
        <v>42</v>
      </c>
      <c r="P1213" s="1">
        <f t="shared" si="475"/>
        <v>92</v>
      </c>
      <c r="Q1213" s="22">
        <v>1</v>
      </c>
      <c r="R1213" s="22">
        <v>2</v>
      </c>
      <c r="S1213" s="22">
        <v>0</v>
      </c>
      <c r="T1213" s="22">
        <v>0</v>
      </c>
      <c r="U1213" s="22">
        <v>0</v>
      </c>
      <c r="V1213" s="22">
        <v>0</v>
      </c>
      <c r="W1213" s="22">
        <v>0</v>
      </c>
      <c r="X1213" s="22">
        <v>0</v>
      </c>
      <c r="Y1213" s="22">
        <v>0</v>
      </c>
      <c r="Z1213" s="22">
        <v>0</v>
      </c>
      <c r="AA1213" s="22">
        <v>1</v>
      </c>
      <c r="AB1213" s="22">
        <v>1</v>
      </c>
      <c r="AC1213" s="22">
        <v>1</v>
      </c>
      <c r="AD1213" s="22">
        <v>3</v>
      </c>
      <c r="AE1213" s="22">
        <v>3</v>
      </c>
      <c r="AF1213" s="22">
        <v>6</v>
      </c>
      <c r="AG1213" s="1">
        <v>0</v>
      </c>
      <c r="AH1213" s="1">
        <v>0</v>
      </c>
      <c r="AI1213" s="1">
        <v>1</v>
      </c>
      <c r="AJ1213" s="1">
        <v>0</v>
      </c>
      <c r="AK1213" s="1">
        <v>0</v>
      </c>
      <c r="AL1213" s="1">
        <v>11</v>
      </c>
      <c r="AM1213" s="1">
        <v>1</v>
      </c>
      <c r="AN1213" s="1">
        <v>0</v>
      </c>
      <c r="AO1213" s="1">
        <v>0</v>
      </c>
      <c r="AP1213" s="1">
        <v>8</v>
      </c>
      <c r="AQ1213" s="22">
        <v>5</v>
      </c>
      <c r="AR1213" s="22">
        <v>13</v>
      </c>
      <c r="AS1213" s="22">
        <v>1</v>
      </c>
      <c r="AT1213" s="22">
        <v>0</v>
      </c>
      <c r="AU1213" s="22">
        <v>2</v>
      </c>
      <c r="AV1213" s="22">
        <v>3</v>
      </c>
      <c r="AW1213" s="22">
        <v>1</v>
      </c>
      <c r="AX1213" s="22">
        <v>3</v>
      </c>
      <c r="AY1213" s="22">
        <v>1</v>
      </c>
      <c r="AZ1213" s="22">
        <v>0</v>
      </c>
      <c r="BA1213" s="22">
        <v>0</v>
      </c>
      <c r="BB1213" s="22">
        <v>0</v>
      </c>
      <c r="BC1213" s="22">
        <v>0</v>
      </c>
      <c r="BD1213" s="22">
        <v>0</v>
      </c>
      <c r="BE1213" s="22">
        <v>0</v>
      </c>
    </row>
    <row r="1214" spans="1:57" s="23" customFormat="1" ht="13.7" customHeight="1">
      <c r="A1214" s="24"/>
      <c r="B1214" s="24" t="s">
        <v>1136</v>
      </c>
      <c r="C1214" s="24">
        <f>COUNTA(C1206:C1213)</f>
        <v>8</v>
      </c>
      <c r="D1214" s="25">
        <f>COUNTIF(D1206:D1213,"併")</f>
        <v>3</v>
      </c>
      <c r="E1214" s="25">
        <v>8</v>
      </c>
      <c r="F1214" s="25"/>
      <c r="G1214" s="26">
        <f t="shared" ref="G1214" si="476">SUM(G1206:G1213)</f>
        <v>72</v>
      </c>
      <c r="H1214" s="26">
        <f t="shared" ref="H1214:AE1214" si="477">SUM(H1206:H1213)</f>
        <v>169</v>
      </c>
      <c r="I1214" s="26">
        <f t="shared" si="477"/>
        <v>154</v>
      </c>
      <c r="J1214" s="26">
        <f t="shared" si="477"/>
        <v>171</v>
      </c>
      <c r="K1214" s="26">
        <f t="shared" si="477"/>
        <v>194</v>
      </c>
      <c r="L1214" s="26">
        <f t="shared" si="477"/>
        <v>213</v>
      </c>
      <c r="M1214" s="26">
        <f t="shared" si="477"/>
        <v>209</v>
      </c>
      <c r="N1214" s="26">
        <f t="shared" si="477"/>
        <v>583</v>
      </c>
      <c r="O1214" s="26">
        <f t="shared" si="477"/>
        <v>527</v>
      </c>
      <c r="P1214" s="26">
        <f t="shared" si="477"/>
        <v>1110</v>
      </c>
      <c r="Q1214" s="26">
        <f t="shared" si="477"/>
        <v>7</v>
      </c>
      <c r="R1214" s="26">
        <f t="shared" si="477"/>
        <v>26</v>
      </c>
      <c r="S1214" s="26">
        <f t="shared" si="477"/>
        <v>0</v>
      </c>
      <c r="T1214" s="26">
        <f t="shared" si="477"/>
        <v>0</v>
      </c>
      <c r="U1214" s="26">
        <f t="shared" si="477"/>
        <v>2</v>
      </c>
      <c r="V1214" s="26">
        <f t="shared" si="477"/>
        <v>2</v>
      </c>
      <c r="W1214" s="26">
        <f t="shared" si="477"/>
        <v>0</v>
      </c>
      <c r="X1214" s="26">
        <f t="shared" si="477"/>
        <v>0</v>
      </c>
      <c r="Y1214" s="26">
        <f t="shared" si="477"/>
        <v>1</v>
      </c>
      <c r="Z1214" s="26">
        <f t="shared" si="477"/>
        <v>2</v>
      </c>
      <c r="AA1214" s="26">
        <f t="shared" si="477"/>
        <v>4</v>
      </c>
      <c r="AB1214" s="26">
        <f t="shared" si="477"/>
        <v>11</v>
      </c>
      <c r="AC1214" s="26">
        <f t="shared" si="477"/>
        <v>8</v>
      </c>
      <c r="AD1214" s="26">
        <f t="shared" si="477"/>
        <v>35</v>
      </c>
      <c r="AE1214" s="26">
        <f t="shared" si="477"/>
        <v>22</v>
      </c>
      <c r="AF1214" s="26">
        <f>SUM(AF1206:AF1213)</f>
        <v>76</v>
      </c>
      <c r="AG1214" s="26">
        <f t="shared" ref="AG1214:BE1214" si="478">SUM(AG1206:AG1213)</f>
        <v>5</v>
      </c>
      <c r="AH1214" s="26">
        <f t="shared" si="478"/>
        <v>0</v>
      </c>
      <c r="AI1214" s="26">
        <f t="shared" si="478"/>
        <v>9</v>
      </c>
      <c r="AJ1214" s="26">
        <f t="shared" si="478"/>
        <v>1</v>
      </c>
      <c r="AK1214" s="26">
        <f t="shared" si="478"/>
        <v>0</v>
      </c>
      <c r="AL1214" s="26">
        <f t="shared" si="478"/>
        <v>94</v>
      </c>
      <c r="AM1214" s="26">
        <f t="shared" si="478"/>
        <v>10</v>
      </c>
      <c r="AN1214" s="26">
        <f t="shared" si="478"/>
        <v>2</v>
      </c>
      <c r="AO1214" s="26">
        <f t="shared" si="478"/>
        <v>0</v>
      </c>
      <c r="AP1214" s="26">
        <f t="shared" si="478"/>
        <v>56</v>
      </c>
      <c r="AQ1214" s="26">
        <f t="shared" si="478"/>
        <v>65</v>
      </c>
      <c r="AR1214" s="26">
        <f t="shared" si="478"/>
        <v>121</v>
      </c>
      <c r="AS1214" s="26">
        <f t="shared" si="478"/>
        <v>8</v>
      </c>
      <c r="AT1214" s="26">
        <f t="shared" si="478"/>
        <v>0</v>
      </c>
      <c r="AU1214" s="26">
        <f t="shared" si="478"/>
        <v>18</v>
      </c>
      <c r="AV1214" s="26">
        <f t="shared" si="478"/>
        <v>26</v>
      </c>
      <c r="AW1214" s="26">
        <f t="shared" si="478"/>
        <v>8</v>
      </c>
      <c r="AX1214" s="26">
        <f t="shared" si="478"/>
        <v>17</v>
      </c>
      <c r="AY1214" s="26">
        <f t="shared" si="478"/>
        <v>8</v>
      </c>
      <c r="AZ1214" s="26">
        <f t="shared" si="478"/>
        <v>2</v>
      </c>
      <c r="BA1214" s="26">
        <f t="shared" si="478"/>
        <v>4</v>
      </c>
      <c r="BB1214" s="26">
        <f t="shared" si="478"/>
        <v>3</v>
      </c>
      <c r="BC1214" s="26">
        <f t="shared" si="478"/>
        <v>4</v>
      </c>
      <c r="BD1214" s="26">
        <f t="shared" si="478"/>
        <v>2</v>
      </c>
      <c r="BE1214" s="26">
        <f t="shared" si="478"/>
        <v>4</v>
      </c>
    </row>
    <row r="1215" spans="1:57" s="23" customFormat="1" ht="13.7" customHeight="1">
      <c r="A1215" s="19" t="s">
        <v>1265</v>
      </c>
      <c r="B1215" s="19" t="s">
        <v>844</v>
      </c>
      <c r="C1215" s="20" t="s">
        <v>845</v>
      </c>
      <c r="D1215" s="21">
        <v>0</v>
      </c>
      <c r="E1215" s="21">
        <v>2</v>
      </c>
      <c r="F1215" s="21" t="s">
        <v>1146</v>
      </c>
      <c r="G1215" s="1">
        <v>9</v>
      </c>
      <c r="H1215" s="1">
        <v>13</v>
      </c>
      <c r="I1215" s="1">
        <v>13</v>
      </c>
      <c r="J1215" s="1">
        <v>20</v>
      </c>
      <c r="K1215" s="1">
        <v>17</v>
      </c>
      <c r="L1215" s="1">
        <v>12</v>
      </c>
      <c r="M1215" s="1">
        <v>15</v>
      </c>
      <c r="N1215" s="1">
        <v>53</v>
      </c>
      <c r="O1215" s="1">
        <v>37</v>
      </c>
      <c r="P1215" s="1">
        <f t="shared" si="475"/>
        <v>90</v>
      </c>
      <c r="Q1215" s="22">
        <v>1</v>
      </c>
      <c r="R1215" s="22">
        <v>2</v>
      </c>
      <c r="S1215" s="22">
        <v>0</v>
      </c>
      <c r="T1215" s="22">
        <v>0</v>
      </c>
      <c r="U1215" s="22">
        <v>0</v>
      </c>
      <c r="V1215" s="22">
        <v>0</v>
      </c>
      <c r="W1215" s="22">
        <v>0</v>
      </c>
      <c r="X1215" s="22">
        <v>0</v>
      </c>
      <c r="Y1215" s="22">
        <v>0</v>
      </c>
      <c r="Z1215" s="22">
        <v>0</v>
      </c>
      <c r="AA1215" s="22">
        <v>1</v>
      </c>
      <c r="AB1215" s="22">
        <v>2</v>
      </c>
      <c r="AC1215" s="22">
        <v>1</v>
      </c>
      <c r="AD1215" s="22">
        <v>1</v>
      </c>
      <c r="AE1215" s="22">
        <v>3</v>
      </c>
      <c r="AF1215" s="22">
        <v>5</v>
      </c>
      <c r="AG1215" s="1">
        <v>1</v>
      </c>
      <c r="AH1215" s="1">
        <v>0</v>
      </c>
      <c r="AI1215" s="1">
        <v>1</v>
      </c>
      <c r="AJ1215" s="1">
        <v>0</v>
      </c>
      <c r="AK1215" s="1">
        <v>0</v>
      </c>
      <c r="AL1215" s="1">
        <v>11</v>
      </c>
      <c r="AM1215" s="1">
        <v>1</v>
      </c>
      <c r="AN1215" s="1">
        <v>0</v>
      </c>
      <c r="AO1215" s="1">
        <v>0</v>
      </c>
      <c r="AP1215" s="1">
        <v>6</v>
      </c>
      <c r="AQ1215" s="22">
        <v>8</v>
      </c>
      <c r="AR1215" s="22">
        <v>14</v>
      </c>
      <c r="AS1215" s="22">
        <v>2</v>
      </c>
      <c r="AT1215" s="22">
        <v>0</v>
      </c>
      <c r="AU1215" s="22">
        <v>2</v>
      </c>
      <c r="AV1215" s="22">
        <v>4</v>
      </c>
      <c r="AW1215" s="22">
        <v>1</v>
      </c>
      <c r="AX1215" s="22">
        <v>1</v>
      </c>
      <c r="AY1215" s="22">
        <v>1</v>
      </c>
      <c r="AZ1215" s="22">
        <v>1</v>
      </c>
      <c r="BA1215" s="22">
        <v>0</v>
      </c>
      <c r="BB1215" s="22">
        <v>0</v>
      </c>
      <c r="BC1215" s="22">
        <v>0</v>
      </c>
      <c r="BD1215" s="22">
        <v>1</v>
      </c>
      <c r="BE1215" s="22">
        <v>0</v>
      </c>
    </row>
    <row r="1216" spans="1:57" s="23" customFormat="1" ht="13.7" customHeight="1">
      <c r="A1216" s="19" t="s">
        <v>1265</v>
      </c>
      <c r="B1216" s="19" t="s">
        <v>844</v>
      </c>
      <c r="C1216" s="20" t="s">
        <v>846</v>
      </c>
      <c r="D1216" s="21">
        <v>0</v>
      </c>
      <c r="E1216" s="21">
        <v>2</v>
      </c>
      <c r="F1216" s="21" t="s">
        <v>1146</v>
      </c>
      <c r="G1216" s="1">
        <v>7</v>
      </c>
      <c r="H1216" s="1">
        <v>8</v>
      </c>
      <c r="I1216" s="1">
        <v>5</v>
      </c>
      <c r="J1216" s="1">
        <v>7</v>
      </c>
      <c r="K1216" s="1">
        <v>8</v>
      </c>
      <c r="L1216" s="1">
        <v>6</v>
      </c>
      <c r="M1216" s="1">
        <v>11</v>
      </c>
      <c r="N1216" s="1">
        <v>22</v>
      </c>
      <c r="O1216" s="1">
        <v>23</v>
      </c>
      <c r="P1216" s="1">
        <f t="shared" si="475"/>
        <v>45</v>
      </c>
      <c r="Q1216" s="22">
        <v>1</v>
      </c>
      <c r="R1216" s="22">
        <v>1</v>
      </c>
      <c r="S1216" s="22">
        <v>0</v>
      </c>
      <c r="T1216" s="22">
        <v>0</v>
      </c>
      <c r="U1216" s="22">
        <v>0</v>
      </c>
      <c r="V1216" s="22">
        <v>0</v>
      </c>
      <c r="W1216" s="22">
        <v>0</v>
      </c>
      <c r="X1216" s="22">
        <v>0</v>
      </c>
      <c r="Y1216" s="22">
        <v>0</v>
      </c>
      <c r="Z1216" s="22">
        <v>0</v>
      </c>
      <c r="AA1216" s="22">
        <v>1</v>
      </c>
      <c r="AB1216" s="22">
        <v>1</v>
      </c>
      <c r="AC1216" s="22">
        <v>1</v>
      </c>
      <c r="AD1216" s="22">
        <v>1</v>
      </c>
      <c r="AE1216" s="22">
        <v>3</v>
      </c>
      <c r="AF1216" s="22">
        <v>3</v>
      </c>
      <c r="AG1216" s="1">
        <v>1</v>
      </c>
      <c r="AH1216" s="1">
        <v>0</v>
      </c>
      <c r="AI1216" s="1">
        <v>1</v>
      </c>
      <c r="AJ1216" s="1">
        <v>0</v>
      </c>
      <c r="AK1216" s="1">
        <v>0</v>
      </c>
      <c r="AL1216" s="1">
        <v>8</v>
      </c>
      <c r="AM1216" s="1">
        <v>1</v>
      </c>
      <c r="AN1216" s="1">
        <v>0</v>
      </c>
      <c r="AO1216" s="1">
        <v>0</v>
      </c>
      <c r="AP1216" s="1">
        <v>6</v>
      </c>
      <c r="AQ1216" s="22">
        <v>5</v>
      </c>
      <c r="AR1216" s="22">
        <v>11</v>
      </c>
      <c r="AS1216" s="22">
        <v>1</v>
      </c>
      <c r="AT1216" s="22">
        <v>0</v>
      </c>
      <c r="AU1216" s="22">
        <v>1</v>
      </c>
      <c r="AV1216" s="22">
        <v>2</v>
      </c>
      <c r="AW1216" s="22">
        <v>1</v>
      </c>
      <c r="AX1216" s="22">
        <v>1</v>
      </c>
      <c r="AY1216" s="22">
        <v>1</v>
      </c>
      <c r="AZ1216" s="22">
        <v>0</v>
      </c>
      <c r="BA1216" s="22">
        <v>0</v>
      </c>
      <c r="BB1216" s="22">
        <v>0</v>
      </c>
      <c r="BC1216" s="22">
        <v>1</v>
      </c>
      <c r="BD1216" s="22">
        <v>0</v>
      </c>
      <c r="BE1216" s="22">
        <v>1</v>
      </c>
    </row>
    <row r="1217" spans="1:57" s="23" customFormat="1" ht="13.7" customHeight="1">
      <c r="A1217" s="19" t="s">
        <v>1265</v>
      </c>
      <c r="B1217" s="19" t="s">
        <v>844</v>
      </c>
      <c r="C1217" s="20" t="s">
        <v>847</v>
      </c>
      <c r="D1217" s="21">
        <v>0</v>
      </c>
      <c r="E1217" s="21">
        <v>2</v>
      </c>
      <c r="F1217" s="21" t="s">
        <v>1146</v>
      </c>
      <c r="G1217" s="1">
        <v>7</v>
      </c>
      <c r="H1217" s="1">
        <v>7</v>
      </c>
      <c r="I1217" s="1">
        <v>6</v>
      </c>
      <c r="J1217" s="1">
        <v>11</v>
      </c>
      <c r="K1217" s="1">
        <v>8</v>
      </c>
      <c r="L1217" s="1">
        <v>4</v>
      </c>
      <c r="M1217" s="1">
        <v>11</v>
      </c>
      <c r="N1217" s="1">
        <v>24</v>
      </c>
      <c r="O1217" s="1">
        <v>23</v>
      </c>
      <c r="P1217" s="1">
        <f t="shared" si="475"/>
        <v>47</v>
      </c>
      <c r="Q1217" s="22">
        <v>1</v>
      </c>
      <c r="R1217" s="22">
        <v>1</v>
      </c>
      <c r="S1217" s="22">
        <v>0</v>
      </c>
      <c r="T1217" s="22">
        <v>0</v>
      </c>
      <c r="U1217" s="22">
        <v>0</v>
      </c>
      <c r="V1217" s="22">
        <v>0</v>
      </c>
      <c r="W1217" s="22">
        <v>0</v>
      </c>
      <c r="X1217" s="22">
        <v>0</v>
      </c>
      <c r="Y1217" s="22">
        <v>0</v>
      </c>
      <c r="Z1217" s="22">
        <v>0</v>
      </c>
      <c r="AA1217" s="22">
        <v>1</v>
      </c>
      <c r="AB1217" s="22">
        <v>1</v>
      </c>
      <c r="AC1217" s="22">
        <v>1</v>
      </c>
      <c r="AD1217" s="22">
        <v>2</v>
      </c>
      <c r="AE1217" s="22">
        <v>3</v>
      </c>
      <c r="AF1217" s="22">
        <v>4</v>
      </c>
      <c r="AG1217" s="1">
        <v>1</v>
      </c>
      <c r="AH1217" s="1">
        <v>0</v>
      </c>
      <c r="AI1217" s="1">
        <v>1</v>
      </c>
      <c r="AJ1217" s="1">
        <v>0</v>
      </c>
      <c r="AK1217" s="1">
        <v>0</v>
      </c>
      <c r="AL1217" s="1">
        <v>8</v>
      </c>
      <c r="AM1217" s="1">
        <v>1</v>
      </c>
      <c r="AN1217" s="1">
        <v>0</v>
      </c>
      <c r="AO1217" s="1">
        <v>0</v>
      </c>
      <c r="AP1217" s="1">
        <v>4</v>
      </c>
      <c r="AQ1217" s="22">
        <v>7</v>
      </c>
      <c r="AR1217" s="22">
        <v>11</v>
      </c>
      <c r="AS1217" s="22">
        <v>1</v>
      </c>
      <c r="AT1217" s="22">
        <v>0</v>
      </c>
      <c r="AU1217" s="22">
        <v>1</v>
      </c>
      <c r="AV1217" s="22">
        <v>2</v>
      </c>
      <c r="AW1217" s="22">
        <v>1</v>
      </c>
      <c r="AX1217" s="22">
        <v>0</v>
      </c>
      <c r="AY1217" s="22">
        <v>1</v>
      </c>
      <c r="AZ1217" s="22">
        <v>1</v>
      </c>
      <c r="BA1217" s="22">
        <v>0</v>
      </c>
      <c r="BB1217" s="22">
        <v>0</v>
      </c>
      <c r="BC1217" s="22">
        <v>0</v>
      </c>
      <c r="BD1217" s="22">
        <v>0</v>
      </c>
      <c r="BE1217" s="22">
        <v>0</v>
      </c>
    </row>
    <row r="1218" spans="1:57" s="23" customFormat="1" ht="13.7" customHeight="1">
      <c r="A1218" s="19" t="s">
        <v>1265</v>
      </c>
      <c r="B1218" s="19" t="s">
        <v>844</v>
      </c>
      <c r="C1218" s="20" t="s">
        <v>848</v>
      </c>
      <c r="D1218" s="21">
        <v>0</v>
      </c>
      <c r="E1218" s="21" t="s">
        <v>1191</v>
      </c>
      <c r="F1218" s="21" t="s">
        <v>1146</v>
      </c>
      <c r="G1218" s="1">
        <v>20</v>
      </c>
      <c r="H1218" s="1">
        <v>64</v>
      </c>
      <c r="I1218" s="1">
        <v>69</v>
      </c>
      <c r="J1218" s="1">
        <v>74</v>
      </c>
      <c r="K1218" s="1">
        <v>75</v>
      </c>
      <c r="L1218" s="1">
        <v>69</v>
      </c>
      <c r="M1218" s="1">
        <v>59</v>
      </c>
      <c r="N1218" s="1">
        <v>220</v>
      </c>
      <c r="O1218" s="1">
        <v>190</v>
      </c>
      <c r="P1218" s="1">
        <f t="shared" si="475"/>
        <v>410</v>
      </c>
      <c r="Q1218" s="22">
        <v>2</v>
      </c>
      <c r="R1218" s="22">
        <v>9</v>
      </c>
      <c r="S1218" s="22">
        <v>0</v>
      </c>
      <c r="T1218" s="22">
        <v>0</v>
      </c>
      <c r="U1218" s="22">
        <v>1</v>
      </c>
      <c r="V1218" s="22">
        <v>1</v>
      </c>
      <c r="W1218" s="22">
        <v>0</v>
      </c>
      <c r="X1218" s="22">
        <v>0</v>
      </c>
      <c r="Y1218" s="22">
        <v>0</v>
      </c>
      <c r="Z1218" s="22">
        <v>0</v>
      </c>
      <c r="AA1218" s="22">
        <v>1</v>
      </c>
      <c r="AB1218" s="22">
        <v>3</v>
      </c>
      <c r="AC1218" s="22">
        <v>4</v>
      </c>
      <c r="AD1218" s="22">
        <v>27</v>
      </c>
      <c r="AE1218" s="22">
        <v>8</v>
      </c>
      <c r="AF1218" s="22">
        <v>40</v>
      </c>
      <c r="AG1218" s="1">
        <v>1</v>
      </c>
      <c r="AH1218" s="1">
        <v>0</v>
      </c>
      <c r="AI1218" s="1">
        <v>1</v>
      </c>
      <c r="AJ1218" s="1">
        <v>1</v>
      </c>
      <c r="AK1218" s="1">
        <v>0</v>
      </c>
      <c r="AL1218" s="1">
        <v>29</v>
      </c>
      <c r="AM1218" s="1">
        <v>1</v>
      </c>
      <c r="AN1218" s="1">
        <v>2</v>
      </c>
      <c r="AO1218" s="1">
        <v>0</v>
      </c>
      <c r="AP1218" s="1">
        <v>16</v>
      </c>
      <c r="AQ1218" s="22">
        <v>19</v>
      </c>
      <c r="AR1218" s="22">
        <v>35</v>
      </c>
      <c r="AS1218" s="22">
        <v>2</v>
      </c>
      <c r="AT1218" s="22">
        <v>0</v>
      </c>
      <c r="AU1218" s="22">
        <v>8</v>
      </c>
      <c r="AV1218" s="22">
        <v>10</v>
      </c>
      <c r="AW1218" s="22">
        <v>1</v>
      </c>
      <c r="AX1218" s="22">
        <v>6</v>
      </c>
      <c r="AY1218" s="22">
        <v>1</v>
      </c>
      <c r="AZ1218" s="22">
        <v>1</v>
      </c>
      <c r="BA1218" s="22">
        <v>0</v>
      </c>
      <c r="BB1218" s="22">
        <v>0</v>
      </c>
      <c r="BC1218" s="22">
        <v>2</v>
      </c>
      <c r="BD1218" s="22">
        <v>0</v>
      </c>
      <c r="BE1218" s="22">
        <v>2</v>
      </c>
    </row>
    <row r="1219" spans="1:57" ht="13.7" customHeight="1">
      <c r="A1219" s="19" t="s">
        <v>1265</v>
      </c>
      <c r="B1219" s="19" t="s">
        <v>844</v>
      </c>
      <c r="C1219" s="20" t="s">
        <v>849</v>
      </c>
      <c r="D1219" s="21">
        <v>0</v>
      </c>
      <c r="E1219" s="21">
        <v>1</v>
      </c>
      <c r="F1219" s="21" t="s">
        <v>1146</v>
      </c>
      <c r="G1219" s="1">
        <v>10</v>
      </c>
      <c r="H1219" s="1">
        <v>16</v>
      </c>
      <c r="I1219" s="1">
        <v>16</v>
      </c>
      <c r="J1219" s="1">
        <v>17</v>
      </c>
      <c r="K1219" s="1">
        <v>8</v>
      </c>
      <c r="L1219" s="1">
        <v>18</v>
      </c>
      <c r="M1219" s="1">
        <v>12</v>
      </c>
      <c r="N1219" s="1">
        <v>40</v>
      </c>
      <c r="O1219" s="1">
        <v>47</v>
      </c>
      <c r="P1219" s="1">
        <f t="shared" si="475"/>
        <v>87</v>
      </c>
      <c r="Q1219" s="22">
        <v>1</v>
      </c>
      <c r="R1219" s="22">
        <v>2</v>
      </c>
      <c r="S1219" s="22">
        <v>0</v>
      </c>
      <c r="T1219" s="22">
        <v>0</v>
      </c>
      <c r="U1219" s="22">
        <v>1</v>
      </c>
      <c r="V1219" s="22">
        <v>1</v>
      </c>
      <c r="W1219" s="22">
        <v>0</v>
      </c>
      <c r="X1219" s="22">
        <v>0</v>
      </c>
      <c r="Y1219" s="22">
        <v>0</v>
      </c>
      <c r="Z1219" s="22">
        <v>0</v>
      </c>
      <c r="AA1219" s="22">
        <v>1</v>
      </c>
      <c r="AB1219" s="22">
        <v>1</v>
      </c>
      <c r="AC1219" s="22">
        <v>1</v>
      </c>
      <c r="AD1219" s="22">
        <v>4</v>
      </c>
      <c r="AE1219" s="22">
        <v>4</v>
      </c>
      <c r="AF1219" s="22">
        <v>8</v>
      </c>
      <c r="AG1219" s="1">
        <v>1</v>
      </c>
      <c r="AH1219" s="1">
        <v>0</v>
      </c>
      <c r="AI1219" s="1">
        <v>1</v>
      </c>
      <c r="AJ1219" s="1">
        <v>0</v>
      </c>
      <c r="AK1219" s="1">
        <v>0</v>
      </c>
      <c r="AL1219" s="1">
        <v>14</v>
      </c>
      <c r="AM1219" s="1">
        <v>1</v>
      </c>
      <c r="AN1219" s="1">
        <v>0</v>
      </c>
      <c r="AO1219" s="1">
        <v>0</v>
      </c>
      <c r="AP1219" s="1">
        <v>7</v>
      </c>
      <c r="AQ1219" s="22">
        <v>10</v>
      </c>
      <c r="AR1219" s="22">
        <v>17</v>
      </c>
      <c r="AS1219" s="22">
        <v>1</v>
      </c>
      <c r="AT1219" s="22">
        <v>0</v>
      </c>
      <c r="AU1219" s="22">
        <v>3</v>
      </c>
      <c r="AV1219" s="22">
        <v>4</v>
      </c>
      <c r="AW1219" s="22">
        <v>1</v>
      </c>
      <c r="AX1219" s="22">
        <v>2</v>
      </c>
      <c r="AY1219" s="22">
        <v>1</v>
      </c>
      <c r="AZ1219" s="22">
        <v>0</v>
      </c>
      <c r="BA1219" s="22">
        <v>0</v>
      </c>
      <c r="BB1219" s="22">
        <v>0</v>
      </c>
      <c r="BC1219" s="22">
        <v>1</v>
      </c>
      <c r="BD1219" s="22">
        <v>1</v>
      </c>
      <c r="BE1219" s="22">
        <v>1</v>
      </c>
    </row>
    <row r="1220" spans="1:57" s="23" customFormat="1" ht="13.7" customHeight="1">
      <c r="A1220" s="19" t="s">
        <v>1265</v>
      </c>
      <c r="B1220" s="19" t="s">
        <v>844</v>
      </c>
      <c r="C1220" s="20" t="s">
        <v>850</v>
      </c>
      <c r="D1220" s="21">
        <v>0</v>
      </c>
      <c r="E1220" s="21">
        <v>3</v>
      </c>
      <c r="F1220" s="21" t="s">
        <v>1146</v>
      </c>
      <c r="G1220" s="1">
        <v>5</v>
      </c>
      <c r="H1220" s="1">
        <v>2</v>
      </c>
      <c r="I1220" s="1">
        <v>6</v>
      </c>
      <c r="J1220" s="1">
        <v>9</v>
      </c>
      <c r="K1220" s="1">
        <v>4</v>
      </c>
      <c r="L1220" s="1">
        <v>8</v>
      </c>
      <c r="M1220" s="1">
        <v>5</v>
      </c>
      <c r="N1220" s="1">
        <v>16</v>
      </c>
      <c r="O1220" s="1">
        <v>18</v>
      </c>
      <c r="P1220" s="1">
        <f t="shared" si="475"/>
        <v>34</v>
      </c>
      <c r="Q1220" s="22">
        <v>1</v>
      </c>
      <c r="R1220" s="22">
        <v>1</v>
      </c>
      <c r="S1220" s="22">
        <v>0</v>
      </c>
      <c r="T1220" s="22">
        <v>0</v>
      </c>
      <c r="U1220" s="22">
        <v>0</v>
      </c>
      <c r="V1220" s="22">
        <v>0</v>
      </c>
      <c r="W1220" s="22">
        <v>0</v>
      </c>
      <c r="X1220" s="22">
        <v>0</v>
      </c>
      <c r="Y1220" s="22">
        <v>0</v>
      </c>
      <c r="Z1220" s="22">
        <v>0</v>
      </c>
      <c r="AA1220" s="22">
        <v>0</v>
      </c>
      <c r="AB1220" s="22">
        <v>0</v>
      </c>
      <c r="AC1220" s="22">
        <v>1</v>
      </c>
      <c r="AD1220" s="22">
        <v>3</v>
      </c>
      <c r="AE1220" s="22">
        <v>2</v>
      </c>
      <c r="AF1220" s="22">
        <v>4</v>
      </c>
      <c r="AG1220" s="1">
        <v>1</v>
      </c>
      <c r="AH1220" s="1">
        <v>0</v>
      </c>
      <c r="AI1220" s="1">
        <v>1</v>
      </c>
      <c r="AJ1220" s="1">
        <v>0</v>
      </c>
      <c r="AK1220" s="1">
        <v>0</v>
      </c>
      <c r="AL1220" s="1">
        <v>5</v>
      </c>
      <c r="AM1220" s="1">
        <v>1</v>
      </c>
      <c r="AN1220" s="1">
        <v>0</v>
      </c>
      <c r="AO1220" s="1">
        <v>0</v>
      </c>
      <c r="AP1220" s="1">
        <v>4</v>
      </c>
      <c r="AQ1220" s="22">
        <v>4</v>
      </c>
      <c r="AR1220" s="22">
        <v>8</v>
      </c>
      <c r="AS1220" s="22">
        <v>1</v>
      </c>
      <c r="AT1220" s="22">
        <v>0</v>
      </c>
      <c r="AU1220" s="22">
        <v>2</v>
      </c>
      <c r="AV1220" s="22">
        <v>3</v>
      </c>
      <c r="AW1220" s="22">
        <v>1</v>
      </c>
      <c r="AX1220" s="22">
        <v>0</v>
      </c>
      <c r="AY1220" s="22">
        <v>1</v>
      </c>
      <c r="AZ1220" s="22">
        <v>0</v>
      </c>
      <c r="BA1220" s="22">
        <v>0</v>
      </c>
      <c r="BB1220" s="22">
        <v>0</v>
      </c>
      <c r="BC1220" s="22">
        <v>0</v>
      </c>
      <c r="BD1220" s="22">
        <v>0</v>
      </c>
      <c r="BE1220" s="22">
        <v>0</v>
      </c>
    </row>
    <row r="1221" spans="1:57" s="23" customFormat="1" ht="13.7" customHeight="1">
      <c r="A1221" s="19" t="s">
        <v>1265</v>
      </c>
      <c r="B1221" s="19" t="s">
        <v>844</v>
      </c>
      <c r="C1221" s="20" t="s">
        <v>851</v>
      </c>
      <c r="D1221" s="21">
        <v>0</v>
      </c>
      <c r="E1221" s="21">
        <v>2</v>
      </c>
      <c r="F1221" s="21" t="s">
        <v>1146</v>
      </c>
      <c r="G1221" s="1">
        <v>12</v>
      </c>
      <c r="H1221" s="1">
        <v>39</v>
      </c>
      <c r="I1221" s="1">
        <v>28</v>
      </c>
      <c r="J1221" s="1">
        <v>31</v>
      </c>
      <c r="K1221" s="1">
        <v>29</v>
      </c>
      <c r="L1221" s="1">
        <v>25</v>
      </c>
      <c r="M1221" s="1">
        <v>32</v>
      </c>
      <c r="N1221" s="1">
        <v>87</v>
      </c>
      <c r="O1221" s="1">
        <v>97</v>
      </c>
      <c r="P1221" s="1">
        <f t="shared" si="475"/>
        <v>184</v>
      </c>
      <c r="Q1221" s="22">
        <v>2</v>
      </c>
      <c r="R1221" s="22">
        <v>12</v>
      </c>
      <c r="S1221" s="22">
        <v>0</v>
      </c>
      <c r="T1221" s="22">
        <v>0</v>
      </c>
      <c r="U1221" s="22">
        <v>1</v>
      </c>
      <c r="V1221" s="22">
        <v>1</v>
      </c>
      <c r="W1221" s="22">
        <v>0</v>
      </c>
      <c r="X1221" s="22">
        <v>0</v>
      </c>
      <c r="Y1221" s="22">
        <v>0</v>
      </c>
      <c r="Z1221" s="22">
        <v>0</v>
      </c>
      <c r="AA1221" s="22">
        <v>1</v>
      </c>
      <c r="AB1221" s="22">
        <v>1</v>
      </c>
      <c r="AC1221" s="22">
        <v>2</v>
      </c>
      <c r="AD1221" s="22">
        <v>13</v>
      </c>
      <c r="AE1221" s="22">
        <v>6</v>
      </c>
      <c r="AF1221" s="22">
        <v>27</v>
      </c>
      <c r="AG1221" s="1">
        <v>1</v>
      </c>
      <c r="AH1221" s="1">
        <v>0</v>
      </c>
      <c r="AI1221" s="1">
        <v>1</v>
      </c>
      <c r="AJ1221" s="1">
        <v>1</v>
      </c>
      <c r="AK1221" s="1">
        <v>0</v>
      </c>
      <c r="AL1221" s="1">
        <v>19</v>
      </c>
      <c r="AM1221" s="1">
        <v>1</v>
      </c>
      <c r="AN1221" s="1">
        <v>0</v>
      </c>
      <c r="AO1221" s="1">
        <v>0</v>
      </c>
      <c r="AP1221" s="1">
        <v>12</v>
      </c>
      <c r="AQ1221" s="22">
        <v>11</v>
      </c>
      <c r="AR1221" s="22">
        <v>23</v>
      </c>
      <c r="AS1221" s="22">
        <v>1</v>
      </c>
      <c r="AT1221" s="22">
        <v>0</v>
      </c>
      <c r="AU1221" s="22">
        <v>3</v>
      </c>
      <c r="AV1221" s="22">
        <v>4</v>
      </c>
      <c r="AW1221" s="22">
        <v>1</v>
      </c>
      <c r="AX1221" s="22">
        <v>1</v>
      </c>
      <c r="AY1221" s="22">
        <v>1</v>
      </c>
      <c r="AZ1221" s="22">
        <v>0</v>
      </c>
      <c r="BA1221" s="22">
        <v>0</v>
      </c>
      <c r="BB1221" s="22">
        <v>0</v>
      </c>
      <c r="BC1221" s="22">
        <v>2</v>
      </c>
      <c r="BD1221" s="22">
        <v>0</v>
      </c>
      <c r="BE1221" s="22">
        <v>2</v>
      </c>
    </row>
    <row r="1222" spans="1:57" s="23" customFormat="1" ht="13.7" customHeight="1">
      <c r="A1222" s="19" t="s">
        <v>1265</v>
      </c>
      <c r="B1222" s="19" t="s">
        <v>844</v>
      </c>
      <c r="C1222" s="20" t="s">
        <v>852</v>
      </c>
      <c r="D1222" s="21">
        <v>0</v>
      </c>
      <c r="E1222" s="21">
        <v>2</v>
      </c>
      <c r="F1222" s="21" t="s">
        <v>1146</v>
      </c>
      <c r="G1222" s="1">
        <v>9</v>
      </c>
      <c r="H1222" s="1">
        <v>8</v>
      </c>
      <c r="I1222" s="1">
        <v>13</v>
      </c>
      <c r="J1222" s="1">
        <v>10</v>
      </c>
      <c r="K1222" s="1">
        <v>11</v>
      </c>
      <c r="L1222" s="1">
        <v>11</v>
      </c>
      <c r="M1222" s="1">
        <v>16</v>
      </c>
      <c r="N1222" s="1">
        <v>35</v>
      </c>
      <c r="O1222" s="1">
        <v>34</v>
      </c>
      <c r="P1222" s="1">
        <f t="shared" si="475"/>
        <v>69</v>
      </c>
      <c r="Q1222" s="22">
        <v>1</v>
      </c>
      <c r="R1222" s="22">
        <v>4</v>
      </c>
      <c r="S1222" s="22">
        <v>0</v>
      </c>
      <c r="T1222" s="22">
        <v>0</v>
      </c>
      <c r="U1222" s="22">
        <v>0</v>
      </c>
      <c r="V1222" s="22">
        <v>0</v>
      </c>
      <c r="W1222" s="22">
        <v>0</v>
      </c>
      <c r="X1222" s="22">
        <v>0</v>
      </c>
      <c r="Y1222" s="22">
        <v>0</v>
      </c>
      <c r="Z1222" s="22">
        <v>0</v>
      </c>
      <c r="AA1222" s="22">
        <v>1</v>
      </c>
      <c r="AB1222" s="22">
        <v>2</v>
      </c>
      <c r="AC1222" s="22">
        <v>1</v>
      </c>
      <c r="AD1222" s="22">
        <v>8</v>
      </c>
      <c r="AE1222" s="22">
        <v>3</v>
      </c>
      <c r="AF1222" s="22">
        <v>14</v>
      </c>
      <c r="AG1222" s="1">
        <v>1</v>
      </c>
      <c r="AH1222" s="1">
        <v>0</v>
      </c>
      <c r="AI1222" s="1">
        <v>1</v>
      </c>
      <c r="AJ1222" s="1">
        <v>0</v>
      </c>
      <c r="AK1222" s="1">
        <v>0</v>
      </c>
      <c r="AL1222" s="1">
        <v>10</v>
      </c>
      <c r="AM1222" s="1">
        <v>1</v>
      </c>
      <c r="AN1222" s="1">
        <v>0</v>
      </c>
      <c r="AO1222" s="1">
        <v>0</v>
      </c>
      <c r="AP1222" s="1">
        <v>7</v>
      </c>
      <c r="AQ1222" s="22">
        <v>6</v>
      </c>
      <c r="AR1222" s="22">
        <v>13</v>
      </c>
      <c r="AS1222" s="22">
        <v>1</v>
      </c>
      <c r="AT1222" s="22">
        <v>0</v>
      </c>
      <c r="AU1222" s="22">
        <v>3</v>
      </c>
      <c r="AV1222" s="22">
        <v>4</v>
      </c>
      <c r="AW1222" s="22">
        <v>1</v>
      </c>
      <c r="AX1222" s="22">
        <v>0</v>
      </c>
      <c r="AY1222" s="22">
        <v>1</v>
      </c>
      <c r="AZ1222" s="22">
        <v>0</v>
      </c>
      <c r="BA1222" s="22">
        <v>0</v>
      </c>
      <c r="BB1222" s="22">
        <v>0</v>
      </c>
      <c r="BC1222" s="22">
        <v>0</v>
      </c>
      <c r="BD1222" s="22">
        <v>0</v>
      </c>
      <c r="BE1222" s="22">
        <v>0</v>
      </c>
    </row>
    <row r="1223" spans="1:57" s="23" customFormat="1" ht="13.7" customHeight="1">
      <c r="A1223" s="24"/>
      <c r="B1223" s="24" t="s">
        <v>1136</v>
      </c>
      <c r="C1223" s="24">
        <f>COUNTA(C1215:C1222)</f>
        <v>8</v>
      </c>
      <c r="D1223" s="25">
        <f>COUNTIF(D1215:D1222,"併")</f>
        <v>0</v>
      </c>
      <c r="E1223" s="25">
        <v>8</v>
      </c>
      <c r="F1223" s="25"/>
      <c r="G1223" s="26">
        <f t="shared" ref="G1223" si="479">SUM(G1215:G1222)</f>
        <v>79</v>
      </c>
      <c r="H1223" s="26">
        <f t="shared" ref="H1223:AE1223" si="480">SUM(H1215:H1222)</f>
        <v>157</v>
      </c>
      <c r="I1223" s="26">
        <f t="shared" si="480"/>
        <v>156</v>
      </c>
      <c r="J1223" s="26">
        <f t="shared" si="480"/>
        <v>179</v>
      </c>
      <c r="K1223" s="26">
        <f t="shared" si="480"/>
        <v>160</v>
      </c>
      <c r="L1223" s="26">
        <f t="shared" si="480"/>
        <v>153</v>
      </c>
      <c r="M1223" s="26">
        <f t="shared" si="480"/>
        <v>161</v>
      </c>
      <c r="N1223" s="26">
        <f t="shared" si="480"/>
        <v>497</v>
      </c>
      <c r="O1223" s="26">
        <f t="shared" si="480"/>
        <v>469</v>
      </c>
      <c r="P1223" s="26">
        <f t="shared" si="480"/>
        <v>966</v>
      </c>
      <c r="Q1223" s="26">
        <f t="shared" si="480"/>
        <v>10</v>
      </c>
      <c r="R1223" s="26">
        <f t="shared" si="480"/>
        <v>32</v>
      </c>
      <c r="S1223" s="26">
        <f t="shared" si="480"/>
        <v>0</v>
      </c>
      <c r="T1223" s="26">
        <f t="shared" si="480"/>
        <v>0</v>
      </c>
      <c r="U1223" s="26">
        <f t="shared" si="480"/>
        <v>3</v>
      </c>
      <c r="V1223" s="26">
        <f t="shared" si="480"/>
        <v>3</v>
      </c>
      <c r="W1223" s="26">
        <f t="shared" si="480"/>
        <v>0</v>
      </c>
      <c r="X1223" s="26">
        <f t="shared" si="480"/>
        <v>0</v>
      </c>
      <c r="Y1223" s="26">
        <f t="shared" si="480"/>
        <v>0</v>
      </c>
      <c r="Z1223" s="26">
        <f t="shared" si="480"/>
        <v>0</v>
      </c>
      <c r="AA1223" s="26">
        <f t="shared" si="480"/>
        <v>7</v>
      </c>
      <c r="AB1223" s="26">
        <f t="shared" si="480"/>
        <v>11</v>
      </c>
      <c r="AC1223" s="26">
        <f t="shared" si="480"/>
        <v>12</v>
      </c>
      <c r="AD1223" s="26">
        <f t="shared" si="480"/>
        <v>59</v>
      </c>
      <c r="AE1223" s="26">
        <f t="shared" si="480"/>
        <v>32</v>
      </c>
      <c r="AF1223" s="26">
        <f>SUM(AF1215:AF1222)</f>
        <v>105</v>
      </c>
      <c r="AG1223" s="26">
        <f t="shared" ref="AG1223:BE1223" si="481">SUM(AG1215:AG1222)</f>
        <v>8</v>
      </c>
      <c r="AH1223" s="26">
        <f t="shared" si="481"/>
        <v>0</v>
      </c>
      <c r="AI1223" s="26">
        <f t="shared" si="481"/>
        <v>8</v>
      </c>
      <c r="AJ1223" s="26">
        <f t="shared" si="481"/>
        <v>2</v>
      </c>
      <c r="AK1223" s="26">
        <f t="shared" si="481"/>
        <v>0</v>
      </c>
      <c r="AL1223" s="26">
        <f t="shared" si="481"/>
        <v>104</v>
      </c>
      <c r="AM1223" s="26">
        <f t="shared" si="481"/>
        <v>8</v>
      </c>
      <c r="AN1223" s="26">
        <f t="shared" si="481"/>
        <v>2</v>
      </c>
      <c r="AO1223" s="26">
        <f t="shared" si="481"/>
        <v>0</v>
      </c>
      <c r="AP1223" s="26">
        <f t="shared" si="481"/>
        <v>62</v>
      </c>
      <c r="AQ1223" s="26">
        <f t="shared" si="481"/>
        <v>70</v>
      </c>
      <c r="AR1223" s="26">
        <f t="shared" si="481"/>
        <v>132</v>
      </c>
      <c r="AS1223" s="26">
        <f t="shared" si="481"/>
        <v>10</v>
      </c>
      <c r="AT1223" s="26">
        <f t="shared" si="481"/>
        <v>0</v>
      </c>
      <c r="AU1223" s="26">
        <f t="shared" si="481"/>
        <v>23</v>
      </c>
      <c r="AV1223" s="26">
        <f t="shared" si="481"/>
        <v>33</v>
      </c>
      <c r="AW1223" s="26">
        <f t="shared" si="481"/>
        <v>8</v>
      </c>
      <c r="AX1223" s="26">
        <f t="shared" si="481"/>
        <v>11</v>
      </c>
      <c r="AY1223" s="26">
        <f t="shared" si="481"/>
        <v>8</v>
      </c>
      <c r="AZ1223" s="26">
        <f t="shared" si="481"/>
        <v>3</v>
      </c>
      <c r="BA1223" s="26">
        <f t="shared" si="481"/>
        <v>0</v>
      </c>
      <c r="BB1223" s="26">
        <f t="shared" si="481"/>
        <v>0</v>
      </c>
      <c r="BC1223" s="26">
        <f t="shared" si="481"/>
        <v>6</v>
      </c>
      <c r="BD1223" s="26">
        <f t="shared" si="481"/>
        <v>2</v>
      </c>
      <c r="BE1223" s="26">
        <f t="shared" si="481"/>
        <v>6</v>
      </c>
    </row>
    <row r="1224" spans="1:57" s="23" customFormat="1" ht="13.7" customHeight="1">
      <c r="A1224" s="19" t="s">
        <v>1265</v>
      </c>
      <c r="B1224" s="19" t="s">
        <v>853</v>
      </c>
      <c r="C1224" s="20" t="s">
        <v>854</v>
      </c>
      <c r="D1224" s="21">
        <v>0</v>
      </c>
      <c r="E1224" s="21" t="s">
        <v>1191</v>
      </c>
      <c r="F1224" s="21" t="s">
        <v>1146</v>
      </c>
      <c r="G1224" s="1">
        <v>19</v>
      </c>
      <c r="H1224" s="1">
        <v>67</v>
      </c>
      <c r="I1224" s="1">
        <v>55</v>
      </c>
      <c r="J1224" s="1">
        <v>48</v>
      </c>
      <c r="K1224" s="1">
        <v>72</v>
      </c>
      <c r="L1224" s="1">
        <v>76</v>
      </c>
      <c r="M1224" s="1">
        <v>82</v>
      </c>
      <c r="N1224" s="1">
        <v>208</v>
      </c>
      <c r="O1224" s="1">
        <v>192</v>
      </c>
      <c r="P1224" s="1">
        <f t="shared" si="475"/>
        <v>400</v>
      </c>
      <c r="Q1224" s="22">
        <v>1</v>
      </c>
      <c r="R1224" s="22">
        <v>7</v>
      </c>
      <c r="S1224" s="22">
        <v>0</v>
      </c>
      <c r="T1224" s="22">
        <v>0</v>
      </c>
      <c r="U1224" s="22">
        <v>1</v>
      </c>
      <c r="V1224" s="22">
        <v>1</v>
      </c>
      <c r="W1224" s="22">
        <v>0</v>
      </c>
      <c r="X1224" s="22">
        <v>0</v>
      </c>
      <c r="Y1224" s="22">
        <v>0</v>
      </c>
      <c r="Z1224" s="22">
        <v>0</v>
      </c>
      <c r="AA1224" s="22">
        <v>1</v>
      </c>
      <c r="AB1224" s="22">
        <v>2</v>
      </c>
      <c r="AC1224" s="22">
        <v>4</v>
      </c>
      <c r="AD1224" s="22">
        <v>25</v>
      </c>
      <c r="AE1224" s="22">
        <v>7</v>
      </c>
      <c r="AF1224" s="22">
        <v>35</v>
      </c>
      <c r="AG1224" s="1">
        <v>1</v>
      </c>
      <c r="AH1224" s="1">
        <v>0</v>
      </c>
      <c r="AI1224" s="1">
        <v>1</v>
      </c>
      <c r="AJ1224" s="1">
        <v>0</v>
      </c>
      <c r="AK1224" s="1">
        <v>0</v>
      </c>
      <c r="AL1224" s="1">
        <v>30</v>
      </c>
      <c r="AM1224" s="1">
        <v>1</v>
      </c>
      <c r="AN1224" s="1">
        <v>0</v>
      </c>
      <c r="AO1224" s="1">
        <v>0</v>
      </c>
      <c r="AP1224" s="1">
        <v>11</v>
      </c>
      <c r="AQ1224" s="22">
        <v>22</v>
      </c>
      <c r="AR1224" s="22">
        <v>33</v>
      </c>
      <c r="AS1224" s="22">
        <v>1</v>
      </c>
      <c r="AT1224" s="22">
        <v>0</v>
      </c>
      <c r="AU1224" s="22">
        <v>4</v>
      </c>
      <c r="AV1224" s="22">
        <v>5</v>
      </c>
      <c r="AW1224" s="22">
        <v>1</v>
      </c>
      <c r="AX1224" s="22">
        <v>6</v>
      </c>
      <c r="AY1224" s="22">
        <v>1</v>
      </c>
      <c r="AZ1224" s="22">
        <v>1</v>
      </c>
      <c r="BA1224" s="22">
        <v>0</v>
      </c>
      <c r="BB1224" s="22">
        <v>0</v>
      </c>
      <c r="BC1224" s="22">
        <v>2</v>
      </c>
      <c r="BD1224" s="22">
        <v>0</v>
      </c>
      <c r="BE1224" s="22">
        <v>2</v>
      </c>
    </row>
    <row r="1225" spans="1:57" s="23" customFormat="1" ht="13.7" customHeight="1">
      <c r="A1225" s="19" t="s">
        <v>1265</v>
      </c>
      <c r="B1225" s="19" t="s">
        <v>853</v>
      </c>
      <c r="C1225" s="20" t="s">
        <v>855</v>
      </c>
      <c r="D1225" s="21">
        <v>0</v>
      </c>
      <c r="E1225" s="21">
        <v>1</v>
      </c>
      <c r="F1225" s="21" t="s">
        <v>1146</v>
      </c>
      <c r="G1225" s="1">
        <v>4</v>
      </c>
      <c r="H1225" s="1">
        <v>0</v>
      </c>
      <c r="I1225" s="1">
        <v>3</v>
      </c>
      <c r="J1225" s="1">
        <v>1</v>
      </c>
      <c r="K1225" s="1">
        <v>2</v>
      </c>
      <c r="L1225" s="1">
        <v>4</v>
      </c>
      <c r="M1225" s="1">
        <v>1</v>
      </c>
      <c r="N1225" s="1">
        <v>5</v>
      </c>
      <c r="O1225" s="1">
        <v>6</v>
      </c>
      <c r="P1225" s="1">
        <f t="shared" si="475"/>
        <v>11</v>
      </c>
      <c r="Q1225" s="22">
        <v>0</v>
      </c>
      <c r="R1225" s="22">
        <v>0</v>
      </c>
      <c r="S1225" s="22">
        <v>0</v>
      </c>
      <c r="T1225" s="22">
        <v>0</v>
      </c>
      <c r="U1225" s="22">
        <v>0</v>
      </c>
      <c r="V1225" s="22">
        <v>0</v>
      </c>
      <c r="W1225" s="22">
        <v>0</v>
      </c>
      <c r="X1225" s="22">
        <v>0</v>
      </c>
      <c r="Y1225" s="22">
        <v>0</v>
      </c>
      <c r="Z1225" s="22">
        <v>0</v>
      </c>
      <c r="AA1225" s="22">
        <v>0</v>
      </c>
      <c r="AB1225" s="22">
        <v>0</v>
      </c>
      <c r="AC1225" s="22">
        <v>1</v>
      </c>
      <c r="AD1225" s="22">
        <v>1</v>
      </c>
      <c r="AE1225" s="22">
        <v>1</v>
      </c>
      <c r="AF1225" s="22">
        <v>1</v>
      </c>
      <c r="AG1225" s="1">
        <v>1</v>
      </c>
      <c r="AH1225" s="1">
        <v>0</v>
      </c>
      <c r="AI1225" s="1">
        <v>1</v>
      </c>
      <c r="AJ1225" s="1">
        <v>0</v>
      </c>
      <c r="AK1225" s="1">
        <v>0</v>
      </c>
      <c r="AL1225" s="1">
        <v>3</v>
      </c>
      <c r="AM1225" s="1">
        <v>1</v>
      </c>
      <c r="AN1225" s="1">
        <v>0</v>
      </c>
      <c r="AO1225" s="1">
        <v>0</v>
      </c>
      <c r="AP1225" s="1">
        <v>4</v>
      </c>
      <c r="AQ1225" s="22">
        <v>2</v>
      </c>
      <c r="AR1225" s="22">
        <v>6</v>
      </c>
      <c r="AS1225" s="22">
        <v>1</v>
      </c>
      <c r="AT1225" s="22">
        <v>0</v>
      </c>
      <c r="AU1225" s="22">
        <v>1</v>
      </c>
      <c r="AV1225" s="22">
        <v>2</v>
      </c>
      <c r="AW1225" s="22">
        <v>1</v>
      </c>
      <c r="AX1225" s="22">
        <v>0</v>
      </c>
      <c r="AY1225" s="22">
        <v>1</v>
      </c>
      <c r="AZ1225" s="22">
        <v>0</v>
      </c>
      <c r="BA1225" s="22">
        <v>0</v>
      </c>
      <c r="BB1225" s="22">
        <v>0</v>
      </c>
      <c r="BC1225" s="22">
        <v>0</v>
      </c>
      <c r="BD1225" s="22">
        <v>0</v>
      </c>
      <c r="BE1225" s="22">
        <v>0</v>
      </c>
    </row>
    <row r="1226" spans="1:57" s="23" customFormat="1" ht="13.7" customHeight="1">
      <c r="A1226" s="19" t="s">
        <v>1265</v>
      </c>
      <c r="B1226" s="19" t="s">
        <v>853</v>
      </c>
      <c r="C1226" s="20" t="s">
        <v>856</v>
      </c>
      <c r="D1226" s="21">
        <v>0</v>
      </c>
      <c r="E1226" s="21" t="s">
        <v>1191</v>
      </c>
      <c r="F1226" s="21" t="s">
        <v>1146</v>
      </c>
      <c r="G1226" s="1">
        <v>26</v>
      </c>
      <c r="H1226" s="1">
        <v>95</v>
      </c>
      <c r="I1226" s="1">
        <v>72</v>
      </c>
      <c r="J1226" s="1">
        <v>79</v>
      </c>
      <c r="K1226" s="1">
        <v>101</v>
      </c>
      <c r="L1226" s="1">
        <v>83</v>
      </c>
      <c r="M1226" s="1">
        <v>99</v>
      </c>
      <c r="N1226" s="1">
        <v>277</v>
      </c>
      <c r="O1226" s="1">
        <v>252</v>
      </c>
      <c r="P1226" s="1">
        <f t="shared" si="475"/>
        <v>529</v>
      </c>
      <c r="Q1226" s="22">
        <v>1</v>
      </c>
      <c r="R1226" s="22">
        <v>7</v>
      </c>
      <c r="S1226" s="22">
        <v>1</v>
      </c>
      <c r="T1226" s="22">
        <v>1</v>
      </c>
      <c r="U1226" s="22">
        <v>1</v>
      </c>
      <c r="V1226" s="22">
        <v>2</v>
      </c>
      <c r="W1226" s="22">
        <v>0</v>
      </c>
      <c r="X1226" s="22">
        <v>0</v>
      </c>
      <c r="Y1226" s="22">
        <v>1</v>
      </c>
      <c r="Z1226" s="22">
        <v>1</v>
      </c>
      <c r="AA1226" s="22">
        <v>2</v>
      </c>
      <c r="AB1226" s="22">
        <v>10</v>
      </c>
      <c r="AC1226" s="22">
        <v>4</v>
      </c>
      <c r="AD1226" s="22">
        <v>24</v>
      </c>
      <c r="AE1226" s="22">
        <v>10</v>
      </c>
      <c r="AF1226" s="22">
        <v>45</v>
      </c>
      <c r="AG1226" s="1">
        <v>1</v>
      </c>
      <c r="AH1226" s="1">
        <v>0</v>
      </c>
      <c r="AI1226" s="1">
        <v>1</v>
      </c>
      <c r="AJ1226" s="1">
        <v>1</v>
      </c>
      <c r="AK1226" s="1">
        <v>0</v>
      </c>
      <c r="AL1226" s="1">
        <v>35</v>
      </c>
      <c r="AM1226" s="1">
        <v>1</v>
      </c>
      <c r="AN1226" s="1">
        <v>0</v>
      </c>
      <c r="AO1226" s="1">
        <v>0</v>
      </c>
      <c r="AP1226" s="1">
        <v>16</v>
      </c>
      <c r="AQ1226" s="22">
        <v>23</v>
      </c>
      <c r="AR1226" s="22">
        <v>39</v>
      </c>
      <c r="AS1226" s="22">
        <v>1</v>
      </c>
      <c r="AT1226" s="22">
        <v>0</v>
      </c>
      <c r="AU1226" s="22">
        <v>6</v>
      </c>
      <c r="AV1226" s="22">
        <v>7</v>
      </c>
      <c r="AW1226" s="22">
        <v>1</v>
      </c>
      <c r="AX1226" s="22">
        <v>6</v>
      </c>
      <c r="AY1226" s="22">
        <v>1</v>
      </c>
      <c r="AZ1226" s="22">
        <v>1</v>
      </c>
      <c r="BA1226" s="22">
        <v>0</v>
      </c>
      <c r="BB1226" s="22">
        <v>0</v>
      </c>
      <c r="BC1226" s="22">
        <v>2</v>
      </c>
      <c r="BD1226" s="22">
        <v>0</v>
      </c>
      <c r="BE1226" s="22">
        <v>2</v>
      </c>
    </row>
    <row r="1227" spans="1:57" s="23" customFormat="1" ht="13.7" customHeight="1">
      <c r="A1227" s="19" t="s">
        <v>1265</v>
      </c>
      <c r="B1227" s="19" t="s">
        <v>853</v>
      </c>
      <c r="C1227" s="20" t="s">
        <v>250</v>
      </c>
      <c r="D1227" s="21">
        <v>0</v>
      </c>
      <c r="E1227" s="21">
        <v>1</v>
      </c>
      <c r="F1227" s="21" t="s">
        <v>1146</v>
      </c>
      <c r="G1227" s="1">
        <v>18</v>
      </c>
      <c r="H1227" s="1">
        <v>46</v>
      </c>
      <c r="I1227" s="1">
        <v>60</v>
      </c>
      <c r="J1227" s="1">
        <v>51</v>
      </c>
      <c r="K1227" s="1">
        <v>40</v>
      </c>
      <c r="L1227" s="1">
        <v>65</v>
      </c>
      <c r="M1227" s="1">
        <v>55</v>
      </c>
      <c r="N1227" s="1">
        <v>177</v>
      </c>
      <c r="O1227" s="1">
        <v>140</v>
      </c>
      <c r="P1227" s="1">
        <f t="shared" si="475"/>
        <v>317</v>
      </c>
      <c r="Q1227" s="22">
        <v>2</v>
      </c>
      <c r="R1227" s="22">
        <v>9</v>
      </c>
      <c r="S1227" s="22">
        <v>0</v>
      </c>
      <c r="T1227" s="22">
        <v>0</v>
      </c>
      <c r="U1227" s="22">
        <v>1</v>
      </c>
      <c r="V1227" s="22">
        <v>1</v>
      </c>
      <c r="W1227" s="22">
        <v>0</v>
      </c>
      <c r="X1227" s="22">
        <v>0</v>
      </c>
      <c r="Y1227" s="22">
        <v>0</v>
      </c>
      <c r="Z1227" s="22">
        <v>0</v>
      </c>
      <c r="AA1227" s="22">
        <v>2</v>
      </c>
      <c r="AB1227" s="22">
        <v>6</v>
      </c>
      <c r="AC1227" s="22">
        <v>2</v>
      </c>
      <c r="AD1227" s="22">
        <v>9</v>
      </c>
      <c r="AE1227" s="22">
        <v>7</v>
      </c>
      <c r="AF1227" s="22">
        <v>25</v>
      </c>
      <c r="AG1227" s="1">
        <v>1</v>
      </c>
      <c r="AH1227" s="1">
        <v>0</v>
      </c>
      <c r="AI1227" s="1">
        <v>1</v>
      </c>
      <c r="AJ1227" s="1">
        <v>1</v>
      </c>
      <c r="AK1227" s="1">
        <v>0</v>
      </c>
      <c r="AL1227" s="1">
        <v>23</v>
      </c>
      <c r="AM1227" s="1">
        <v>1</v>
      </c>
      <c r="AN1227" s="1">
        <v>2</v>
      </c>
      <c r="AO1227" s="1">
        <v>0</v>
      </c>
      <c r="AP1227" s="1">
        <v>17</v>
      </c>
      <c r="AQ1227" s="22">
        <v>12</v>
      </c>
      <c r="AR1227" s="22">
        <v>29</v>
      </c>
      <c r="AS1227" s="22">
        <v>1</v>
      </c>
      <c r="AT1227" s="22">
        <v>0</v>
      </c>
      <c r="AU1227" s="22">
        <v>7</v>
      </c>
      <c r="AV1227" s="22">
        <v>8</v>
      </c>
      <c r="AW1227" s="22">
        <v>1</v>
      </c>
      <c r="AX1227" s="22">
        <v>5</v>
      </c>
      <c r="AY1227" s="22">
        <v>1</v>
      </c>
      <c r="AZ1227" s="22">
        <v>1</v>
      </c>
      <c r="BA1227" s="22">
        <v>0</v>
      </c>
      <c r="BB1227" s="22">
        <v>1</v>
      </c>
      <c r="BC1227" s="22">
        <v>1</v>
      </c>
      <c r="BD1227" s="22">
        <v>0</v>
      </c>
      <c r="BE1227" s="22">
        <v>1</v>
      </c>
    </row>
    <row r="1228" spans="1:57" s="23" customFormat="1" ht="13.7" customHeight="1">
      <c r="A1228" s="24"/>
      <c r="B1228" s="24" t="s">
        <v>1136</v>
      </c>
      <c r="C1228" s="24">
        <f>COUNTA(C1224:C1227)</f>
        <v>4</v>
      </c>
      <c r="D1228" s="25">
        <f>COUNTIF(D1224:D1227,"併")</f>
        <v>0</v>
      </c>
      <c r="E1228" s="25">
        <v>4</v>
      </c>
      <c r="F1228" s="25"/>
      <c r="G1228" s="26">
        <f t="shared" ref="G1228" si="482">SUM(G1224:G1227)</f>
        <v>67</v>
      </c>
      <c r="H1228" s="26">
        <f t="shared" ref="H1228:AE1228" si="483">SUM(H1224:H1227)</f>
        <v>208</v>
      </c>
      <c r="I1228" s="26">
        <f t="shared" si="483"/>
        <v>190</v>
      </c>
      <c r="J1228" s="26">
        <f t="shared" si="483"/>
        <v>179</v>
      </c>
      <c r="K1228" s="26">
        <f t="shared" si="483"/>
        <v>215</v>
      </c>
      <c r="L1228" s="26">
        <f t="shared" si="483"/>
        <v>228</v>
      </c>
      <c r="M1228" s="26">
        <f t="shared" si="483"/>
        <v>237</v>
      </c>
      <c r="N1228" s="26">
        <f t="shared" si="483"/>
        <v>667</v>
      </c>
      <c r="O1228" s="26">
        <f t="shared" si="483"/>
        <v>590</v>
      </c>
      <c r="P1228" s="26">
        <f t="shared" si="483"/>
        <v>1257</v>
      </c>
      <c r="Q1228" s="26">
        <f t="shared" si="483"/>
        <v>4</v>
      </c>
      <c r="R1228" s="26">
        <f t="shared" si="483"/>
        <v>23</v>
      </c>
      <c r="S1228" s="26">
        <f t="shared" si="483"/>
        <v>1</v>
      </c>
      <c r="T1228" s="26">
        <f t="shared" si="483"/>
        <v>1</v>
      </c>
      <c r="U1228" s="26">
        <f t="shared" si="483"/>
        <v>3</v>
      </c>
      <c r="V1228" s="26">
        <f t="shared" si="483"/>
        <v>4</v>
      </c>
      <c r="W1228" s="26">
        <f t="shared" si="483"/>
        <v>0</v>
      </c>
      <c r="X1228" s="26">
        <f t="shared" si="483"/>
        <v>0</v>
      </c>
      <c r="Y1228" s="26">
        <f t="shared" si="483"/>
        <v>1</v>
      </c>
      <c r="Z1228" s="26">
        <f t="shared" si="483"/>
        <v>1</v>
      </c>
      <c r="AA1228" s="26">
        <f t="shared" si="483"/>
        <v>5</v>
      </c>
      <c r="AB1228" s="26">
        <f t="shared" si="483"/>
        <v>18</v>
      </c>
      <c r="AC1228" s="26">
        <f t="shared" si="483"/>
        <v>11</v>
      </c>
      <c r="AD1228" s="26">
        <f t="shared" si="483"/>
        <v>59</v>
      </c>
      <c r="AE1228" s="26">
        <f t="shared" si="483"/>
        <v>25</v>
      </c>
      <c r="AF1228" s="26">
        <f>SUM(AF1224:AF1227)</f>
        <v>106</v>
      </c>
      <c r="AG1228" s="26">
        <f t="shared" ref="AG1228:BE1228" si="484">SUM(AG1224:AG1227)</f>
        <v>4</v>
      </c>
      <c r="AH1228" s="26">
        <f t="shared" si="484"/>
        <v>0</v>
      </c>
      <c r="AI1228" s="26">
        <f t="shared" si="484"/>
        <v>4</v>
      </c>
      <c r="AJ1228" s="26">
        <f t="shared" si="484"/>
        <v>2</v>
      </c>
      <c r="AK1228" s="26">
        <f t="shared" si="484"/>
        <v>0</v>
      </c>
      <c r="AL1228" s="26">
        <f t="shared" si="484"/>
        <v>91</v>
      </c>
      <c r="AM1228" s="26">
        <f t="shared" si="484"/>
        <v>4</v>
      </c>
      <c r="AN1228" s="26">
        <f t="shared" si="484"/>
        <v>2</v>
      </c>
      <c r="AO1228" s="26">
        <f t="shared" si="484"/>
        <v>0</v>
      </c>
      <c r="AP1228" s="26">
        <f t="shared" si="484"/>
        <v>48</v>
      </c>
      <c r="AQ1228" s="26">
        <f t="shared" si="484"/>
        <v>59</v>
      </c>
      <c r="AR1228" s="26">
        <f t="shared" si="484"/>
        <v>107</v>
      </c>
      <c r="AS1228" s="26">
        <f t="shared" si="484"/>
        <v>4</v>
      </c>
      <c r="AT1228" s="26">
        <f t="shared" si="484"/>
        <v>0</v>
      </c>
      <c r="AU1228" s="26">
        <f t="shared" si="484"/>
        <v>18</v>
      </c>
      <c r="AV1228" s="26">
        <f t="shared" si="484"/>
        <v>22</v>
      </c>
      <c r="AW1228" s="26">
        <f t="shared" si="484"/>
        <v>4</v>
      </c>
      <c r="AX1228" s="26">
        <f t="shared" si="484"/>
        <v>17</v>
      </c>
      <c r="AY1228" s="26">
        <f t="shared" si="484"/>
        <v>4</v>
      </c>
      <c r="AZ1228" s="26">
        <f t="shared" si="484"/>
        <v>3</v>
      </c>
      <c r="BA1228" s="26">
        <f t="shared" si="484"/>
        <v>0</v>
      </c>
      <c r="BB1228" s="26">
        <f t="shared" si="484"/>
        <v>1</v>
      </c>
      <c r="BC1228" s="26">
        <f t="shared" si="484"/>
        <v>5</v>
      </c>
      <c r="BD1228" s="26">
        <f t="shared" si="484"/>
        <v>0</v>
      </c>
      <c r="BE1228" s="26">
        <f t="shared" si="484"/>
        <v>5</v>
      </c>
    </row>
    <row r="1229" spans="1:57" s="23" customFormat="1" ht="13.7" customHeight="1">
      <c r="A1229" s="19" t="s">
        <v>1265</v>
      </c>
      <c r="B1229" s="19" t="s">
        <v>857</v>
      </c>
      <c r="C1229" s="20" t="s">
        <v>858</v>
      </c>
      <c r="D1229" s="21">
        <v>0</v>
      </c>
      <c r="E1229" s="21">
        <v>1</v>
      </c>
      <c r="F1229" s="21" t="s">
        <v>1146</v>
      </c>
      <c r="G1229" s="1">
        <v>10</v>
      </c>
      <c r="H1229" s="1">
        <v>32</v>
      </c>
      <c r="I1229" s="1">
        <v>27</v>
      </c>
      <c r="J1229" s="1">
        <v>27</v>
      </c>
      <c r="K1229" s="1">
        <v>28</v>
      </c>
      <c r="L1229" s="1">
        <v>30</v>
      </c>
      <c r="M1229" s="1">
        <v>33</v>
      </c>
      <c r="N1229" s="1">
        <v>83</v>
      </c>
      <c r="O1229" s="1">
        <v>94</v>
      </c>
      <c r="P1229" s="1">
        <f t="shared" si="475"/>
        <v>177</v>
      </c>
      <c r="Q1229" s="22">
        <v>2</v>
      </c>
      <c r="R1229" s="22">
        <v>12</v>
      </c>
      <c r="S1229" s="22">
        <v>0</v>
      </c>
      <c r="T1229" s="22">
        <v>0</v>
      </c>
      <c r="U1229" s="22">
        <v>1</v>
      </c>
      <c r="V1229" s="22">
        <v>1</v>
      </c>
      <c r="W1229" s="22">
        <v>0</v>
      </c>
      <c r="X1229" s="22">
        <v>0</v>
      </c>
      <c r="Y1229" s="22">
        <v>0</v>
      </c>
      <c r="Z1229" s="22">
        <v>0</v>
      </c>
      <c r="AA1229" s="22">
        <v>0</v>
      </c>
      <c r="AB1229" s="22">
        <v>0</v>
      </c>
      <c r="AC1229" s="22">
        <v>1</v>
      </c>
      <c r="AD1229" s="22">
        <v>6</v>
      </c>
      <c r="AE1229" s="22">
        <v>4</v>
      </c>
      <c r="AF1229" s="22">
        <v>19</v>
      </c>
      <c r="AG1229" s="1">
        <v>1</v>
      </c>
      <c r="AH1229" s="1">
        <v>0</v>
      </c>
      <c r="AI1229" s="1">
        <v>1</v>
      </c>
      <c r="AJ1229" s="1">
        <v>0</v>
      </c>
      <c r="AK1229" s="1">
        <v>0</v>
      </c>
      <c r="AL1229" s="1">
        <v>16</v>
      </c>
      <c r="AM1229" s="1">
        <v>1</v>
      </c>
      <c r="AN1229" s="1">
        <v>1</v>
      </c>
      <c r="AO1229" s="1">
        <v>0</v>
      </c>
      <c r="AP1229" s="1">
        <v>10</v>
      </c>
      <c r="AQ1229" s="22">
        <v>10</v>
      </c>
      <c r="AR1229" s="22">
        <v>20</v>
      </c>
      <c r="AS1229" s="22">
        <v>1</v>
      </c>
      <c r="AT1229" s="22">
        <v>0</v>
      </c>
      <c r="AU1229" s="22">
        <v>4</v>
      </c>
      <c r="AV1229" s="22">
        <v>5</v>
      </c>
      <c r="AW1229" s="22">
        <v>1</v>
      </c>
      <c r="AX1229" s="22">
        <v>1</v>
      </c>
      <c r="AY1229" s="22">
        <v>1</v>
      </c>
      <c r="AZ1229" s="22">
        <v>0</v>
      </c>
      <c r="BA1229" s="22">
        <v>0</v>
      </c>
      <c r="BB1229" s="22">
        <v>0</v>
      </c>
      <c r="BC1229" s="22">
        <v>2</v>
      </c>
      <c r="BD1229" s="22">
        <v>0</v>
      </c>
      <c r="BE1229" s="22">
        <v>2</v>
      </c>
    </row>
    <row r="1230" spans="1:57" ht="13.7" customHeight="1">
      <c r="A1230" s="19" t="s">
        <v>1265</v>
      </c>
      <c r="B1230" s="19" t="s">
        <v>857</v>
      </c>
      <c r="C1230" s="20" t="s">
        <v>859</v>
      </c>
      <c r="D1230" s="21">
        <v>0</v>
      </c>
      <c r="E1230" s="21">
        <v>1</v>
      </c>
      <c r="F1230" s="21" t="s">
        <v>1146</v>
      </c>
      <c r="G1230" s="1">
        <v>9</v>
      </c>
      <c r="H1230" s="1">
        <v>15</v>
      </c>
      <c r="I1230" s="1">
        <v>12</v>
      </c>
      <c r="J1230" s="1">
        <v>24</v>
      </c>
      <c r="K1230" s="1">
        <v>15</v>
      </c>
      <c r="L1230" s="1">
        <v>8</v>
      </c>
      <c r="M1230" s="1">
        <v>14</v>
      </c>
      <c r="N1230" s="1">
        <v>44</v>
      </c>
      <c r="O1230" s="1">
        <v>44</v>
      </c>
      <c r="P1230" s="1">
        <f t="shared" si="475"/>
        <v>88</v>
      </c>
      <c r="Q1230" s="22">
        <v>1</v>
      </c>
      <c r="R1230" s="22">
        <v>1</v>
      </c>
      <c r="S1230" s="22">
        <v>0</v>
      </c>
      <c r="T1230" s="22">
        <v>0</v>
      </c>
      <c r="U1230" s="22">
        <v>0</v>
      </c>
      <c r="V1230" s="22">
        <v>0</v>
      </c>
      <c r="W1230" s="22">
        <v>0</v>
      </c>
      <c r="X1230" s="22">
        <v>0</v>
      </c>
      <c r="Y1230" s="22">
        <v>0</v>
      </c>
      <c r="Z1230" s="22">
        <v>0</v>
      </c>
      <c r="AA1230" s="22">
        <v>1</v>
      </c>
      <c r="AB1230" s="22">
        <v>1</v>
      </c>
      <c r="AC1230" s="22">
        <v>1</v>
      </c>
      <c r="AD1230" s="22">
        <v>6</v>
      </c>
      <c r="AE1230" s="22">
        <v>3</v>
      </c>
      <c r="AF1230" s="22">
        <v>8</v>
      </c>
      <c r="AG1230" s="1">
        <v>1</v>
      </c>
      <c r="AH1230" s="1">
        <v>0</v>
      </c>
      <c r="AI1230" s="1">
        <v>1</v>
      </c>
      <c r="AJ1230" s="1">
        <v>0</v>
      </c>
      <c r="AK1230" s="1">
        <v>0</v>
      </c>
      <c r="AL1230" s="1">
        <v>12</v>
      </c>
      <c r="AM1230" s="1">
        <v>1</v>
      </c>
      <c r="AN1230" s="1">
        <v>0</v>
      </c>
      <c r="AO1230" s="1">
        <v>0</v>
      </c>
      <c r="AP1230" s="1">
        <v>6</v>
      </c>
      <c r="AQ1230" s="22">
        <v>9</v>
      </c>
      <c r="AR1230" s="22">
        <v>15</v>
      </c>
      <c r="AS1230" s="22">
        <v>1</v>
      </c>
      <c r="AT1230" s="22">
        <v>0</v>
      </c>
      <c r="AU1230" s="22">
        <v>1</v>
      </c>
      <c r="AV1230" s="22">
        <v>2</v>
      </c>
      <c r="AW1230" s="22">
        <v>1</v>
      </c>
      <c r="AX1230" s="22">
        <v>2</v>
      </c>
      <c r="AY1230" s="22">
        <v>1</v>
      </c>
      <c r="AZ1230" s="22">
        <v>0</v>
      </c>
      <c r="BA1230" s="22">
        <v>0</v>
      </c>
      <c r="BB1230" s="22">
        <v>0</v>
      </c>
      <c r="BC1230" s="22">
        <v>2</v>
      </c>
      <c r="BD1230" s="22">
        <v>0</v>
      </c>
      <c r="BE1230" s="22">
        <v>2</v>
      </c>
    </row>
    <row r="1231" spans="1:57" s="23" customFormat="1" ht="13.7" customHeight="1">
      <c r="A1231" s="24"/>
      <c r="B1231" s="24" t="s">
        <v>1136</v>
      </c>
      <c r="C1231" s="24">
        <f>COUNTA(C1229:C1230)</f>
        <v>2</v>
      </c>
      <c r="D1231" s="25">
        <f>COUNTIF(D1229:D1230,"併")</f>
        <v>0</v>
      </c>
      <c r="E1231" s="25">
        <v>2</v>
      </c>
      <c r="F1231" s="25"/>
      <c r="G1231" s="26">
        <f>SUM(G1229:G1230)</f>
        <v>19</v>
      </c>
      <c r="H1231" s="26">
        <f t="shared" ref="H1231:AE1231" si="485">SUM(H1229:H1230)</f>
        <v>47</v>
      </c>
      <c r="I1231" s="26">
        <f t="shared" si="485"/>
        <v>39</v>
      </c>
      <c r="J1231" s="26">
        <f t="shared" si="485"/>
        <v>51</v>
      </c>
      <c r="K1231" s="26">
        <f t="shared" si="485"/>
        <v>43</v>
      </c>
      <c r="L1231" s="26">
        <f t="shared" si="485"/>
        <v>38</v>
      </c>
      <c r="M1231" s="26">
        <f t="shared" si="485"/>
        <v>47</v>
      </c>
      <c r="N1231" s="26">
        <f t="shared" si="485"/>
        <v>127</v>
      </c>
      <c r="O1231" s="26">
        <f t="shared" si="485"/>
        <v>138</v>
      </c>
      <c r="P1231" s="26">
        <f t="shared" si="485"/>
        <v>265</v>
      </c>
      <c r="Q1231" s="26">
        <f t="shared" si="485"/>
        <v>3</v>
      </c>
      <c r="R1231" s="26">
        <f t="shared" si="485"/>
        <v>13</v>
      </c>
      <c r="S1231" s="26">
        <f t="shared" si="485"/>
        <v>0</v>
      </c>
      <c r="T1231" s="26">
        <f t="shared" si="485"/>
        <v>0</v>
      </c>
      <c r="U1231" s="26">
        <f t="shared" si="485"/>
        <v>1</v>
      </c>
      <c r="V1231" s="26">
        <f t="shared" si="485"/>
        <v>1</v>
      </c>
      <c r="W1231" s="26">
        <f t="shared" si="485"/>
        <v>0</v>
      </c>
      <c r="X1231" s="26">
        <f t="shared" si="485"/>
        <v>0</v>
      </c>
      <c r="Y1231" s="26">
        <f t="shared" si="485"/>
        <v>0</v>
      </c>
      <c r="Z1231" s="26">
        <f t="shared" si="485"/>
        <v>0</v>
      </c>
      <c r="AA1231" s="26">
        <f t="shared" si="485"/>
        <v>1</v>
      </c>
      <c r="AB1231" s="26">
        <f t="shared" si="485"/>
        <v>1</v>
      </c>
      <c r="AC1231" s="26">
        <f t="shared" si="485"/>
        <v>2</v>
      </c>
      <c r="AD1231" s="26">
        <f t="shared" si="485"/>
        <v>12</v>
      </c>
      <c r="AE1231" s="26">
        <f t="shared" si="485"/>
        <v>7</v>
      </c>
      <c r="AF1231" s="26">
        <f>SUM(AF1229:AF1230)</f>
        <v>27</v>
      </c>
      <c r="AG1231" s="26">
        <f>SUM(AG1229:AG1230)</f>
        <v>2</v>
      </c>
      <c r="AH1231" s="26">
        <f t="shared" ref="AH1231:BE1231" si="486">SUM(AH1229:AH1230)</f>
        <v>0</v>
      </c>
      <c r="AI1231" s="26">
        <f t="shared" si="486"/>
        <v>2</v>
      </c>
      <c r="AJ1231" s="26">
        <f t="shared" si="486"/>
        <v>0</v>
      </c>
      <c r="AK1231" s="26">
        <f t="shared" si="486"/>
        <v>0</v>
      </c>
      <c r="AL1231" s="26">
        <f t="shared" si="486"/>
        <v>28</v>
      </c>
      <c r="AM1231" s="26">
        <f t="shared" si="486"/>
        <v>2</v>
      </c>
      <c r="AN1231" s="26">
        <f t="shared" si="486"/>
        <v>1</v>
      </c>
      <c r="AO1231" s="26">
        <f t="shared" si="486"/>
        <v>0</v>
      </c>
      <c r="AP1231" s="26">
        <f t="shared" si="486"/>
        <v>16</v>
      </c>
      <c r="AQ1231" s="26">
        <f t="shared" si="486"/>
        <v>19</v>
      </c>
      <c r="AR1231" s="26">
        <f t="shared" si="486"/>
        <v>35</v>
      </c>
      <c r="AS1231" s="26">
        <f t="shared" si="486"/>
        <v>2</v>
      </c>
      <c r="AT1231" s="26">
        <f t="shared" si="486"/>
        <v>0</v>
      </c>
      <c r="AU1231" s="26">
        <f t="shared" si="486"/>
        <v>5</v>
      </c>
      <c r="AV1231" s="26">
        <f t="shared" si="486"/>
        <v>7</v>
      </c>
      <c r="AW1231" s="26">
        <f t="shared" si="486"/>
        <v>2</v>
      </c>
      <c r="AX1231" s="26">
        <f t="shared" si="486"/>
        <v>3</v>
      </c>
      <c r="AY1231" s="26">
        <f t="shared" si="486"/>
        <v>2</v>
      </c>
      <c r="AZ1231" s="26">
        <f t="shared" si="486"/>
        <v>0</v>
      </c>
      <c r="BA1231" s="26">
        <f t="shared" si="486"/>
        <v>0</v>
      </c>
      <c r="BB1231" s="26">
        <f t="shared" si="486"/>
        <v>0</v>
      </c>
      <c r="BC1231" s="26">
        <f t="shared" si="486"/>
        <v>4</v>
      </c>
      <c r="BD1231" s="26">
        <f t="shared" si="486"/>
        <v>0</v>
      </c>
      <c r="BE1231" s="26">
        <f t="shared" si="486"/>
        <v>4</v>
      </c>
    </row>
    <row r="1232" spans="1:57" s="23" customFormat="1" ht="13.7" customHeight="1">
      <c r="A1232" s="19" t="s">
        <v>1265</v>
      </c>
      <c r="B1232" s="19" t="s">
        <v>860</v>
      </c>
      <c r="C1232" s="20" t="s">
        <v>861</v>
      </c>
      <c r="D1232" s="21">
        <v>0</v>
      </c>
      <c r="E1232" s="21">
        <v>2</v>
      </c>
      <c r="F1232" s="21" t="s">
        <v>1146</v>
      </c>
      <c r="G1232" s="1">
        <v>9</v>
      </c>
      <c r="H1232" s="1">
        <v>30</v>
      </c>
      <c r="I1232" s="1">
        <v>25</v>
      </c>
      <c r="J1232" s="1">
        <v>17</v>
      </c>
      <c r="K1232" s="1">
        <v>22</v>
      </c>
      <c r="L1232" s="1">
        <v>28</v>
      </c>
      <c r="M1232" s="1">
        <v>20</v>
      </c>
      <c r="N1232" s="1">
        <v>69</v>
      </c>
      <c r="O1232" s="1">
        <v>73</v>
      </c>
      <c r="P1232" s="1">
        <f t="shared" si="475"/>
        <v>142</v>
      </c>
      <c r="Q1232" s="22">
        <v>1</v>
      </c>
      <c r="R1232" s="22">
        <v>3</v>
      </c>
      <c r="S1232" s="22">
        <v>0</v>
      </c>
      <c r="T1232" s="22">
        <v>0</v>
      </c>
      <c r="U1232" s="22">
        <v>1</v>
      </c>
      <c r="V1232" s="22">
        <v>1</v>
      </c>
      <c r="W1232" s="22">
        <v>0</v>
      </c>
      <c r="X1232" s="22">
        <v>0</v>
      </c>
      <c r="Y1232" s="22">
        <v>0</v>
      </c>
      <c r="Z1232" s="22">
        <v>0</v>
      </c>
      <c r="AA1232" s="22">
        <v>0</v>
      </c>
      <c r="AB1232" s="22">
        <v>0</v>
      </c>
      <c r="AC1232" s="22">
        <v>1</v>
      </c>
      <c r="AD1232" s="22">
        <v>2</v>
      </c>
      <c r="AE1232" s="22">
        <v>3</v>
      </c>
      <c r="AF1232" s="22">
        <v>6</v>
      </c>
      <c r="AG1232" s="1">
        <v>1</v>
      </c>
      <c r="AH1232" s="1">
        <v>0</v>
      </c>
      <c r="AI1232" s="1">
        <v>1</v>
      </c>
      <c r="AJ1232" s="1">
        <v>0</v>
      </c>
      <c r="AK1232" s="1">
        <v>0</v>
      </c>
      <c r="AL1232" s="1">
        <v>12</v>
      </c>
      <c r="AM1232" s="1">
        <v>1</v>
      </c>
      <c r="AN1232" s="1">
        <v>1</v>
      </c>
      <c r="AO1232" s="1">
        <v>0</v>
      </c>
      <c r="AP1232" s="1">
        <v>8</v>
      </c>
      <c r="AQ1232" s="22">
        <v>8</v>
      </c>
      <c r="AR1232" s="22">
        <v>16</v>
      </c>
      <c r="AS1232" s="22">
        <v>1</v>
      </c>
      <c r="AT1232" s="22">
        <v>0</v>
      </c>
      <c r="AU1232" s="22">
        <v>1</v>
      </c>
      <c r="AV1232" s="22">
        <v>2</v>
      </c>
      <c r="AW1232" s="22">
        <v>1</v>
      </c>
      <c r="AX1232" s="22">
        <v>2</v>
      </c>
      <c r="AY1232" s="22">
        <v>1</v>
      </c>
      <c r="AZ1232" s="22">
        <v>0</v>
      </c>
      <c r="BA1232" s="22">
        <v>0</v>
      </c>
      <c r="BB1232" s="22">
        <v>0</v>
      </c>
      <c r="BC1232" s="22">
        <v>0</v>
      </c>
      <c r="BD1232" s="22">
        <v>0</v>
      </c>
      <c r="BE1232" s="22">
        <v>0</v>
      </c>
    </row>
    <row r="1233" spans="1:57" s="23" customFormat="1" ht="13.7" customHeight="1">
      <c r="A1233" s="37" t="s">
        <v>1265</v>
      </c>
      <c r="B1233" s="37" t="s">
        <v>860</v>
      </c>
      <c r="C1233" s="28" t="s">
        <v>862</v>
      </c>
      <c r="D1233" s="38">
        <v>0</v>
      </c>
      <c r="E1233" s="38">
        <v>2</v>
      </c>
      <c r="F1233" s="38" t="s">
        <v>1146</v>
      </c>
      <c r="G1233" s="27">
        <v>8</v>
      </c>
      <c r="H1233" s="27">
        <v>19</v>
      </c>
      <c r="I1233" s="27">
        <v>19</v>
      </c>
      <c r="J1233" s="27">
        <v>15</v>
      </c>
      <c r="K1233" s="27">
        <v>16</v>
      </c>
      <c r="L1233" s="27">
        <v>15</v>
      </c>
      <c r="M1233" s="27">
        <v>17</v>
      </c>
      <c r="N1233" s="27">
        <v>50</v>
      </c>
      <c r="O1233" s="27">
        <v>51</v>
      </c>
      <c r="P1233" s="1">
        <f t="shared" si="475"/>
        <v>101</v>
      </c>
      <c r="Q1233" s="22">
        <v>1</v>
      </c>
      <c r="R1233" s="22">
        <v>2</v>
      </c>
      <c r="S1233" s="22">
        <v>0</v>
      </c>
      <c r="T1233" s="22">
        <v>0</v>
      </c>
      <c r="U1233" s="22">
        <v>0</v>
      </c>
      <c r="V1233" s="22">
        <v>0</v>
      </c>
      <c r="W1233" s="22">
        <v>0</v>
      </c>
      <c r="X1233" s="22">
        <v>0</v>
      </c>
      <c r="Y1233" s="22">
        <v>0</v>
      </c>
      <c r="Z1233" s="22">
        <v>0</v>
      </c>
      <c r="AA1233" s="22">
        <v>0</v>
      </c>
      <c r="AB1233" s="22">
        <v>0</v>
      </c>
      <c r="AC1233" s="22">
        <v>1</v>
      </c>
      <c r="AD1233" s="22">
        <v>3</v>
      </c>
      <c r="AE1233" s="22">
        <v>2</v>
      </c>
      <c r="AF1233" s="22">
        <v>5</v>
      </c>
      <c r="AG1233" s="27">
        <v>1</v>
      </c>
      <c r="AH1233" s="27">
        <v>0</v>
      </c>
      <c r="AI1233" s="27">
        <v>1</v>
      </c>
      <c r="AJ1233" s="27">
        <v>0</v>
      </c>
      <c r="AK1233" s="27">
        <v>0</v>
      </c>
      <c r="AL1233" s="27">
        <v>9</v>
      </c>
      <c r="AM1233" s="27">
        <v>1</v>
      </c>
      <c r="AN1233" s="27">
        <v>0</v>
      </c>
      <c r="AO1233" s="27">
        <v>0</v>
      </c>
      <c r="AP1233" s="27">
        <v>5</v>
      </c>
      <c r="AQ1233" s="22">
        <v>7</v>
      </c>
      <c r="AR1233" s="22">
        <v>12</v>
      </c>
      <c r="AS1233" s="22">
        <v>1</v>
      </c>
      <c r="AT1233" s="22">
        <v>0</v>
      </c>
      <c r="AU1233" s="22">
        <v>2</v>
      </c>
      <c r="AV1233" s="22">
        <v>3</v>
      </c>
      <c r="AW1233" s="22">
        <v>1</v>
      </c>
      <c r="AX1233" s="22">
        <v>0</v>
      </c>
      <c r="AY1233" s="22">
        <v>1</v>
      </c>
      <c r="AZ1233" s="22">
        <v>0</v>
      </c>
      <c r="BA1233" s="22">
        <v>0</v>
      </c>
      <c r="BB1233" s="22">
        <v>1</v>
      </c>
      <c r="BC1233" s="22">
        <v>0</v>
      </c>
      <c r="BD1233" s="22">
        <v>0</v>
      </c>
      <c r="BE1233" s="22">
        <v>0</v>
      </c>
    </row>
    <row r="1234" spans="1:57" s="23" customFormat="1" ht="13.7" customHeight="1">
      <c r="A1234" s="24"/>
      <c r="B1234" s="24" t="s">
        <v>1136</v>
      </c>
      <c r="C1234" s="24">
        <f>COUNTA(C1232:C1233)</f>
        <v>2</v>
      </c>
      <c r="D1234" s="25">
        <f>COUNTIF(D1232:D1233,"併")</f>
        <v>0</v>
      </c>
      <c r="E1234" s="25">
        <v>2</v>
      </c>
      <c r="F1234" s="25"/>
      <c r="G1234" s="26">
        <f>SUM(G1232:G1233)</f>
        <v>17</v>
      </c>
      <c r="H1234" s="26">
        <f t="shared" ref="H1234:AE1234" si="487">SUM(H1232:H1233)</f>
        <v>49</v>
      </c>
      <c r="I1234" s="26">
        <f t="shared" si="487"/>
        <v>44</v>
      </c>
      <c r="J1234" s="26">
        <f t="shared" si="487"/>
        <v>32</v>
      </c>
      <c r="K1234" s="26">
        <f t="shared" si="487"/>
        <v>38</v>
      </c>
      <c r="L1234" s="26">
        <f t="shared" si="487"/>
        <v>43</v>
      </c>
      <c r="M1234" s="26">
        <f t="shared" si="487"/>
        <v>37</v>
      </c>
      <c r="N1234" s="26">
        <f t="shared" si="487"/>
        <v>119</v>
      </c>
      <c r="O1234" s="26">
        <f t="shared" si="487"/>
        <v>124</v>
      </c>
      <c r="P1234" s="26">
        <f t="shared" si="487"/>
        <v>243</v>
      </c>
      <c r="Q1234" s="26">
        <f t="shared" si="487"/>
        <v>2</v>
      </c>
      <c r="R1234" s="26">
        <f t="shared" si="487"/>
        <v>5</v>
      </c>
      <c r="S1234" s="26">
        <f t="shared" si="487"/>
        <v>0</v>
      </c>
      <c r="T1234" s="26">
        <f t="shared" si="487"/>
        <v>0</v>
      </c>
      <c r="U1234" s="26">
        <f t="shared" si="487"/>
        <v>1</v>
      </c>
      <c r="V1234" s="26">
        <f t="shared" si="487"/>
        <v>1</v>
      </c>
      <c r="W1234" s="26">
        <f t="shared" si="487"/>
        <v>0</v>
      </c>
      <c r="X1234" s="26">
        <f t="shared" si="487"/>
        <v>0</v>
      </c>
      <c r="Y1234" s="26">
        <f t="shared" si="487"/>
        <v>0</v>
      </c>
      <c r="Z1234" s="26">
        <f t="shared" si="487"/>
        <v>0</v>
      </c>
      <c r="AA1234" s="26">
        <f t="shared" si="487"/>
        <v>0</v>
      </c>
      <c r="AB1234" s="26">
        <f t="shared" si="487"/>
        <v>0</v>
      </c>
      <c r="AC1234" s="26">
        <f t="shared" si="487"/>
        <v>2</v>
      </c>
      <c r="AD1234" s="26">
        <f t="shared" si="487"/>
        <v>5</v>
      </c>
      <c r="AE1234" s="26">
        <f t="shared" si="487"/>
        <v>5</v>
      </c>
      <c r="AF1234" s="26">
        <f>SUM(AF1232:AF1233)</f>
        <v>11</v>
      </c>
      <c r="AG1234" s="26">
        <f>SUM(AG1232:AG1233)</f>
        <v>2</v>
      </c>
      <c r="AH1234" s="26">
        <f t="shared" ref="AH1234:BE1234" si="488">SUM(AH1232:AH1233)</f>
        <v>0</v>
      </c>
      <c r="AI1234" s="26">
        <f t="shared" si="488"/>
        <v>2</v>
      </c>
      <c r="AJ1234" s="26">
        <f t="shared" si="488"/>
        <v>0</v>
      </c>
      <c r="AK1234" s="26">
        <f t="shared" si="488"/>
        <v>0</v>
      </c>
      <c r="AL1234" s="26">
        <f t="shared" si="488"/>
        <v>21</v>
      </c>
      <c r="AM1234" s="26">
        <f t="shared" si="488"/>
        <v>2</v>
      </c>
      <c r="AN1234" s="26">
        <f t="shared" si="488"/>
        <v>1</v>
      </c>
      <c r="AO1234" s="26">
        <f t="shared" si="488"/>
        <v>0</v>
      </c>
      <c r="AP1234" s="26">
        <f t="shared" si="488"/>
        <v>13</v>
      </c>
      <c r="AQ1234" s="26">
        <f t="shared" si="488"/>
        <v>15</v>
      </c>
      <c r="AR1234" s="26">
        <f t="shared" si="488"/>
        <v>28</v>
      </c>
      <c r="AS1234" s="26">
        <f t="shared" si="488"/>
        <v>2</v>
      </c>
      <c r="AT1234" s="26">
        <f t="shared" si="488"/>
        <v>0</v>
      </c>
      <c r="AU1234" s="26">
        <f t="shared" si="488"/>
        <v>3</v>
      </c>
      <c r="AV1234" s="26">
        <f t="shared" si="488"/>
        <v>5</v>
      </c>
      <c r="AW1234" s="26">
        <f t="shared" si="488"/>
        <v>2</v>
      </c>
      <c r="AX1234" s="26">
        <f t="shared" si="488"/>
        <v>2</v>
      </c>
      <c r="AY1234" s="26">
        <f t="shared" si="488"/>
        <v>2</v>
      </c>
      <c r="AZ1234" s="26">
        <f t="shared" si="488"/>
        <v>0</v>
      </c>
      <c r="BA1234" s="26">
        <f t="shared" si="488"/>
        <v>0</v>
      </c>
      <c r="BB1234" s="26">
        <f t="shared" si="488"/>
        <v>1</v>
      </c>
      <c r="BC1234" s="26">
        <f t="shared" si="488"/>
        <v>0</v>
      </c>
      <c r="BD1234" s="26">
        <f t="shared" si="488"/>
        <v>0</v>
      </c>
      <c r="BE1234" s="26">
        <f t="shared" si="488"/>
        <v>0</v>
      </c>
    </row>
    <row r="1235" spans="1:57" s="23" customFormat="1" ht="13.7" customHeight="1">
      <c r="A1235" s="29"/>
      <c r="B1235" s="29" t="s">
        <v>1137</v>
      </c>
      <c r="C1235" s="29">
        <f>C1214+C1223+C1228+C1231+C1234</f>
        <v>24</v>
      </c>
      <c r="D1235" s="30">
        <f>D1214+D1223+D1228+D1231+D1234</f>
        <v>3</v>
      </c>
      <c r="E1235" s="30">
        <f>E1214+E1223+E1228+E1231+E1234</f>
        <v>24</v>
      </c>
      <c r="F1235" s="30"/>
      <c r="G1235" s="31">
        <f t="shared" ref="G1235:AE1235" si="489">G1214+G1223+G1228+G1231+G1234</f>
        <v>254</v>
      </c>
      <c r="H1235" s="31">
        <f t="shared" si="489"/>
        <v>630</v>
      </c>
      <c r="I1235" s="31">
        <f t="shared" si="489"/>
        <v>583</v>
      </c>
      <c r="J1235" s="31">
        <f t="shared" si="489"/>
        <v>612</v>
      </c>
      <c r="K1235" s="31">
        <f t="shared" si="489"/>
        <v>650</v>
      </c>
      <c r="L1235" s="31">
        <f t="shared" si="489"/>
        <v>675</v>
      </c>
      <c r="M1235" s="31">
        <f t="shared" si="489"/>
        <v>691</v>
      </c>
      <c r="N1235" s="31">
        <f t="shared" si="489"/>
        <v>1993</v>
      </c>
      <c r="O1235" s="31">
        <f t="shared" si="489"/>
        <v>1848</v>
      </c>
      <c r="P1235" s="31">
        <f t="shared" si="489"/>
        <v>3841</v>
      </c>
      <c r="Q1235" s="31">
        <f t="shared" si="489"/>
        <v>26</v>
      </c>
      <c r="R1235" s="31">
        <f t="shared" si="489"/>
        <v>99</v>
      </c>
      <c r="S1235" s="31">
        <f t="shared" si="489"/>
        <v>1</v>
      </c>
      <c r="T1235" s="31">
        <f t="shared" si="489"/>
        <v>1</v>
      </c>
      <c r="U1235" s="31">
        <f t="shared" si="489"/>
        <v>10</v>
      </c>
      <c r="V1235" s="31">
        <f t="shared" si="489"/>
        <v>11</v>
      </c>
      <c r="W1235" s="31">
        <f t="shared" si="489"/>
        <v>0</v>
      </c>
      <c r="X1235" s="31">
        <f t="shared" si="489"/>
        <v>0</v>
      </c>
      <c r="Y1235" s="31">
        <f t="shared" si="489"/>
        <v>2</v>
      </c>
      <c r="Z1235" s="31">
        <f t="shared" si="489"/>
        <v>3</v>
      </c>
      <c r="AA1235" s="31">
        <f t="shared" si="489"/>
        <v>17</v>
      </c>
      <c r="AB1235" s="31">
        <f t="shared" si="489"/>
        <v>41</v>
      </c>
      <c r="AC1235" s="31">
        <f t="shared" si="489"/>
        <v>35</v>
      </c>
      <c r="AD1235" s="31">
        <f t="shared" si="489"/>
        <v>170</v>
      </c>
      <c r="AE1235" s="31">
        <f t="shared" si="489"/>
        <v>91</v>
      </c>
      <c r="AF1235" s="31">
        <f>AF1214+AF1223+AF1228+AF1231+AF1234</f>
        <v>325</v>
      </c>
      <c r="AG1235" s="31">
        <f t="shared" ref="AG1235:BE1235" si="490">AG1214+AG1223+AG1228+AG1231+AG1234</f>
        <v>21</v>
      </c>
      <c r="AH1235" s="31">
        <f t="shared" si="490"/>
        <v>0</v>
      </c>
      <c r="AI1235" s="31">
        <f t="shared" si="490"/>
        <v>25</v>
      </c>
      <c r="AJ1235" s="31">
        <f t="shared" si="490"/>
        <v>5</v>
      </c>
      <c r="AK1235" s="31">
        <f t="shared" si="490"/>
        <v>0</v>
      </c>
      <c r="AL1235" s="31">
        <f t="shared" si="490"/>
        <v>338</v>
      </c>
      <c r="AM1235" s="31">
        <f t="shared" si="490"/>
        <v>26</v>
      </c>
      <c r="AN1235" s="31">
        <f t="shared" si="490"/>
        <v>8</v>
      </c>
      <c r="AO1235" s="31">
        <f t="shared" si="490"/>
        <v>0</v>
      </c>
      <c r="AP1235" s="31">
        <f t="shared" si="490"/>
        <v>195</v>
      </c>
      <c r="AQ1235" s="31">
        <f t="shared" si="490"/>
        <v>228</v>
      </c>
      <c r="AR1235" s="31">
        <f t="shared" si="490"/>
        <v>423</v>
      </c>
      <c r="AS1235" s="31">
        <f t="shared" si="490"/>
        <v>26</v>
      </c>
      <c r="AT1235" s="31">
        <f t="shared" si="490"/>
        <v>0</v>
      </c>
      <c r="AU1235" s="31">
        <f t="shared" si="490"/>
        <v>67</v>
      </c>
      <c r="AV1235" s="31">
        <f t="shared" si="490"/>
        <v>93</v>
      </c>
      <c r="AW1235" s="31">
        <f t="shared" si="490"/>
        <v>24</v>
      </c>
      <c r="AX1235" s="31">
        <f t="shared" si="490"/>
        <v>50</v>
      </c>
      <c r="AY1235" s="31">
        <f t="shared" si="490"/>
        <v>24</v>
      </c>
      <c r="AZ1235" s="31">
        <f t="shared" si="490"/>
        <v>8</v>
      </c>
      <c r="BA1235" s="31">
        <f t="shared" si="490"/>
        <v>4</v>
      </c>
      <c r="BB1235" s="31">
        <f t="shared" si="490"/>
        <v>5</v>
      </c>
      <c r="BC1235" s="31">
        <f t="shared" si="490"/>
        <v>19</v>
      </c>
      <c r="BD1235" s="31">
        <f t="shared" si="490"/>
        <v>4</v>
      </c>
      <c r="BE1235" s="31">
        <f t="shared" si="490"/>
        <v>19</v>
      </c>
    </row>
    <row r="1236" spans="1:57" s="23" customFormat="1" ht="13.7" customHeight="1">
      <c r="A1236" s="39"/>
      <c r="B1236" s="39" t="s">
        <v>1149</v>
      </c>
      <c r="C1236" s="90">
        <f>C95+C374+C453+C541+C576+C681+C709+C853+C879+C928+C1027+C1140+C1205+C1235</f>
        <v>1038</v>
      </c>
      <c r="D1236" s="90">
        <f>D95+D374+D453+D541+D576+D681+D709+D853+D879+D928+D1027+D1140+D1205+D1235</f>
        <v>37</v>
      </c>
      <c r="E1236" s="90">
        <f>E95+E374+E453+E541+E576+E681+E709+E853+E879+E928+E1027+E1140+E1205+E1235</f>
        <v>373</v>
      </c>
      <c r="F1236" s="90"/>
      <c r="G1236" s="40">
        <f t="shared" ref="G1236:BE1236" si="491">G95+G374+G453+G541+G576+G681+G709+G853+G879+G928+G1027+G1140+G1205+G1235</f>
        <v>11974</v>
      </c>
      <c r="H1236" s="40">
        <f t="shared" si="491"/>
        <v>38970</v>
      </c>
      <c r="I1236" s="40">
        <f t="shared" si="491"/>
        <v>39723</v>
      </c>
      <c r="J1236" s="40">
        <f t="shared" si="491"/>
        <v>39810</v>
      </c>
      <c r="K1236" s="40">
        <f t="shared" si="491"/>
        <v>40729</v>
      </c>
      <c r="L1236" s="40">
        <f t="shared" si="491"/>
        <v>40911</v>
      </c>
      <c r="M1236" s="40">
        <f t="shared" si="491"/>
        <v>41605</v>
      </c>
      <c r="N1236" s="40">
        <f t="shared" si="491"/>
        <v>123443</v>
      </c>
      <c r="O1236" s="40">
        <f t="shared" si="491"/>
        <v>118305</v>
      </c>
      <c r="P1236" s="40">
        <f t="shared" si="491"/>
        <v>241748</v>
      </c>
      <c r="Q1236" s="40">
        <f t="shared" si="491"/>
        <v>910</v>
      </c>
      <c r="R1236" s="40">
        <f t="shared" si="491"/>
        <v>3182</v>
      </c>
      <c r="S1236" s="40">
        <f t="shared" si="491"/>
        <v>157</v>
      </c>
      <c r="T1236" s="40">
        <f t="shared" si="491"/>
        <v>200</v>
      </c>
      <c r="U1236" s="40">
        <f t="shared" si="491"/>
        <v>201</v>
      </c>
      <c r="V1236" s="40">
        <f t="shared" si="491"/>
        <v>241</v>
      </c>
      <c r="W1236" s="40">
        <f t="shared" si="491"/>
        <v>32</v>
      </c>
      <c r="X1236" s="40">
        <f t="shared" si="491"/>
        <v>34</v>
      </c>
      <c r="Y1236" s="40">
        <f t="shared" si="491"/>
        <v>49</v>
      </c>
      <c r="Z1236" s="40">
        <f t="shared" si="491"/>
        <v>55</v>
      </c>
      <c r="AA1236" s="40">
        <f t="shared" si="491"/>
        <v>263</v>
      </c>
      <c r="AB1236" s="40">
        <f t="shared" si="491"/>
        <v>420</v>
      </c>
      <c r="AC1236" s="40">
        <f t="shared" si="491"/>
        <v>1208</v>
      </c>
      <c r="AD1236" s="40">
        <f t="shared" si="491"/>
        <v>5609</v>
      </c>
      <c r="AE1236" s="40">
        <f t="shared" si="491"/>
        <v>2820</v>
      </c>
      <c r="AF1236" s="40">
        <f t="shared" si="491"/>
        <v>9741</v>
      </c>
      <c r="AG1236" s="40">
        <f t="shared" si="491"/>
        <v>1017</v>
      </c>
      <c r="AH1236" s="40">
        <f t="shared" si="491"/>
        <v>0</v>
      </c>
      <c r="AI1236" s="40">
        <f t="shared" si="491"/>
        <v>1018</v>
      </c>
      <c r="AJ1236" s="40">
        <f t="shared" si="491"/>
        <v>200</v>
      </c>
      <c r="AK1236" s="40">
        <f t="shared" si="491"/>
        <v>1</v>
      </c>
      <c r="AL1236" s="40">
        <f t="shared" si="491"/>
        <v>15381</v>
      </c>
      <c r="AM1236" s="40">
        <f t="shared" si="491"/>
        <v>1051</v>
      </c>
      <c r="AN1236" s="40">
        <f t="shared" si="491"/>
        <v>327</v>
      </c>
      <c r="AO1236" s="40">
        <f t="shared" si="491"/>
        <v>19</v>
      </c>
      <c r="AP1236" s="40">
        <f t="shared" si="491"/>
        <v>8865</v>
      </c>
      <c r="AQ1236" s="40">
        <f t="shared" si="491"/>
        <v>10149</v>
      </c>
      <c r="AR1236" s="40">
        <f t="shared" si="491"/>
        <v>19014</v>
      </c>
      <c r="AS1236" s="40">
        <f t="shared" si="491"/>
        <v>1048</v>
      </c>
      <c r="AT1236" s="40">
        <f t="shared" si="491"/>
        <v>37</v>
      </c>
      <c r="AU1236" s="40">
        <f t="shared" si="491"/>
        <v>2593</v>
      </c>
      <c r="AV1236" s="40">
        <f t="shared" si="491"/>
        <v>3678</v>
      </c>
      <c r="AW1236" s="40">
        <f t="shared" si="491"/>
        <v>1000</v>
      </c>
      <c r="AX1236" s="40">
        <f t="shared" si="491"/>
        <v>3033</v>
      </c>
      <c r="AY1236" s="40">
        <f t="shared" si="491"/>
        <v>1030</v>
      </c>
      <c r="AZ1236" s="40">
        <f t="shared" si="491"/>
        <v>588</v>
      </c>
      <c r="BA1236" s="40">
        <f t="shared" si="491"/>
        <v>83</v>
      </c>
      <c r="BB1236" s="40">
        <f t="shared" si="491"/>
        <v>131</v>
      </c>
      <c r="BC1236" s="40">
        <f t="shared" si="491"/>
        <v>500</v>
      </c>
      <c r="BD1236" s="40">
        <f t="shared" si="491"/>
        <v>102</v>
      </c>
      <c r="BE1236" s="40">
        <f t="shared" si="491"/>
        <v>493</v>
      </c>
    </row>
    <row r="1237" spans="1:57" s="48" customFormat="1" ht="13.5" customHeight="1">
      <c r="A1237" s="42"/>
      <c r="B1237" s="41"/>
      <c r="C1237" s="45"/>
      <c r="D1237" s="41"/>
      <c r="E1237" s="46"/>
      <c r="F1237" s="42"/>
      <c r="G1237" s="47"/>
      <c r="H1237" s="47"/>
      <c r="I1237" s="47"/>
      <c r="J1237" s="47"/>
      <c r="K1237" s="47"/>
      <c r="L1237" s="47"/>
      <c r="M1237" s="47"/>
      <c r="N1237" s="47"/>
      <c r="O1237" s="47"/>
      <c r="P1237" s="47"/>
      <c r="Q1237" s="44"/>
      <c r="R1237" s="44"/>
      <c r="S1237" s="44"/>
      <c r="T1237" s="44"/>
      <c r="U1237" s="44"/>
      <c r="V1237" s="44"/>
      <c r="W1237" s="44"/>
      <c r="X1237" s="44"/>
      <c r="Y1237" s="44"/>
      <c r="Z1237" s="44"/>
      <c r="AA1237" s="43"/>
      <c r="AB1237" s="43"/>
      <c r="AC1237" s="43"/>
      <c r="AD1237" s="43"/>
      <c r="AE1237" s="43"/>
      <c r="AF1237" s="43"/>
      <c r="AG1237" s="23">
        <v>5</v>
      </c>
    </row>
    <row r="1238" spans="1:57" s="50" customFormat="1" ht="13.5" customHeight="1">
      <c r="A1238" s="46"/>
      <c r="B1238" s="46"/>
      <c r="C1238" s="46"/>
      <c r="D1238" s="46"/>
      <c r="E1238" s="46"/>
      <c r="F1238" s="46"/>
      <c r="G1238" s="47"/>
      <c r="H1238" s="47"/>
      <c r="I1238" s="47"/>
      <c r="J1238" s="47"/>
      <c r="K1238" s="47"/>
      <c r="L1238" s="47"/>
      <c r="M1238" s="47"/>
      <c r="N1238" s="47"/>
      <c r="O1238" s="47"/>
      <c r="P1238" s="47"/>
      <c r="Q1238" s="44"/>
      <c r="R1238" s="44"/>
      <c r="S1238" s="43"/>
      <c r="T1238" s="43"/>
      <c r="U1238" s="43"/>
      <c r="V1238" s="43"/>
      <c r="W1238" s="44"/>
      <c r="X1238" s="44"/>
      <c r="Y1238" s="44"/>
      <c r="Z1238" s="44"/>
      <c r="AA1238" s="43"/>
      <c r="AB1238" s="43"/>
      <c r="AC1238" s="43"/>
      <c r="AD1238" s="43"/>
      <c r="AE1238" s="49"/>
      <c r="AF1238" s="49"/>
      <c r="AG1238" s="23">
        <v>6</v>
      </c>
    </row>
    <row r="1239" spans="1:57">
      <c r="D1239" s="51"/>
      <c r="G1239" s="54"/>
      <c r="H1239" s="55"/>
      <c r="I1239" s="55"/>
      <c r="J1239" s="55"/>
      <c r="K1239" s="55"/>
      <c r="L1239" s="55"/>
      <c r="M1239" s="55"/>
      <c r="N1239" s="55"/>
      <c r="O1239" s="55"/>
      <c r="P1239" s="55"/>
      <c r="Q1239" s="44"/>
      <c r="R1239" s="44"/>
      <c r="S1239" s="43"/>
      <c r="T1239" s="43"/>
      <c r="U1239" s="44"/>
      <c r="V1239" s="44"/>
      <c r="W1239" s="44"/>
      <c r="X1239" s="44"/>
      <c r="Y1239" s="44"/>
      <c r="Z1239" s="44"/>
      <c r="AA1239" s="44"/>
      <c r="AB1239" s="44"/>
      <c r="AC1239" s="43"/>
      <c r="AD1239" s="43"/>
      <c r="AE1239" s="43"/>
      <c r="AF1239" s="43"/>
      <c r="AG1239" s="15">
        <v>7</v>
      </c>
    </row>
    <row r="1240" spans="1:57">
      <c r="F1240" s="56"/>
      <c r="Q1240" s="44"/>
      <c r="R1240" s="44"/>
      <c r="S1240" s="44"/>
      <c r="T1240" s="44"/>
      <c r="U1240" s="44"/>
      <c r="V1240" s="44"/>
      <c r="W1240" s="44"/>
      <c r="X1240" s="44"/>
      <c r="Y1240" s="44"/>
      <c r="Z1240" s="44"/>
      <c r="AA1240" s="44"/>
      <c r="AB1240" s="44"/>
      <c r="AC1240" s="43"/>
      <c r="AD1240" s="43"/>
      <c r="AE1240" s="43"/>
      <c r="AF1240" s="43"/>
      <c r="AG1240" s="23">
        <v>8</v>
      </c>
    </row>
    <row r="1241" spans="1:57">
      <c r="C1241" s="58"/>
      <c r="F1241" s="56"/>
      <c r="Q1241" s="44"/>
      <c r="R1241" s="44"/>
      <c r="S1241" s="44"/>
      <c r="T1241" s="44"/>
      <c r="U1241" s="44"/>
      <c r="V1241" s="44"/>
      <c r="W1241" s="44"/>
      <c r="X1241" s="44"/>
      <c r="Y1241" s="44"/>
      <c r="Z1241" s="44"/>
      <c r="AA1241" s="44"/>
      <c r="AB1241" s="44"/>
      <c r="AC1241" s="44"/>
      <c r="AD1241" s="44"/>
      <c r="AE1241" s="44"/>
      <c r="AF1241" s="44"/>
      <c r="AG1241" s="23">
        <v>9</v>
      </c>
    </row>
    <row r="1242" spans="1:57">
      <c r="F1242" s="56"/>
      <c r="G1242" s="59"/>
      <c r="Q1242" s="44"/>
      <c r="R1242" s="44"/>
      <c r="S1242" s="44"/>
      <c r="T1242" s="44"/>
      <c r="U1242" s="44"/>
      <c r="V1242" s="44"/>
      <c r="W1242" s="44"/>
      <c r="X1242" s="44"/>
      <c r="Y1242" s="44"/>
      <c r="Z1242" s="44"/>
      <c r="AA1242" s="44"/>
      <c r="AB1242" s="44"/>
      <c r="AC1242" s="43"/>
      <c r="AD1242" s="43"/>
      <c r="AE1242" s="43"/>
      <c r="AF1242" s="43"/>
      <c r="AG1242" s="23">
        <v>10</v>
      </c>
    </row>
    <row r="1243" spans="1:57">
      <c r="F1243" s="56"/>
      <c r="Q1243" s="44"/>
      <c r="R1243" s="44"/>
      <c r="S1243" s="44"/>
      <c r="T1243" s="44"/>
      <c r="U1243" s="44"/>
      <c r="V1243" s="44"/>
      <c r="W1243" s="44"/>
      <c r="X1243" s="44"/>
      <c r="Y1243" s="44"/>
      <c r="Z1243" s="44"/>
      <c r="AA1243" s="43"/>
      <c r="AB1243" s="43"/>
      <c r="AC1243" s="44"/>
      <c r="AD1243" s="44"/>
      <c r="AE1243" s="43"/>
      <c r="AF1243" s="43"/>
      <c r="AG1243" s="23">
        <v>11</v>
      </c>
    </row>
    <row r="1244" spans="1:57">
      <c r="F1244" s="56"/>
      <c r="Q1244" s="44"/>
      <c r="R1244" s="44"/>
      <c r="S1244" s="44"/>
      <c r="T1244" s="44"/>
      <c r="U1244" s="44"/>
      <c r="V1244" s="44"/>
      <c r="W1244" s="44"/>
      <c r="X1244" s="44"/>
      <c r="Y1244" s="44"/>
      <c r="Z1244" s="44"/>
      <c r="AA1244" s="44"/>
      <c r="AB1244" s="44"/>
      <c r="AC1244" s="44"/>
      <c r="AD1244" s="44"/>
      <c r="AE1244" s="43"/>
      <c r="AF1244" s="43"/>
      <c r="AG1244" s="15">
        <v>12</v>
      </c>
    </row>
    <row r="1245" spans="1:57">
      <c r="Q1245" s="44"/>
      <c r="R1245" s="44"/>
      <c r="S1245" s="44"/>
      <c r="T1245" s="44"/>
      <c r="U1245" s="44"/>
      <c r="V1245" s="44"/>
      <c r="W1245" s="44"/>
      <c r="X1245" s="44"/>
      <c r="Y1245" s="44"/>
      <c r="Z1245" s="44"/>
      <c r="AA1245" s="43"/>
      <c r="AB1245" s="43"/>
      <c r="AC1245" s="43"/>
      <c r="AD1245" s="43"/>
      <c r="AE1245" s="43"/>
      <c r="AF1245" s="43"/>
      <c r="AG1245" s="23">
        <v>13</v>
      </c>
    </row>
    <row r="1246" spans="1:57">
      <c r="Q1246" s="44"/>
      <c r="R1246" s="44"/>
      <c r="S1246" s="44"/>
      <c r="T1246" s="44"/>
      <c r="U1246" s="43"/>
      <c r="V1246" s="43"/>
      <c r="W1246" s="44"/>
      <c r="X1246" s="44"/>
      <c r="Y1246" s="44"/>
      <c r="Z1246" s="44"/>
      <c r="AA1246" s="44"/>
      <c r="AB1246" s="44"/>
      <c r="AC1246" s="43"/>
      <c r="AD1246" s="43"/>
      <c r="AE1246" s="43"/>
      <c r="AF1246" s="43"/>
      <c r="AG1246" s="23">
        <v>14</v>
      </c>
    </row>
    <row r="1247" spans="1:57">
      <c r="Q1247" s="44"/>
      <c r="R1247" s="44"/>
      <c r="S1247" s="43"/>
      <c r="T1247" s="43"/>
      <c r="U1247" s="44"/>
      <c r="V1247" s="44"/>
      <c r="W1247" s="44"/>
      <c r="X1247" s="44"/>
      <c r="Y1247" s="43"/>
      <c r="Z1247" s="43"/>
      <c r="AA1247" s="44"/>
      <c r="AB1247" s="44"/>
      <c r="AC1247" s="43"/>
      <c r="AD1247" s="43"/>
      <c r="AE1247" s="43"/>
      <c r="AF1247" s="43"/>
      <c r="AG1247" s="23">
        <v>15</v>
      </c>
    </row>
    <row r="1248" spans="1:57">
      <c r="Q1248" s="44"/>
      <c r="R1248" s="44"/>
      <c r="S1248" s="43"/>
      <c r="T1248" s="43"/>
      <c r="U1248" s="43"/>
      <c r="V1248" s="43"/>
      <c r="W1248" s="44"/>
      <c r="X1248" s="44"/>
      <c r="Y1248" s="43"/>
      <c r="Z1248" s="43"/>
      <c r="AA1248" s="43"/>
      <c r="AB1248" s="43"/>
      <c r="AC1248" s="43"/>
      <c r="AD1248" s="43"/>
      <c r="AE1248" s="49"/>
      <c r="AF1248" s="49"/>
      <c r="AG1248" s="23">
        <v>16</v>
      </c>
    </row>
    <row r="1249" spans="17:33">
      <c r="Q1249" s="44"/>
      <c r="R1249" s="44"/>
      <c r="S1249" s="44"/>
      <c r="T1249" s="44"/>
      <c r="U1249" s="43"/>
      <c r="V1249" s="43"/>
      <c r="W1249" s="44"/>
      <c r="X1249" s="44"/>
      <c r="Y1249" s="44"/>
      <c r="Z1249" s="44"/>
      <c r="AA1249" s="43"/>
      <c r="AB1249" s="43"/>
      <c r="AC1249" s="43"/>
      <c r="AD1249" s="43"/>
      <c r="AE1249" s="43"/>
      <c r="AF1249" s="43"/>
      <c r="AG1249" s="15">
        <v>17</v>
      </c>
    </row>
    <row r="1250" spans="17:33">
      <c r="Q1250" s="44"/>
      <c r="R1250" s="44"/>
      <c r="S1250" s="44"/>
      <c r="T1250" s="44"/>
      <c r="U1250" s="44"/>
      <c r="V1250" s="44"/>
      <c r="W1250" s="44"/>
      <c r="X1250" s="44"/>
      <c r="Y1250" s="44"/>
      <c r="Z1250" s="44"/>
      <c r="AA1250" s="44"/>
      <c r="AB1250" s="44"/>
      <c r="AC1250" s="43"/>
      <c r="AD1250" s="43"/>
      <c r="AE1250" s="43"/>
      <c r="AF1250" s="43"/>
      <c r="AG1250" s="23">
        <v>18</v>
      </c>
    </row>
    <row r="1251" spans="17:33">
      <c r="Q1251" s="44"/>
      <c r="R1251" s="44"/>
      <c r="S1251" s="44"/>
      <c r="T1251" s="44"/>
      <c r="U1251" s="43"/>
      <c r="V1251" s="43"/>
      <c r="W1251" s="44"/>
      <c r="X1251" s="44"/>
      <c r="Y1251" s="44"/>
      <c r="Z1251" s="44"/>
      <c r="AA1251" s="43"/>
      <c r="AB1251" s="43"/>
      <c r="AC1251" s="43"/>
      <c r="AD1251" s="43"/>
      <c r="AE1251" s="49"/>
      <c r="AF1251" s="49"/>
      <c r="AG1251" s="23">
        <v>19</v>
      </c>
    </row>
    <row r="1252" spans="17:33">
      <c r="Q1252" s="44"/>
      <c r="R1252" s="44"/>
      <c r="S1252" s="44"/>
      <c r="T1252" s="44"/>
      <c r="U1252" s="43"/>
      <c r="V1252" s="43"/>
      <c r="W1252" s="44"/>
      <c r="X1252" s="44"/>
      <c r="Y1252" s="44"/>
      <c r="Z1252" s="44"/>
      <c r="AA1252" s="44"/>
      <c r="AB1252" s="44"/>
      <c r="AC1252" s="43"/>
      <c r="AD1252" s="43"/>
      <c r="AE1252" s="43"/>
      <c r="AF1252" s="43"/>
      <c r="AG1252" s="23">
        <v>20</v>
      </c>
    </row>
    <row r="1253" spans="17:33">
      <c r="Q1253" s="44"/>
      <c r="R1253" s="44"/>
      <c r="S1253" s="44"/>
      <c r="T1253" s="44"/>
      <c r="U1253" s="44"/>
      <c r="V1253" s="44"/>
      <c r="W1253" s="44"/>
      <c r="X1253" s="44"/>
      <c r="Y1253" s="44"/>
      <c r="Z1253" s="44"/>
      <c r="AA1253" s="44"/>
      <c r="AB1253" s="44"/>
      <c r="AC1253" s="43"/>
      <c r="AD1253" s="43"/>
      <c r="AE1253" s="43"/>
      <c r="AF1253" s="43"/>
      <c r="AG1253" s="23">
        <v>21</v>
      </c>
    </row>
    <row r="1254" spans="17:33">
      <c r="Q1254" s="60"/>
      <c r="R1254" s="60"/>
      <c r="S1254" s="44"/>
      <c r="T1254" s="44"/>
      <c r="U1254" s="61"/>
      <c r="V1254" s="61"/>
      <c r="W1254" s="44"/>
      <c r="X1254" s="44"/>
      <c r="Y1254" s="44"/>
      <c r="Z1254" s="44"/>
      <c r="AA1254" s="44"/>
      <c r="AB1254" s="44"/>
      <c r="AC1254" s="61"/>
      <c r="AD1254" s="61"/>
      <c r="AE1254" s="62"/>
      <c r="AF1254" s="62"/>
      <c r="AG1254" s="15">
        <v>22</v>
      </c>
    </row>
    <row r="1255" spans="17:33">
      <c r="Q1255" s="63"/>
      <c r="R1255" s="63"/>
      <c r="S1255" s="47"/>
      <c r="T1255" s="47"/>
      <c r="U1255" s="47"/>
      <c r="V1255" s="47"/>
      <c r="W1255" s="47"/>
      <c r="X1255" s="47"/>
      <c r="Y1255" s="47"/>
      <c r="Z1255" s="47"/>
      <c r="AA1255" s="47"/>
      <c r="AB1255" s="47"/>
      <c r="AC1255" s="47"/>
      <c r="AD1255" s="47"/>
      <c r="AE1255" s="47"/>
      <c r="AF1255" s="47"/>
      <c r="AG1255" s="23">
        <v>23</v>
      </c>
    </row>
    <row r="1256" spans="17:33">
      <c r="Q1256" s="63"/>
      <c r="R1256" s="63"/>
      <c r="S1256" s="47"/>
      <c r="T1256" s="47"/>
      <c r="U1256" s="47"/>
      <c r="V1256" s="47"/>
      <c r="W1256" s="47"/>
      <c r="X1256" s="47"/>
      <c r="Y1256" s="47"/>
      <c r="Z1256" s="47"/>
      <c r="AA1256" s="47"/>
      <c r="AB1256" s="47"/>
      <c r="AC1256" s="47"/>
      <c r="AD1256" s="47"/>
      <c r="AE1256" s="47"/>
      <c r="AF1256" s="47"/>
      <c r="AG1256" s="23">
        <v>24</v>
      </c>
    </row>
    <row r="1257" spans="17:33">
      <c r="Q1257" s="64"/>
      <c r="R1257" s="64"/>
      <c r="S1257" s="54"/>
      <c r="T1257" s="54"/>
      <c r="U1257" s="54"/>
      <c r="V1257" s="54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23">
        <v>25</v>
      </c>
    </row>
    <row r="1258" spans="17:33">
      <c r="AG1258" s="23">
        <v>26</v>
      </c>
    </row>
    <row r="1259" spans="17:33">
      <c r="AG1259" s="15">
        <v>27</v>
      </c>
    </row>
    <row r="1260" spans="17:33">
      <c r="AG1260" s="23">
        <v>28</v>
      </c>
    </row>
    <row r="1261" spans="17:33">
      <c r="AG1261" s="23">
        <v>29</v>
      </c>
    </row>
    <row r="1262" spans="17:33">
      <c r="AG1262" s="23">
        <v>30</v>
      </c>
    </row>
    <row r="1263" spans="17:33">
      <c r="AG1263" s="23">
        <v>31</v>
      </c>
    </row>
    <row r="1264" spans="17:33">
      <c r="AG1264" s="15">
        <v>32</v>
      </c>
    </row>
    <row r="1265" spans="33:33">
      <c r="AG1265" s="23">
        <v>33</v>
      </c>
    </row>
    <row r="1266" spans="33:33">
      <c r="AG1266" s="23">
        <v>34</v>
      </c>
    </row>
    <row r="1267" spans="33:33">
      <c r="AG1267" s="23">
        <v>35</v>
      </c>
    </row>
    <row r="1268" spans="33:33">
      <c r="AG1268" s="23">
        <v>36</v>
      </c>
    </row>
    <row r="1269" spans="33:33">
      <c r="AG1269" s="15">
        <v>37</v>
      </c>
    </row>
    <row r="1270" spans="33:33">
      <c r="AG1270" s="23">
        <v>38</v>
      </c>
    </row>
    <row r="1271" spans="33:33">
      <c r="AG1271" s="23">
        <v>39</v>
      </c>
    </row>
    <row r="1272" spans="33:33">
      <c r="AG1272" s="23">
        <v>40</v>
      </c>
    </row>
    <row r="1273" spans="33:33">
      <c r="AG1273" s="23">
        <v>41</v>
      </c>
    </row>
    <row r="1274" spans="33:33">
      <c r="AG1274" s="15">
        <v>42</v>
      </c>
    </row>
    <row r="1275" spans="33:33">
      <c r="AG1275" s="23">
        <v>43</v>
      </c>
    </row>
    <row r="1276" spans="33:33">
      <c r="AG1276" s="23">
        <v>44</v>
      </c>
    </row>
    <row r="1277" spans="33:33">
      <c r="AG1277" s="23">
        <v>45</v>
      </c>
    </row>
    <row r="1278" spans="33:33">
      <c r="AG1278" s="23">
        <v>46</v>
      </c>
    </row>
    <row r="1279" spans="33:33">
      <c r="AG1279" s="15">
        <v>47</v>
      </c>
    </row>
    <row r="1280" spans="33:33">
      <c r="AG1280" s="23">
        <v>48</v>
      </c>
    </row>
    <row r="1281" spans="33:33">
      <c r="AG1281" s="23">
        <v>49</v>
      </c>
    </row>
    <row r="1282" spans="33:33">
      <c r="AG1282" s="23">
        <v>50</v>
      </c>
    </row>
    <row r="1283" spans="33:33">
      <c r="AG1283" s="23">
        <v>51</v>
      </c>
    </row>
    <row r="1284" spans="33:33">
      <c r="AG1284" s="15">
        <v>52</v>
      </c>
    </row>
    <row r="1285" spans="33:33">
      <c r="AG1285" s="23">
        <v>53</v>
      </c>
    </row>
    <row r="1286" spans="33:33">
      <c r="AG1286" s="23">
        <v>54</v>
      </c>
    </row>
    <row r="1287" spans="33:33">
      <c r="AG1287" s="23">
        <v>55</v>
      </c>
    </row>
    <row r="1288" spans="33:33">
      <c r="AG1288" s="23">
        <v>56</v>
      </c>
    </row>
    <row r="1289" spans="33:33">
      <c r="AG1289" s="15">
        <v>57</v>
      </c>
    </row>
    <row r="1290" spans="33:33">
      <c r="AG1290" s="23">
        <v>58</v>
      </c>
    </row>
    <row r="1291" spans="33:33">
      <c r="AG1291" s="23">
        <v>59</v>
      </c>
    </row>
    <row r="1292" spans="33:33">
      <c r="AG1292" s="23">
        <v>60</v>
      </c>
    </row>
    <row r="1293" spans="33:33">
      <c r="AG1293" s="23">
        <v>61</v>
      </c>
    </row>
    <row r="1294" spans="33:33">
      <c r="AG1294" s="15">
        <v>62</v>
      </c>
    </row>
    <row r="1295" spans="33:33">
      <c r="AG1295" s="23">
        <v>63</v>
      </c>
    </row>
    <row r="1296" spans="33:33">
      <c r="AG1296" s="23">
        <v>64</v>
      </c>
    </row>
    <row r="1297" spans="33:33">
      <c r="AG1297" s="23">
        <v>65</v>
      </c>
    </row>
    <row r="1298" spans="33:33">
      <c r="AG1298" s="23">
        <v>66</v>
      </c>
    </row>
    <row r="1299" spans="33:33">
      <c r="AG1299" s="15">
        <v>67</v>
      </c>
    </row>
    <row r="1300" spans="33:33">
      <c r="AG1300" s="23">
        <v>68</v>
      </c>
    </row>
    <row r="1301" spans="33:33">
      <c r="AG1301" s="23">
        <v>69</v>
      </c>
    </row>
    <row r="1302" spans="33:33">
      <c r="AG1302" s="23">
        <v>70</v>
      </c>
    </row>
    <row r="1303" spans="33:33">
      <c r="AG1303" s="23">
        <v>71</v>
      </c>
    </row>
    <row r="1304" spans="33:33">
      <c r="AG1304" s="15">
        <v>72</v>
      </c>
    </row>
    <row r="1305" spans="33:33">
      <c r="AG1305" s="23">
        <v>73</v>
      </c>
    </row>
    <row r="1306" spans="33:33">
      <c r="AG1306" s="23">
        <v>74</v>
      </c>
    </row>
    <row r="1307" spans="33:33">
      <c r="AG1307" s="23">
        <v>1</v>
      </c>
    </row>
    <row r="1308" spans="33:33">
      <c r="AG1308" s="15">
        <v>2</v>
      </c>
    </row>
    <row r="1309" spans="33:33">
      <c r="AG1309" s="23">
        <v>3</v>
      </c>
    </row>
    <row r="1310" spans="33:33">
      <c r="AG1310" s="23">
        <v>4</v>
      </c>
    </row>
    <row r="1311" spans="33:33">
      <c r="AG1311" s="23">
        <v>5</v>
      </c>
    </row>
    <row r="1312" spans="33:33">
      <c r="AG1312" s="23">
        <v>6</v>
      </c>
    </row>
    <row r="1313" spans="33:33">
      <c r="AG1313" s="15">
        <v>7</v>
      </c>
    </row>
    <row r="1314" spans="33:33">
      <c r="AG1314" s="23">
        <v>8</v>
      </c>
    </row>
    <row r="1315" spans="33:33">
      <c r="AG1315" s="23">
        <v>9</v>
      </c>
    </row>
    <row r="1316" spans="33:33">
      <c r="AG1316" s="23">
        <v>10</v>
      </c>
    </row>
    <row r="1317" spans="33:33">
      <c r="AG1317" s="23">
        <v>11</v>
      </c>
    </row>
    <row r="1318" spans="33:33">
      <c r="AG1318" s="15">
        <v>12</v>
      </c>
    </row>
    <row r="1319" spans="33:33">
      <c r="AG1319" s="23">
        <v>13</v>
      </c>
    </row>
    <row r="1320" spans="33:33">
      <c r="AG1320" s="23">
        <v>14</v>
      </c>
    </row>
    <row r="1321" spans="33:33">
      <c r="AG1321" s="23">
        <v>15</v>
      </c>
    </row>
    <row r="1322" spans="33:33">
      <c r="AG1322" s="23">
        <v>16</v>
      </c>
    </row>
    <row r="1323" spans="33:33">
      <c r="AG1323" s="15">
        <v>17</v>
      </c>
    </row>
    <row r="1324" spans="33:33">
      <c r="AG1324" s="23">
        <v>18</v>
      </c>
    </row>
    <row r="1325" spans="33:33">
      <c r="AG1325" s="23">
        <v>19</v>
      </c>
    </row>
    <row r="1326" spans="33:33">
      <c r="AG1326" s="23">
        <v>20</v>
      </c>
    </row>
    <row r="1327" spans="33:33">
      <c r="AG1327" s="23">
        <v>21</v>
      </c>
    </row>
    <row r="1328" spans="33:33">
      <c r="AG1328" s="15">
        <v>22</v>
      </c>
    </row>
    <row r="1329" spans="33:33">
      <c r="AG1329" s="23">
        <v>23</v>
      </c>
    </row>
    <row r="1330" spans="33:33">
      <c r="AG1330" s="23">
        <v>24</v>
      </c>
    </row>
    <row r="1331" spans="33:33">
      <c r="AG1331" s="23">
        <v>25</v>
      </c>
    </row>
    <row r="1332" spans="33:33">
      <c r="AG1332" s="23">
        <v>26</v>
      </c>
    </row>
    <row r="1333" spans="33:33">
      <c r="AG1333" s="15">
        <v>27</v>
      </c>
    </row>
    <row r="1334" spans="33:33">
      <c r="AG1334" s="23">
        <v>28</v>
      </c>
    </row>
    <row r="1335" spans="33:33">
      <c r="AG1335" s="23">
        <v>29</v>
      </c>
    </row>
    <row r="1336" spans="33:33">
      <c r="AG1336" s="23">
        <v>30</v>
      </c>
    </row>
    <row r="1337" spans="33:33">
      <c r="AG1337" s="23">
        <v>31</v>
      </c>
    </row>
    <row r="1338" spans="33:33">
      <c r="AG1338" s="15">
        <v>32</v>
      </c>
    </row>
    <row r="1339" spans="33:33">
      <c r="AG1339" s="23">
        <v>33</v>
      </c>
    </row>
    <row r="1340" spans="33:33">
      <c r="AG1340" s="23">
        <v>34</v>
      </c>
    </row>
    <row r="1341" spans="33:33">
      <c r="AG1341" s="23">
        <v>35</v>
      </c>
    </row>
    <row r="1342" spans="33:33">
      <c r="AG1342" s="23">
        <v>36</v>
      </c>
    </row>
    <row r="1343" spans="33:33">
      <c r="AG1343" s="15">
        <v>37</v>
      </c>
    </row>
    <row r="1344" spans="33:33">
      <c r="AG1344" s="23">
        <v>38</v>
      </c>
    </row>
    <row r="1345" spans="33:33">
      <c r="AG1345" s="23">
        <v>39</v>
      </c>
    </row>
    <row r="1346" spans="33:33">
      <c r="AG1346" s="23">
        <v>40</v>
      </c>
    </row>
    <row r="1347" spans="33:33">
      <c r="AG1347" s="23">
        <v>41</v>
      </c>
    </row>
    <row r="1348" spans="33:33">
      <c r="AG1348" s="15">
        <v>42</v>
      </c>
    </row>
    <row r="1349" spans="33:33">
      <c r="AG1349" s="23">
        <v>43</v>
      </c>
    </row>
    <row r="1350" spans="33:33">
      <c r="AG1350" s="23">
        <v>44</v>
      </c>
    </row>
    <row r="1351" spans="33:33">
      <c r="AG1351" s="23">
        <v>45</v>
      </c>
    </row>
    <row r="1352" spans="33:33">
      <c r="AG1352" s="23">
        <v>46</v>
      </c>
    </row>
    <row r="1353" spans="33:33">
      <c r="AG1353" s="15">
        <v>47</v>
      </c>
    </row>
    <row r="1354" spans="33:33">
      <c r="AG1354" s="23">
        <v>48</v>
      </c>
    </row>
    <row r="1355" spans="33:33">
      <c r="AG1355" s="23">
        <v>49</v>
      </c>
    </row>
    <row r="1356" spans="33:33">
      <c r="AG1356" s="23">
        <v>50</v>
      </c>
    </row>
    <row r="1357" spans="33:33">
      <c r="AG1357" s="23">
        <v>51</v>
      </c>
    </row>
    <row r="1358" spans="33:33">
      <c r="AG1358" s="15">
        <v>52</v>
      </c>
    </row>
    <row r="1359" spans="33:33">
      <c r="AG1359" s="23">
        <v>53</v>
      </c>
    </row>
    <row r="1360" spans="33:33">
      <c r="AG1360" s="23">
        <v>54</v>
      </c>
    </row>
    <row r="1361" spans="33:33">
      <c r="AG1361" s="23">
        <v>55</v>
      </c>
    </row>
    <row r="1362" spans="33:33">
      <c r="AG1362" s="23">
        <v>56</v>
      </c>
    </row>
    <row r="1363" spans="33:33">
      <c r="AG1363" s="15">
        <v>57</v>
      </c>
    </row>
    <row r="1364" spans="33:33">
      <c r="AG1364" s="23">
        <v>58</v>
      </c>
    </row>
    <row r="1365" spans="33:33">
      <c r="AG1365" s="23">
        <v>59</v>
      </c>
    </row>
    <row r="1366" spans="33:33">
      <c r="AG1366" s="23">
        <v>60</v>
      </c>
    </row>
    <row r="1367" spans="33:33">
      <c r="AG1367" s="23">
        <v>61</v>
      </c>
    </row>
    <row r="1368" spans="33:33">
      <c r="AG1368" s="15">
        <v>62</v>
      </c>
    </row>
    <row r="1369" spans="33:33">
      <c r="AG1369" s="23">
        <v>63</v>
      </c>
    </row>
    <row r="1370" spans="33:33">
      <c r="AG1370" s="23">
        <v>64</v>
      </c>
    </row>
    <row r="1371" spans="33:33">
      <c r="AG1371" s="23">
        <v>65</v>
      </c>
    </row>
    <row r="1372" spans="33:33">
      <c r="AG1372" s="23">
        <v>66</v>
      </c>
    </row>
    <row r="1373" spans="33:33">
      <c r="AG1373" s="15">
        <v>67</v>
      </c>
    </row>
    <row r="1374" spans="33:33">
      <c r="AG1374" s="23">
        <v>68</v>
      </c>
    </row>
    <row r="1375" spans="33:33">
      <c r="AG1375" s="23">
        <v>69</v>
      </c>
    </row>
    <row r="1376" spans="33:33">
      <c r="AG1376" s="23">
        <v>70</v>
      </c>
    </row>
    <row r="1377" spans="33:33">
      <c r="AG1377" s="23">
        <v>71</v>
      </c>
    </row>
    <row r="1378" spans="33:33">
      <c r="AG1378" s="15">
        <v>72</v>
      </c>
    </row>
    <row r="1379" spans="33:33">
      <c r="AG1379" s="23">
        <v>73</v>
      </c>
    </row>
    <row r="1380" spans="33:33">
      <c r="AG1380" s="23">
        <v>74</v>
      </c>
    </row>
    <row r="1381" spans="33:33">
      <c r="AG1381" s="23">
        <v>1</v>
      </c>
    </row>
    <row r="1382" spans="33:33">
      <c r="AG1382" s="15">
        <v>2</v>
      </c>
    </row>
    <row r="1383" spans="33:33">
      <c r="AG1383" s="23">
        <v>3</v>
      </c>
    </row>
    <row r="1384" spans="33:33">
      <c r="AG1384" s="23">
        <v>4</v>
      </c>
    </row>
    <row r="1385" spans="33:33">
      <c r="AG1385" s="23">
        <v>5</v>
      </c>
    </row>
    <row r="1386" spans="33:33">
      <c r="AG1386" s="23">
        <v>6</v>
      </c>
    </row>
    <row r="1387" spans="33:33">
      <c r="AG1387" s="15">
        <v>7</v>
      </c>
    </row>
    <row r="1388" spans="33:33">
      <c r="AG1388" s="23">
        <v>8</v>
      </c>
    </row>
    <row r="1389" spans="33:33">
      <c r="AG1389" s="23">
        <v>9</v>
      </c>
    </row>
    <row r="1390" spans="33:33">
      <c r="AG1390" s="23">
        <v>10</v>
      </c>
    </row>
    <row r="1391" spans="33:33">
      <c r="AG1391" s="23">
        <v>11</v>
      </c>
    </row>
    <row r="1392" spans="33:33">
      <c r="AG1392" s="15">
        <v>12</v>
      </c>
    </row>
    <row r="1393" spans="33:33">
      <c r="AG1393" s="23">
        <v>13</v>
      </c>
    </row>
    <row r="1394" spans="33:33">
      <c r="AG1394" s="23">
        <v>14</v>
      </c>
    </row>
    <row r="1395" spans="33:33">
      <c r="AG1395" s="23">
        <v>15</v>
      </c>
    </row>
    <row r="1396" spans="33:33">
      <c r="AG1396" s="23">
        <v>16</v>
      </c>
    </row>
    <row r="1397" spans="33:33">
      <c r="AG1397" s="15">
        <v>17</v>
      </c>
    </row>
    <row r="1398" spans="33:33">
      <c r="AG1398" s="23">
        <v>18</v>
      </c>
    </row>
    <row r="1399" spans="33:33">
      <c r="AG1399" s="23">
        <v>19</v>
      </c>
    </row>
    <row r="1400" spans="33:33">
      <c r="AG1400" s="23">
        <v>20</v>
      </c>
    </row>
    <row r="1401" spans="33:33">
      <c r="AG1401" s="23">
        <v>21</v>
      </c>
    </row>
    <row r="1402" spans="33:33">
      <c r="AG1402" s="15">
        <v>22</v>
      </c>
    </row>
    <row r="1403" spans="33:33">
      <c r="AG1403" s="23">
        <v>23</v>
      </c>
    </row>
    <row r="1404" spans="33:33">
      <c r="AG1404" s="23">
        <v>24</v>
      </c>
    </row>
    <row r="1405" spans="33:33">
      <c r="AG1405" s="23">
        <v>25</v>
      </c>
    </row>
    <row r="1406" spans="33:33">
      <c r="AG1406" s="23">
        <v>26</v>
      </c>
    </row>
    <row r="1407" spans="33:33">
      <c r="AG1407" s="15">
        <v>27</v>
      </c>
    </row>
    <row r="1408" spans="33:33">
      <c r="AG1408" s="23">
        <v>28</v>
      </c>
    </row>
    <row r="1409" spans="33:33">
      <c r="AG1409" s="23">
        <v>29</v>
      </c>
    </row>
    <row r="1410" spans="33:33">
      <c r="AG1410" s="23">
        <v>30</v>
      </c>
    </row>
    <row r="1411" spans="33:33">
      <c r="AG1411" s="23">
        <v>31</v>
      </c>
    </row>
    <row r="1412" spans="33:33">
      <c r="AG1412" s="15">
        <v>32</v>
      </c>
    </row>
    <row r="1413" spans="33:33">
      <c r="AG1413" s="23">
        <v>33</v>
      </c>
    </row>
    <row r="1414" spans="33:33">
      <c r="AG1414" s="23">
        <v>34</v>
      </c>
    </row>
    <row r="1415" spans="33:33">
      <c r="AG1415" s="23">
        <v>35</v>
      </c>
    </row>
    <row r="1416" spans="33:33">
      <c r="AG1416" s="23">
        <v>36</v>
      </c>
    </row>
    <row r="1417" spans="33:33">
      <c r="AG1417" s="15">
        <v>37</v>
      </c>
    </row>
    <row r="1418" spans="33:33">
      <c r="AG1418" s="23">
        <v>38</v>
      </c>
    </row>
    <row r="1419" spans="33:33">
      <c r="AG1419" s="23">
        <v>39</v>
      </c>
    </row>
    <row r="1420" spans="33:33">
      <c r="AG1420" s="23">
        <v>40</v>
      </c>
    </row>
    <row r="1421" spans="33:33">
      <c r="AG1421" s="23">
        <v>41</v>
      </c>
    </row>
    <row r="1422" spans="33:33">
      <c r="AG1422" s="15">
        <v>42</v>
      </c>
    </row>
    <row r="1423" spans="33:33">
      <c r="AG1423" s="23">
        <v>43</v>
      </c>
    </row>
    <row r="1424" spans="33:33">
      <c r="AG1424" s="23">
        <v>44</v>
      </c>
    </row>
    <row r="1425" spans="33:33">
      <c r="AG1425" s="23">
        <v>45</v>
      </c>
    </row>
    <row r="1426" spans="33:33">
      <c r="AG1426" s="23">
        <v>46</v>
      </c>
    </row>
    <row r="1427" spans="33:33">
      <c r="AG1427" s="15">
        <v>47</v>
      </c>
    </row>
    <row r="1428" spans="33:33">
      <c r="AG1428" s="23">
        <v>48</v>
      </c>
    </row>
    <row r="1429" spans="33:33">
      <c r="AG1429" s="23">
        <v>49</v>
      </c>
    </row>
    <row r="1430" spans="33:33">
      <c r="AG1430" s="23">
        <v>50</v>
      </c>
    </row>
    <row r="1431" spans="33:33">
      <c r="AG1431" s="23">
        <v>51</v>
      </c>
    </row>
    <row r="1432" spans="33:33">
      <c r="AG1432" s="15">
        <v>52</v>
      </c>
    </row>
    <row r="1433" spans="33:33">
      <c r="AG1433" s="23">
        <v>53</v>
      </c>
    </row>
    <row r="1434" spans="33:33">
      <c r="AG1434" s="23">
        <v>54</v>
      </c>
    </row>
    <row r="1435" spans="33:33">
      <c r="AG1435" s="23">
        <v>55</v>
      </c>
    </row>
    <row r="1436" spans="33:33">
      <c r="AG1436" s="23">
        <v>56</v>
      </c>
    </row>
    <row r="1437" spans="33:33">
      <c r="AG1437" s="15">
        <v>57</v>
      </c>
    </row>
    <row r="1438" spans="33:33">
      <c r="AG1438" s="23">
        <v>58</v>
      </c>
    </row>
    <row r="1439" spans="33:33">
      <c r="AG1439" s="23">
        <v>59</v>
      </c>
    </row>
    <row r="1440" spans="33:33">
      <c r="AG1440" s="23">
        <v>60</v>
      </c>
    </row>
    <row r="1441" spans="33:33">
      <c r="AG1441" s="23">
        <v>61</v>
      </c>
    </row>
    <row r="1442" spans="33:33">
      <c r="AG1442" s="15">
        <v>62</v>
      </c>
    </row>
    <row r="1443" spans="33:33">
      <c r="AG1443" s="23">
        <v>63</v>
      </c>
    </row>
    <row r="1444" spans="33:33">
      <c r="AG1444" s="23">
        <v>64</v>
      </c>
    </row>
    <row r="1445" spans="33:33">
      <c r="AG1445" s="23">
        <v>65</v>
      </c>
    </row>
    <row r="1446" spans="33:33">
      <c r="AG1446" s="23">
        <v>66</v>
      </c>
    </row>
    <row r="1447" spans="33:33">
      <c r="AG1447" s="15">
        <v>67</v>
      </c>
    </row>
    <row r="1448" spans="33:33">
      <c r="AG1448" s="23">
        <v>68</v>
      </c>
    </row>
    <row r="1449" spans="33:33">
      <c r="AG1449" s="23">
        <v>69</v>
      </c>
    </row>
    <row r="1450" spans="33:33">
      <c r="AG1450" s="23">
        <v>70</v>
      </c>
    </row>
    <row r="1451" spans="33:33">
      <c r="AG1451" s="23">
        <v>71</v>
      </c>
    </row>
    <row r="1452" spans="33:33">
      <c r="AG1452" s="15">
        <v>72</v>
      </c>
    </row>
    <row r="1453" spans="33:33">
      <c r="AG1453" s="23">
        <v>73</v>
      </c>
    </row>
    <row r="1454" spans="33:33">
      <c r="AG1454" s="23">
        <v>74</v>
      </c>
    </row>
  </sheetData>
  <autoFilter ref="A4:WVY1454"/>
  <mergeCells count="49">
    <mergeCell ref="BB3:BB4"/>
    <mergeCell ref="BC3:BC4"/>
    <mergeCell ref="BD3:BD4"/>
    <mergeCell ref="BE3:BE4"/>
    <mergeCell ref="AV3:AV4"/>
    <mergeCell ref="AW3:AW4"/>
    <mergeCell ref="AX3:AX4"/>
    <mergeCell ref="AY3:AY4"/>
    <mergeCell ref="BA3:BA4"/>
    <mergeCell ref="AG2:AO2"/>
    <mergeCell ref="AP2:AR2"/>
    <mergeCell ref="AS2:AV2"/>
    <mergeCell ref="AW2:BE2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  <mergeCell ref="AP3:AR3"/>
    <mergeCell ref="AS3:AT3"/>
    <mergeCell ref="AU3:AU4"/>
    <mergeCell ref="AA3:AB3"/>
    <mergeCell ref="AC3:AD3"/>
    <mergeCell ref="AE3:AF3"/>
    <mergeCell ref="Q3:R3"/>
    <mergeCell ref="S3:T3"/>
    <mergeCell ref="U3:V3"/>
    <mergeCell ref="W3:X3"/>
    <mergeCell ref="Y3:Z3"/>
    <mergeCell ref="Q2:AF2"/>
    <mergeCell ref="F2:F4"/>
    <mergeCell ref="A2:A4"/>
    <mergeCell ref="B2:B4"/>
    <mergeCell ref="C2:C4"/>
    <mergeCell ref="D2:D4"/>
    <mergeCell ref="E2:E4"/>
    <mergeCell ref="G2:G4"/>
    <mergeCell ref="H2:P2"/>
    <mergeCell ref="H3:H4"/>
    <mergeCell ref="I3:I4"/>
    <mergeCell ref="J3:J4"/>
    <mergeCell ref="K3:K4"/>
    <mergeCell ref="L3:L4"/>
    <mergeCell ref="M3:M4"/>
    <mergeCell ref="N3:P3"/>
  </mergeCells>
  <phoneticPr fontId="5"/>
  <printOptions horizontalCentered="1"/>
  <pageMargins left="0.59055118110236227" right="0.59055118110236227" top="0.74803149606299213" bottom="0.74803149606299213" header="0.31496062992125984" footer="0.31496062992125984"/>
  <headerFooter scaleWithDoc="0">
    <oddFooter>&amp;C&amp;"ＭＳ ゴシック,標準"&amp;8－ &amp;P －</oddFooter>
  </headerFooter>
  <rowBreaks count="16" manualBreakCount="16">
    <brk id="77" max="56" man="1"/>
    <brk id="151" max="56" man="1"/>
    <brk id="225" max="56" man="1"/>
    <brk id="299" max="56" man="1"/>
    <brk id="373" max="56" man="1"/>
    <brk id="446" max="56" man="1"/>
    <brk id="520" max="56" man="1"/>
    <brk id="593" max="56" man="1"/>
    <brk id="667" max="56" man="1"/>
    <brk id="736" max="56" man="1"/>
    <brk id="810" max="56" man="1"/>
    <brk id="883" max="56" man="1"/>
    <brk id="956" max="56" man="1"/>
    <brk id="1029" max="56" man="1"/>
    <brk id="1103" max="56" man="1"/>
    <brk id="1177" max="56" man="1"/>
  </rowBreaks>
  <colBreaks count="1" manualBreakCount="1">
    <brk id="16" max="125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off" allowBlank="1" showInputMessage="1" showErrorMessage="1">
          <xm:sqref>D1239:E65407 IZ1239:JA65407 SV1239:SW65407 ACR1239:ACS65407 AMN1239:AMO65407 AWJ1239:AWK65407 BGF1239:BGG65407 BQB1239:BQC65407 BZX1239:BZY65407 CJT1239:CJU65407 CTP1239:CTQ65407 DDL1239:DDM65407 DNH1239:DNI65407 DXD1239:DXE65407 EGZ1239:EHA65407 EQV1239:EQW65407 FAR1239:FAS65407 FKN1239:FKO65407 FUJ1239:FUK65407 GEF1239:GEG65407 GOB1239:GOC65407 GXX1239:GXY65407 HHT1239:HHU65407 HRP1239:HRQ65407 IBL1239:IBM65407 ILH1239:ILI65407 IVD1239:IVE65407 JEZ1239:JFA65407 JOV1239:JOW65407 JYR1239:JYS65407 KIN1239:KIO65407 KSJ1239:KSK65407 LCF1239:LCG65407 LMB1239:LMC65407 LVX1239:LVY65407 MFT1239:MFU65407 MPP1239:MPQ65407 MZL1239:MZM65407 NJH1239:NJI65407 NTD1239:NTE65407 OCZ1239:ODA65407 OMV1239:OMW65407 OWR1239:OWS65407 PGN1239:PGO65407 PQJ1239:PQK65407 QAF1239:QAG65407 QKB1239:QKC65407 QTX1239:QTY65407 RDT1239:RDU65407 RNP1239:RNQ65407 RXL1239:RXM65407 SHH1239:SHI65407 SRD1239:SRE65407 TAZ1239:TBA65407 TKV1239:TKW65407 TUR1239:TUS65407 UEN1239:UEO65407 UOJ1239:UOK65407 UYF1239:UYG65407 VIB1239:VIC65407 VRX1239:VRY65407 WBT1239:WBU65407 WLP1239:WLQ65407 WVL1239:WVM65407 D66775:E130943 IZ66775:JA130943 SV66775:SW130943 ACR66775:ACS130943 AMN66775:AMO130943 AWJ66775:AWK130943 BGF66775:BGG130943 BQB66775:BQC130943 BZX66775:BZY130943 CJT66775:CJU130943 CTP66775:CTQ130943 DDL66775:DDM130943 DNH66775:DNI130943 DXD66775:DXE130943 EGZ66775:EHA130943 EQV66775:EQW130943 FAR66775:FAS130943 FKN66775:FKO130943 FUJ66775:FUK130943 GEF66775:GEG130943 GOB66775:GOC130943 GXX66775:GXY130943 HHT66775:HHU130943 HRP66775:HRQ130943 IBL66775:IBM130943 ILH66775:ILI130943 IVD66775:IVE130943 JEZ66775:JFA130943 JOV66775:JOW130943 JYR66775:JYS130943 KIN66775:KIO130943 KSJ66775:KSK130943 LCF66775:LCG130943 LMB66775:LMC130943 LVX66775:LVY130943 MFT66775:MFU130943 MPP66775:MPQ130943 MZL66775:MZM130943 NJH66775:NJI130943 NTD66775:NTE130943 OCZ66775:ODA130943 OMV66775:OMW130943 OWR66775:OWS130943 PGN66775:PGO130943 PQJ66775:PQK130943 QAF66775:QAG130943 QKB66775:QKC130943 QTX66775:QTY130943 RDT66775:RDU130943 RNP66775:RNQ130943 RXL66775:RXM130943 SHH66775:SHI130943 SRD66775:SRE130943 TAZ66775:TBA130943 TKV66775:TKW130943 TUR66775:TUS130943 UEN66775:UEO130943 UOJ66775:UOK130943 UYF66775:UYG130943 VIB66775:VIC130943 VRX66775:VRY130943 WBT66775:WBU130943 WLP66775:WLQ130943 WVL66775:WVM130943 D132311:E196479 IZ132311:JA196479 SV132311:SW196479 ACR132311:ACS196479 AMN132311:AMO196479 AWJ132311:AWK196479 BGF132311:BGG196479 BQB132311:BQC196479 BZX132311:BZY196479 CJT132311:CJU196479 CTP132311:CTQ196479 DDL132311:DDM196479 DNH132311:DNI196479 DXD132311:DXE196479 EGZ132311:EHA196479 EQV132311:EQW196479 FAR132311:FAS196479 FKN132311:FKO196479 FUJ132311:FUK196479 GEF132311:GEG196479 GOB132311:GOC196479 GXX132311:GXY196479 HHT132311:HHU196479 HRP132311:HRQ196479 IBL132311:IBM196479 ILH132311:ILI196479 IVD132311:IVE196479 JEZ132311:JFA196479 JOV132311:JOW196479 JYR132311:JYS196479 KIN132311:KIO196479 KSJ132311:KSK196479 LCF132311:LCG196479 LMB132311:LMC196479 LVX132311:LVY196479 MFT132311:MFU196479 MPP132311:MPQ196479 MZL132311:MZM196479 NJH132311:NJI196479 NTD132311:NTE196479 OCZ132311:ODA196479 OMV132311:OMW196479 OWR132311:OWS196479 PGN132311:PGO196479 PQJ132311:PQK196479 QAF132311:QAG196479 QKB132311:QKC196479 QTX132311:QTY196479 RDT132311:RDU196479 RNP132311:RNQ196479 RXL132311:RXM196479 SHH132311:SHI196479 SRD132311:SRE196479 TAZ132311:TBA196479 TKV132311:TKW196479 TUR132311:TUS196479 UEN132311:UEO196479 UOJ132311:UOK196479 UYF132311:UYG196479 VIB132311:VIC196479 VRX132311:VRY196479 WBT132311:WBU196479 WLP132311:WLQ196479 WVL132311:WVM196479 D197847:E262015 IZ197847:JA262015 SV197847:SW262015 ACR197847:ACS262015 AMN197847:AMO262015 AWJ197847:AWK262015 BGF197847:BGG262015 BQB197847:BQC262015 BZX197847:BZY262015 CJT197847:CJU262015 CTP197847:CTQ262015 DDL197847:DDM262015 DNH197847:DNI262015 DXD197847:DXE262015 EGZ197847:EHA262015 EQV197847:EQW262015 FAR197847:FAS262015 FKN197847:FKO262015 FUJ197847:FUK262015 GEF197847:GEG262015 GOB197847:GOC262015 GXX197847:GXY262015 HHT197847:HHU262015 HRP197847:HRQ262015 IBL197847:IBM262015 ILH197847:ILI262015 IVD197847:IVE262015 JEZ197847:JFA262015 JOV197847:JOW262015 JYR197847:JYS262015 KIN197847:KIO262015 KSJ197847:KSK262015 LCF197847:LCG262015 LMB197847:LMC262015 LVX197847:LVY262015 MFT197847:MFU262015 MPP197847:MPQ262015 MZL197847:MZM262015 NJH197847:NJI262015 NTD197847:NTE262015 OCZ197847:ODA262015 OMV197847:OMW262015 OWR197847:OWS262015 PGN197847:PGO262015 PQJ197847:PQK262015 QAF197847:QAG262015 QKB197847:QKC262015 QTX197847:QTY262015 RDT197847:RDU262015 RNP197847:RNQ262015 RXL197847:RXM262015 SHH197847:SHI262015 SRD197847:SRE262015 TAZ197847:TBA262015 TKV197847:TKW262015 TUR197847:TUS262015 UEN197847:UEO262015 UOJ197847:UOK262015 UYF197847:UYG262015 VIB197847:VIC262015 VRX197847:VRY262015 WBT197847:WBU262015 WLP197847:WLQ262015 WVL197847:WVM262015 D263383:E327551 IZ263383:JA327551 SV263383:SW327551 ACR263383:ACS327551 AMN263383:AMO327551 AWJ263383:AWK327551 BGF263383:BGG327551 BQB263383:BQC327551 BZX263383:BZY327551 CJT263383:CJU327551 CTP263383:CTQ327551 DDL263383:DDM327551 DNH263383:DNI327551 DXD263383:DXE327551 EGZ263383:EHA327551 EQV263383:EQW327551 FAR263383:FAS327551 FKN263383:FKO327551 FUJ263383:FUK327551 GEF263383:GEG327551 GOB263383:GOC327551 GXX263383:GXY327551 HHT263383:HHU327551 HRP263383:HRQ327551 IBL263383:IBM327551 ILH263383:ILI327551 IVD263383:IVE327551 JEZ263383:JFA327551 JOV263383:JOW327551 JYR263383:JYS327551 KIN263383:KIO327551 KSJ263383:KSK327551 LCF263383:LCG327551 LMB263383:LMC327551 LVX263383:LVY327551 MFT263383:MFU327551 MPP263383:MPQ327551 MZL263383:MZM327551 NJH263383:NJI327551 NTD263383:NTE327551 OCZ263383:ODA327551 OMV263383:OMW327551 OWR263383:OWS327551 PGN263383:PGO327551 PQJ263383:PQK327551 QAF263383:QAG327551 QKB263383:QKC327551 QTX263383:QTY327551 RDT263383:RDU327551 RNP263383:RNQ327551 RXL263383:RXM327551 SHH263383:SHI327551 SRD263383:SRE327551 TAZ263383:TBA327551 TKV263383:TKW327551 TUR263383:TUS327551 UEN263383:UEO327551 UOJ263383:UOK327551 UYF263383:UYG327551 VIB263383:VIC327551 VRX263383:VRY327551 WBT263383:WBU327551 WLP263383:WLQ327551 WVL263383:WVM327551 D328919:E393087 IZ328919:JA393087 SV328919:SW393087 ACR328919:ACS393087 AMN328919:AMO393087 AWJ328919:AWK393087 BGF328919:BGG393087 BQB328919:BQC393087 BZX328919:BZY393087 CJT328919:CJU393087 CTP328919:CTQ393087 DDL328919:DDM393087 DNH328919:DNI393087 DXD328919:DXE393087 EGZ328919:EHA393087 EQV328919:EQW393087 FAR328919:FAS393087 FKN328919:FKO393087 FUJ328919:FUK393087 GEF328919:GEG393087 GOB328919:GOC393087 GXX328919:GXY393087 HHT328919:HHU393087 HRP328919:HRQ393087 IBL328919:IBM393087 ILH328919:ILI393087 IVD328919:IVE393087 JEZ328919:JFA393087 JOV328919:JOW393087 JYR328919:JYS393087 KIN328919:KIO393087 KSJ328919:KSK393087 LCF328919:LCG393087 LMB328919:LMC393087 LVX328919:LVY393087 MFT328919:MFU393087 MPP328919:MPQ393087 MZL328919:MZM393087 NJH328919:NJI393087 NTD328919:NTE393087 OCZ328919:ODA393087 OMV328919:OMW393087 OWR328919:OWS393087 PGN328919:PGO393087 PQJ328919:PQK393087 QAF328919:QAG393087 QKB328919:QKC393087 QTX328919:QTY393087 RDT328919:RDU393087 RNP328919:RNQ393087 RXL328919:RXM393087 SHH328919:SHI393087 SRD328919:SRE393087 TAZ328919:TBA393087 TKV328919:TKW393087 TUR328919:TUS393087 UEN328919:UEO393087 UOJ328919:UOK393087 UYF328919:UYG393087 VIB328919:VIC393087 VRX328919:VRY393087 WBT328919:WBU393087 WLP328919:WLQ393087 WVL328919:WVM393087 D394455:E458623 IZ394455:JA458623 SV394455:SW458623 ACR394455:ACS458623 AMN394455:AMO458623 AWJ394455:AWK458623 BGF394455:BGG458623 BQB394455:BQC458623 BZX394455:BZY458623 CJT394455:CJU458623 CTP394455:CTQ458623 DDL394455:DDM458623 DNH394455:DNI458623 DXD394455:DXE458623 EGZ394455:EHA458623 EQV394455:EQW458623 FAR394455:FAS458623 FKN394455:FKO458623 FUJ394455:FUK458623 GEF394455:GEG458623 GOB394455:GOC458623 GXX394455:GXY458623 HHT394455:HHU458623 HRP394455:HRQ458623 IBL394455:IBM458623 ILH394455:ILI458623 IVD394455:IVE458623 JEZ394455:JFA458623 JOV394455:JOW458623 JYR394455:JYS458623 KIN394455:KIO458623 KSJ394455:KSK458623 LCF394455:LCG458623 LMB394455:LMC458623 LVX394455:LVY458623 MFT394455:MFU458623 MPP394455:MPQ458623 MZL394455:MZM458623 NJH394455:NJI458623 NTD394455:NTE458623 OCZ394455:ODA458623 OMV394455:OMW458623 OWR394455:OWS458623 PGN394455:PGO458623 PQJ394455:PQK458623 QAF394455:QAG458623 QKB394455:QKC458623 QTX394455:QTY458623 RDT394455:RDU458623 RNP394455:RNQ458623 RXL394455:RXM458623 SHH394455:SHI458623 SRD394455:SRE458623 TAZ394455:TBA458623 TKV394455:TKW458623 TUR394455:TUS458623 UEN394455:UEO458623 UOJ394455:UOK458623 UYF394455:UYG458623 VIB394455:VIC458623 VRX394455:VRY458623 WBT394455:WBU458623 WLP394455:WLQ458623 WVL394455:WVM458623 D459991:E524159 IZ459991:JA524159 SV459991:SW524159 ACR459991:ACS524159 AMN459991:AMO524159 AWJ459991:AWK524159 BGF459991:BGG524159 BQB459991:BQC524159 BZX459991:BZY524159 CJT459991:CJU524159 CTP459991:CTQ524159 DDL459991:DDM524159 DNH459991:DNI524159 DXD459991:DXE524159 EGZ459991:EHA524159 EQV459991:EQW524159 FAR459991:FAS524159 FKN459991:FKO524159 FUJ459991:FUK524159 GEF459991:GEG524159 GOB459991:GOC524159 GXX459991:GXY524159 HHT459991:HHU524159 HRP459991:HRQ524159 IBL459991:IBM524159 ILH459991:ILI524159 IVD459991:IVE524159 JEZ459991:JFA524159 JOV459991:JOW524159 JYR459991:JYS524159 KIN459991:KIO524159 KSJ459991:KSK524159 LCF459991:LCG524159 LMB459991:LMC524159 LVX459991:LVY524159 MFT459991:MFU524159 MPP459991:MPQ524159 MZL459991:MZM524159 NJH459991:NJI524159 NTD459991:NTE524159 OCZ459991:ODA524159 OMV459991:OMW524159 OWR459991:OWS524159 PGN459991:PGO524159 PQJ459991:PQK524159 QAF459991:QAG524159 QKB459991:QKC524159 QTX459991:QTY524159 RDT459991:RDU524159 RNP459991:RNQ524159 RXL459991:RXM524159 SHH459991:SHI524159 SRD459991:SRE524159 TAZ459991:TBA524159 TKV459991:TKW524159 TUR459991:TUS524159 UEN459991:UEO524159 UOJ459991:UOK524159 UYF459991:UYG524159 VIB459991:VIC524159 VRX459991:VRY524159 WBT459991:WBU524159 WLP459991:WLQ524159 WVL459991:WVM524159 D525527:E589695 IZ525527:JA589695 SV525527:SW589695 ACR525527:ACS589695 AMN525527:AMO589695 AWJ525527:AWK589695 BGF525527:BGG589695 BQB525527:BQC589695 BZX525527:BZY589695 CJT525527:CJU589695 CTP525527:CTQ589695 DDL525527:DDM589695 DNH525527:DNI589695 DXD525527:DXE589695 EGZ525527:EHA589695 EQV525527:EQW589695 FAR525527:FAS589695 FKN525527:FKO589695 FUJ525527:FUK589695 GEF525527:GEG589695 GOB525527:GOC589695 GXX525527:GXY589695 HHT525527:HHU589695 HRP525527:HRQ589695 IBL525527:IBM589695 ILH525527:ILI589695 IVD525527:IVE589695 JEZ525527:JFA589695 JOV525527:JOW589695 JYR525527:JYS589695 KIN525527:KIO589695 KSJ525527:KSK589695 LCF525527:LCG589695 LMB525527:LMC589695 LVX525527:LVY589695 MFT525527:MFU589695 MPP525527:MPQ589695 MZL525527:MZM589695 NJH525527:NJI589695 NTD525527:NTE589695 OCZ525527:ODA589695 OMV525527:OMW589695 OWR525527:OWS589695 PGN525527:PGO589695 PQJ525527:PQK589695 QAF525527:QAG589695 QKB525527:QKC589695 QTX525527:QTY589695 RDT525527:RDU589695 RNP525527:RNQ589695 RXL525527:RXM589695 SHH525527:SHI589695 SRD525527:SRE589695 TAZ525527:TBA589695 TKV525527:TKW589695 TUR525527:TUS589695 UEN525527:UEO589695 UOJ525527:UOK589695 UYF525527:UYG589695 VIB525527:VIC589695 VRX525527:VRY589695 WBT525527:WBU589695 WLP525527:WLQ589695 WVL525527:WVM589695 D591063:E655231 IZ591063:JA655231 SV591063:SW655231 ACR591063:ACS655231 AMN591063:AMO655231 AWJ591063:AWK655231 BGF591063:BGG655231 BQB591063:BQC655231 BZX591063:BZY655231 CJT591063:CJU655231 CTP591063:CTQ655231 DDL591063:DDM655231 DNH591063:DNI655231 DXD591063:DXE655231 EGZ591063:EHA655231 EQV591063:EQW655231 FAR591063:FAS655231 FKN591063:FKO655231 FUJ591063:FUK655231 GEF591063:GEG655231 GOB591063:GOC655231 GXX591063:GXY655231 HHT591063:HHU655231 HRP591063:HRQ655231 IBL591063:IBM655231 ILH591063:ILI655231 IVD591063:IVE655231 JEZ591063:JFA655231 JOV591063:JOW655231 JYR591063:JYS655231 KIN591063:KIO655231 KSJ591063:KSK655231 LCF591063:LCG655231 LMB591063:LMC655231 LVX591063:LVY655231 MFT591063:MFU655231 MPP591063:MPQ655231 MZL591063:MZM655231 NJH591063:NJI655231 NTD591063:NTE655231 OCZ591063:ODA655231 OMV591063:OMW655231 OWR591063:OWS655231 PGN591063:PGO655231 PQJ591063:PQK655231 QAF591063:QAG655231 QKB591063:QKC655231 QTX591063:QTY655231 RDT591063:RDU655231 RNP591063:RNQ655231 RXL591063:RXM655231 SHH591063:SHI655231 SRD591063:SRE655231 TAZ591063:TBA655231 TKV591063:TKW655231 TUR591063:TUS655231 UEN591063:UEO655231 UOJ591063:UOK655231 UYF591063:UYG655231 VIB591063:VIC655231 VRX591063:VRY655231 WBT591063:WBU655231 WLP591063:WLQ655231 WVL591063:WVM655231 D656599:E720767 IZ656599:JA720767 SV656599:SW720767 ACR656599:ACS720767 AMN656599:AMO720767 AWJ656599:AWK720767 BGF656599:BGG720767 BQB656599:BQC720767 BZX656599:BZY720767 CJT656599:CJU720767 CTP656599:CTQ720767 DDL656599:DDM720767 DNH656599:DNI720767 DXD656599:DXE720767 EGZ656599:EHA720767 EQV656599:EQW720767 FAR656599:FAS720767 FKN656599:FKO720767 FUJ656599:FUK720767 GEF656599:GEG720767 GOB656599:GOC720767 GXX656599:GXY720767 HHT656599:HHU720767 HRP656599:HRQ720767 IBL656599:IBM720767 ILH656599:ILI720767 IVD656599:IVE720767 JEZ656599:JFA720767 JOV656599:JOW720767 JYR656599:JYS720767 KIN656599:KIO720767 KSJ656599:KSK720767 LCF656599:LCG720767 LMB656599:LMC720767 LVX656599:LVY720767 MFT656599:MFU720767 MPP656599:MPQ720767 MZL656599:MZM720767 NJH656599:NJI720767 NTD656599:NTE720767 OCZ656599:ODA720767 OMV656599:OMW720767 OWR656599:OWS720767 PGN656599:PGO720767 PQJ656599:PQK720767 QAF656599:QAG720767 QKB656599:QKC720767 QTX656599:QTY720767 RDT656599:RDU720767 RNP656599:RNQ720767 RXL656599:RXM720767 SHH656599:SHI720767 SRD656599:SRE720767 TAZ656599:TBA720767 TKV656599:TKW720767 TUR656599:TUS720767 UEN656599:UEO720767 UOJ656599:UOK720767 UYF656599:UYG720767 VIB656599:VIC720767 VRX656599:VRY720767 WBT656599:WBU720767 WLP656599:WLQ720767 WVL656599:WVM720767 D722135:E786303 IZ722135:JA786303 SV722135:SW786303 ACR722135:ACS786303 AMN722135:AMO786303 AWJ722135:AWK786303 BGF722135:BGG786303 BQB722135:BQC786303 BZX722135:BZY786303 CJT722135:CJU786303 CTP722135:CTQ786303 DDL722135:DDM786303 DNH722135:DNI786303 DXD722135:DXE786303 EGZ722135:EHA786303 EQV722135:EQW786303 FAR722135:FAS786303 FKN722135:FKO786303 FUJ722135:FUK786303 GEF722135:GEG786303 GOB722135:GOC786303 GXX722135:GXY786303 HHT722135:HHU786303 HRP722135:HRQ786303 IBL722135:IBM786303 ILH722135:ILI786303 IVD722135:IVE786303 JEZ722135:JFA786303 JOV722135:JOW786303 JYR722135:JYS786303 KIN722135:KIO786303 KSJ722135:KSK786303 LCF722135:LCG786303 LMB722135:LMC786303 LVX722135:LVY786303 MFT722135:MFU786303 MPP722135:MPQ786303 MZL722135:MZM786303 NJH722135:NJI786303 NTD722135:NTE786303 OCZ722135:ODA786303 OMV722135:OMW786303 OWR722135:OWS786303 PGN722135:PGO786303 PQJ722135:PQK786303 QAF722135:QAG786303 QKB722135:QKC786303 QTX722135:QTY786303 RDT722135:RDU786303 RNP722135:RNQ786303 RXL722135:RXM786303 SHH722135:SHI786303 SRD722135:SRE786303 TAZ722135:TBA786303 TKV722135:TKW786303 TUR722135:TUS786303 UEN722135:UEO786303 UOJ722135:UOK786303 UYF722135:UYG786303 VIB722135:VIC786303 VRX722135:VRY786303 WBT722135:WBU786303 WLP722135:WLQ786303 WVL722135:WVM786303 D787671:E851839 IZ787671:JA851839 SV787671:SW851839 ACR787671:ACS851839 AMN787671:AMO851839 AWJ787671:AWK851839 BGF787671:BGG851839 BQB787671:BQC851839 BZX787671:BZY851839 CJT787671:CJU851839 CTP787671:CTQ851839 DDL787671:DDM851839 DNH787671:DNI851839 DXD787671:DXE851839 EGZ787671:EHA851839 EQV787671:EQW851839 FAR787671:FAS851839 FKN787671:FKO851839 FUJ787671:FUK851839 GEF787671:GEG851839 GOB787671:GOC851839 GXX787671:GXY851839 HHT787671:HHU851839 HRP787671:HRQ851839 IBL787671:IBM851839 ILH787671:ILI851839 IVD787671:IVE851839 JEZ787671:JFA851839 JOV787671:JOW851839 JYR787671:JYS851839 KIN787671:KIO851839 KSJ787671:KSK851839 LCF787671:LCG851839 LMB787671:LMC851839 LVX787671:LVY851839 MFT787671:MFU851839 MPP787671:MPQ851839 MZL787671:MZM851839 NJH787671:NJI851839 NTD787671:NTE851839 OCZ787671:ODA851839 OMV787671:OMW851839 OWR787671:OWS851839 PGN787671:PGO851839 PQJ787671:PQK851839 QAF787671:QAG851839 QKB787671:QKC851839 QTX787671:QTY851839 RDT787671:RDU851839 RNP787671:RNQ851839 RXL787671:RXM851839 SHH787671:SHI851839 SRD787671:SRE851839 TAZ787671:TBA851839 TKV787671:TKW851839 TUR787671:TUS851839 UEN787671:UEO851839 UOJ787671:UOK851839 UYF787671:UYG851839 VIB787671:VIC851839 VRX787671:VRY851839 WBT787671:WBU851839 WLP787671:WLQ851839 WVL787671:WVM851839 D853207:E917375 IZ853207:JA917375 SV853207:SW917375 ACR853207:ACS917375 AMN853207:AMO917375 AWJ853207:AWK917375 BGF853207:BGG917375 BQB853207:BQC917375 BZX853207:BZY917375 CJT853207:CJU917375 CTP853207:CTQ917375 DDL853207:DDM917375 DNH853207:DNI917375 DXD853207:DXE917375 EGZ853207:EHA917375 EQV853207:EQW917375 FAR853207:FAS917375 FKN853207:FKO917375 FUJ853207:FUK917375 GEF853207:GEG917375 GOB853207:GOC917375 GXX853207:GXY917375 HHT853207:HHU917375 HRP853207:HRQ917375 IBL853207:IBM917375 ILH853207:ILI917375 IVD853207:IVE917375 JEZ853207:JFA917375 JOV853207:JOW917375 JYR853207:JYS917375 KIN853207:KIO917375 KSJ853207:KSK917375 LCF853207:LCG917375 LMB853207:LMC917375 LVX853207:LVY917375 MFT853207:MFU917375 MPP853207:MPQ917375 MZL853207:MZM917375 NJH853207:NJI917375 NTD853207:NTE917375 OCZ853207:ODA917375 OMV853207:OMW917375 OWR853207:OWS917375 PGN853207:PGO917375 PQJ853207:PQK917375 QAF853207:QAG917375 QKB853207:QKC917375 QTX853207:QTY917375 RDT853207:RDU917375 RNP853207:RNQ917375 RXL853207:RXM917375 SHH853207:SHI917375 SRD853207:SRE917375 TAZ853207:TBA917375 TKV853207:TKW917375 TUR853207:TUS917375 UEN853207:UEO917375 UOJ853207:UOK917375 UYF853207:UYG917375 VIB853207:VIC917375 VRX853207:VRY917375 WBT853207:WBU917375 WLP853207:WLQ917375 WVL853207:WVM917375 D918743:E982911 IZ918743:JA982911 SV918743:SW982911 ACR918743:ACS982911 AMN918743:AMO982911 AWJ918743:AWK982911 BGF918743:BGG982911 BQB918743:BQC982911 BZX918743:BZY982911 CJT918743:CJU982911 CTP918743:CTQ982911 DDL918743:DDM982911 DNH918743:DNI982911 DXD918743:DXE982911 EGZ918743:EHA982911 EQV918743:EQW982911 FAR918743:FAS982911 FKN918743:FKO982911 FUJ918743:FUK982911 GEF918743:GEG982911 GOB918743:GOC982911 GXX918743:GXY982911 HHT918743:HHU982911 HRP918743:HRQ982911 IBL918743:IBM982911 ILH918743:ILI982911 IVD918743:IVE982911 JEZ918743:JFA982911 JOV918743:JOW982911 JYR918743:JYS982911 KIN918743:KIO982911 KSJ918743:KSK982911 LCF918743:LCG982911 LMB918743:LMC982911 LVX918743:LVY982911 MFT918743:MFU982911 MPP918743:MPQ982911 MZL918743:MZM982911 NJH918743:NJI982911 NTD918743:NTE982911 OCZ918743:ODA982911 OMV918743:OMW982911 OWR918743:OWS982911 PGN918743:PGO982911 PQJ918743:PQK982911 QAF918743:QAG982911 QKB918743:QKC982911 QTX918743:QTY982911 RDT918743:RDU982911 RNP918743:RNQ982911 RXL918743:RXM982911 SHH918743:SHI982911 SRD918743:SRE982911 TAZ918743:TBA982911 TKV918743:TKW982911 TUR918743:TUS982911 UEN918743:UEO982911 UOJ918743:UOK982911 UYF918743:UYG982911 VIB918743:VIC982911 VRX918743:VRY982911 WBT918743:WBU982911 WLP918743:WLQ982911 WVL918743:WVM982911 D984279:E1048576 IZ984279:JA1048576 SV984279:SW1048576 ACR984279:ACS1048576 AMN984279:AMO1048576 AWJ984279:AWK1048576 BGF984279:BGG1048576 BQB984279:BQC1048576 BZX984279:BZY1048576 CJT984279:CJU1048576 CTP984279:CTQ1048576 DDL984279:DDM1048576 DNH984279:DNI1048576 DXD984279:DXE1048576 EGZ984279:EHA1048576 EQV984279:EQW1048576 FAR984279:FAS1048576 FKN984279:FKO1048576 FUJ984279:FUK1048576 GEF984279:GEG1048576 GOB984279:GOC1048576 GXX984279:GXY1048576 HHT984279:HHU1048576 HRP984279:HRQ1048576 IBL984279:IBM1048576 ILH984279:ILI1048576 IVD984279:IVE1048576 JEZ984279:JFA1048576 JOV984279:JOW1048576 JYR984279:JYS1048576 KIN984279:KIO1048576 KSJ984279:KSK1048576 LCF984279:LCG1048576 LMB984279:LMC1048576 LVX984279:LVY1048576 MFT984279:MFU1048576 MPP984279:MPQ1048576 MZL984279:MZM1048576 NJH984279:NJI1048576 NTD984279:NTE1048576 OCZ984279:ODA1048576 OMV984279:OMW1048576 OWR984279:OWS1048576 PGN984279:PGO1048576 PQJ984279:PQK1048576 QAF984279:QAG1048576 QKB984279:QKC1048576 QTX984279:QTY1048576 RDT984279:RDU1048576 RNP984279:RNQ1048576 RXL984279:RXM1048576 SHH984279:SHI1048576 SRD984279:SRE1048576 TAZ984279:TBA1048576 TKV984279:TKW1048576 TUR984279:TUS1048576 UEN984279:UEO1048576 UOJ984279:UOK1048576 UYF984279:UYG1048576 VIB984279:VIC1048576 VRX984279:VRY1048576 WBT984279:WBU1048576 WLP984279:WLQ1048576 WVL984279:WVM1048576 D66753:E66772 IZ66753:JA66772 SV66753:SW66772 ACR66753:ACS66772 AMN66753:AMO66772 AWJ66753:AWK66772 BGF66753:BGG66772 BQB66753:BQC66772 BZX66753:BZY66772 CJT66753:CJU66772 CTP66753:CTQ66772 DDL66753:DDM66772 DNH66753:DNI66772 DXD66753:DXE66772 EGZ66753:EHA66772 EQV66753:EQW66772 FAR66753:FAS66772 FKN66753:FKO66772 FUJ66753:FUK66772 GEF66753:GEG66772 GOB66753:GOC66772 GXX66753:GXY66772 HHT66753:HHU66772 HRP66753:HRQ66772 IBL66753:IBM66772 ILH66753:ILI66772 IVD66753:IVE66772 JEZ66753:JFA66772 JOV66753:JOW66772 JYR66753:JYS66772 KIN66753:KIO66772 KSJ66753:KSK66772 LCF66753:LCG66772 LMB66753:LMC66772 LVX66753:LVY66772 MFT66753:MFU66772 MPP66753:MPQ66772 MZL66753:MZM66772 NJH66753:NJI66772 NTD66753:NTE66772 OCZ66753:ODA66772 OMV66753:OMW66772 OWR66753:OWS66772 PGN66753:PGO66772 PQJ66753:PQK66772 QAF66753:QAG66772 QKB66753:QKC66772 QTX66753:QTY66772 RDT66753:RDU66772 RNP66753:RNQ66772 RXL66753:RXM66772 SHH66753:SHI66772 SRD66753:SRE66772 TAZ66753:TBA66772 TKV66753:TKW66772 TUR66753:TUS66772 UEN66753:UEO66772 UOJ66753:UOK66772 UYF66753:UYG66772 VIB66753:VIC66772 VRX66753:VRY66772 WBT66753:WBU66772 WLP66753:WLQ66772 WVL66753:WVM66772 D132289:E132308 IZ132289:JA132308 SV132289:SW132308 ACR132289:ACS132308 AMN132289:AMO132308 AWJ132289:AWK132308 BGF132289:BGG132308 BQB132289:BQC132308 BZX132289:BZY132308 CJT132289:CJU132308 CTP132289:CTQ132308 DDL132289:DDM132308 DNH132289:DNI132308 DXD132289:DXE132308 EGZ132289:EHA132308 EQV132289:EQW132308 FAR132289:FAS132308 FKN132289:FKO132308 FUJ132289:FUK132308 GEF132289:GEG132308 GOB132289:GOC132308 GXX132289:GXY132308 HHT132289:HHU132308 HRP132289:HRQ132308 IBL132289:IBM132308 ILH132289:ILI132308 IVD132289:IVE132308 JEZ132289:JFA132308 JOV132289:JOW132308 JYR132289:JYS132308 KIN132289:KIO132308 KSJ132289:KSK132308 LCF132289:LCG132308 LMB132289:LMC132308 LVX132289:LVY132308 MFT132289:MFU132308 MPP132289:MPQ132308 MZL132289:MZM132308 NJH132289:NJI132308 NTD132289:NTE132308 OCZ132289:ODA132308 OMV132289:OMW132308 OWR132289:OWS132308 PGN132289:PGO132308 PQJ132289:PQK132308 QAF132289:QAG132308 QKB132289:QKC132308 QTX132289:QTY132308 RDT132289:RDU132308 RNP132289:RNQ132308 RXL132289:RXM132308 SHH132289:SHI132308 SRD132289:SRE132308 TAZ132289:TBA132308 TKV132289:TKW132308 TUR132289:TUS132308 UEN132289:UEO132308 UOJ132289:UOK132308 UYF132289:UYG132308 VIB132289:VIC132308 VRX132289:VRY132308 WBT132289:WBU132308 WLP132289:WLQ132308 WVL132289:WVM132308 D197825:E197844 IZ197825:JA197844 SV197825:SW197844 ACR197825:ACS197844 AMN197825:AMO197844 AWJ197825:AWK197844 BGF197825:BGG197844 BQB197825:BQC197844 BZX197825:BZY197844 CJT197825:CJU197844 CTP197825:CTQ197844 DDL197825:DDM197844 DNH197825:DNI197844 DXD197825:DXE197844 EGZ197825:EHA197844 EQV197825:EQW197844 FAR197825:FAS197844 FKN197825:FKO197844 FUJ197825:FUK197844 GEF197825:GEG197844 GOB197825:GOC197844 GXX197825:GXY197844 HHT197825:HHU197844 HRP197825:HRQ197844 IBL197825:IBM197844 ILH197825:ILI197844 IVD197825:IVE197844 JEZ197825:JFA197844 JOV197825:JOW197844 JYR197825:JYS197844 KIN197825:KIO197844 KSJ197825:KSK197844 LCF197825:LCG197844 LMB197825:LMC197844 LVX197825:LVY197844 MFT197825:MFU197844 MPP197825:MPQ197844 MZL197825:MZM197844 NJH197825:NJI197844 NTD197825:NTE197844 OCZ197825:ODA197844 OMV197825:OMW197844 OWR197825:OWS197844 PGN197825:PGO197844 PQJ197825:PQK197844 QAF197825:QAG197844 QKB197825:QKC197844 QTX197825:QTY197844 RDT197825:RDU197844 RNP197825:RNQ197844 RXL197825:RXM197844 SHH197825:SHI197844 SRD197825:SRE197844 TAZ197825:TBA197844 TKV197825:TKW197844 TUR197825:TUS197844 UEN197825:UEO197844 UOJ197825:UOK197844 UYF197825:UYG197844 VIB197825:VIC197844 VRX197825:VRY197844 WBT197825:WBU197844 WLP197825:WLQ197844 WVL197825:WVM197844 D263361:E263380 IZ263361:JA263380 SV263361:SW263380 ACR263361:ACS263380 AMN263361:AMO263380 AWJ263361:AWK263380 BGF263361:BGG263380 BQB263361:BQC263380 BZX263361:BZY263380 CJT263361:CJU263380 CTP263361:CTQ263380 DDL263361:DDM263380 DNH263361:DNI263380 DXD263361:DXE263380 EGZ263361:EHA263380 EQV263361:EQW263380 FAR263361:FAS263380 FKN263361:FKO263380 FUJ263361:FUK263380 GEF263361:GEG263380 GOB263361:GOC263380 GXX263361:GXY263380 HHT263361:HHU263380 HRP263361:HRQ263380 IBL263361:IBM263380 ILH263361:ILI263380 IVD263361:IVE263380 JEZ263361:JFA263380 JOV263361:JOW263380 JYR263361:JYS263380 KIN263361:KIO263380 KSJ263361:KSK263380 LCF263361:LCG263380 LMB263361:LMC263380 LVX263361:LVY263380 MFT263361:MFU263380 MPP263361:MPQ263380 MZL263361:MZM263380 NJH263361:NJI263380 NTD263361:NTE263380 OCZ263361:ODA263380 OMV263361:OMW263380 OWR263361:OWS263380 PGN263361:PGO263380 PQJ263361:PQK263380 QAF263361:QAG263380 QKB263361:QKC263380 QTX263361:QTY263380 RDT263361:RDU263380 RNP263361:RNQ263380 RXL263361:RXM263380 SHH263361:SHI263380 SRD263361:SRE263380 TAZ263361:TBA263380 TKV263361:TKW263380 TUR263361:TUS263380 UEN263361:UEO263380 UOJ263361:UOK263380 UYF263361:UYG263380 VIB263361:VIC263380 VRX263361:VRY263380 WBT263361:WBU263380 WLP263361:WLQ263380 WVL263361:WVM263380 D328897:E328916 IZ328897:JA328916 SV328897:SW328916 ACR328897:ACS328916 AMN328897:AMO328916 AWJ328897:AWK328916 BGF328897:BGG328916 BQB328897:BQC328916 BZX328897:BZY328916 CJT328897:CJU328916 CTP328897:CTQ328916 DDL328897:DDM328916 DNH328897:DNI328916 DXD328897:DXE328916 EGZ328897:EHA328916 EQV328897:EQW328916 FAR328897:FAS328916 FKN328897:FKO328916 FUJ328897:FUK328916 GEF328897:GEG328916 GOB328897:GOC328916 GXX328897:GXY328916 HHT328897:HHU328916 HRP328897:HRQ328916 IBL328897:IBM328916 ILH328897:ILI328916 IVD328897:IVE328916 JEZ328897:JFA328916 JOV328897:JOW328916 JYR328897:JYS328916 KIN328897:KIO328916 KSJ328897:KSK328916 LCF328897:LCG328916 LMB328897:LMC328916 LVX328897:LVY328916 MFT328897:MFU328916 MPP328897:MPQ328916 MZL328897:MZM328916 NJH328897:NJI328916 NTD328897:NTE328916 OCZ328897:ODA328916 OMV328897:OMW328916 OWR328897:OWS328916 PGN328897:PGO328916 PQJ328897:PQK328916 QAF328897:QAG328916 QKB328897:QKC328916 QTX328897:QTY328916 RDT328897:RDU328916 RNP328897:RNQ328916 RXL328897:RXM328916 SHH328897:SHI328916 SRD328897:SRE328916 TAZ328897:TBA328916 TKV328897:TKW328916 TUR328897:TUS328916 UEN328897:UEO328916 UOJ328897:UOK328916 UYF328897:UYG328916 VIB328897:VIC328916 VRX328897:VRY328916 WBT328897:WBU328916 WLP328897:WLQ328916 WVL328897:WVM328916 D394433:E394452 IZ394433:JA394452 SV394433:SW394452 ACR394433:ACS394452 AMN394433:AMO394452 AWJ394433:AWK394452 BGF394433:BGG394452 BQB394433:BQC394452 BZX394433:BZY394452 CJT394433:CJU394452 CTP394433:CTQ394452 DDL394433:DDM394452 DNH394433:DNI394452 DXD394433:DXE394452 EGZ394433:EHA394452 EQV394433:EQW394452 FAR394433:FAS394452 FKN394433:FKO394452 FUJ394433:FUK394452 GEF394433:GEG394452 GOB394433:GOC394452 GXX394433:GXY394452 HHT394433:HHU394452 HRP394433:HRQ394452 IBL394433:IBM394452 ILH394433:ILI394452 IVD394433:IVE394452 JEZ394433:JFA394452 JOV394433:JOW394452 JYR394433:JYS394452 KIN394433:KIO394452 KSJ394433:KSK394452 LCF394433:LCG394452 LMB394433:LMC394452 LVX394433:LVY394452 MFT394433:MFU394452 MPP394433:MPQ394452 MZL394433:MZM394452 NJH394433:NJI394452 NTD394433:NTE394452 OCZ394433:ODA394452 OMV394433:OMW394452 OWR394433:OWS394452 PGN394433:PGO394452 PQJ394433:PQK394452 QAF394433:QAG394452 QKB394433:QKC394452 QTX394433:QTY394452 RDT394433:RDU394452 RNP394433:RNQ394452 RXL394433:RXM394452 SHH394433:SHI394452 SRD394433:SRE394452 TAZ394433:TBA394452 TKV394433:TKW394452 TUR394433:TUS394452 UEN394433:UEO394452 UOJ394433:UOK394452 UYF394433:UYG394452 VIB394433:VIC394452 VRX394433:VRY394452 WBT394433:WBU394452 WLP394433:WLQ394452 WVL394433:WVM394452 D459969:E459988 IZ459969:JA459988 SV459969:SW459988 ACR459969:ACS459988 AMN459969:AMO459988 AWJ459969:AWK459988 BGF459969:BGG459988 BQB459969:BQC459988 BZX459969:BZY459988 CJT459969:CJU459988 CTP459969:CTQ459988 DDL459969:DDM459988 DNH459969:DNI459988 DXD459969:DXE459988 EGZ459969:EHA459988 EQV459969:EQW459988 FAR459969:FAS459988 FKN459969:FKO459988 FUJ459969:FUK459988 GEF459969:GEG459988 GOB459969:GOC459988 GXX459969:GXY459988 HHT459969:HHU459988 HRP459969:HRQ459988 IBL459969:IBM459988 ILH459969:ILI459988 IVD459969:IVE459988 JEZ459969:JFA459988 JOV459969:JOW459988 JYR459969:JYS459988 KIN459969:KIO459988 KSJ459969:KSK459988 LCF459969:LCG459988 LMB459969:LMC459988 LVX459969:LVY459988 MFT459969:MFU459988 MPP459969:MPQ459988 MZL459969:MZM459988 NJH459969:NJI459988 NTD459969:NTE459988 OCZ459969:ODA459988 OMV459969:OMW459988 OWR459969:OWS459988 PGN459969:PGO459988 PQJ459969:PQK459988 QAF459969:QAG459988 QKB459969:QKC459988 QTX459969:QTY459988 RDT459969:RDU459988 RNP459969:RNQ459988 RXL459969:RXM459988 SHH459969:SHI459988 SRD459969:SRE459988 TAZ459969:TBA459988 TKV459969:TKW459988 TUR459969:TUS459988 UEN459969:UEO459988 UOJ459969:UOK459988 UYF459969:UYG459988 VIB459969:VIC459988 VRX459969:VRY459988 WBT459969:WBU459988 WLP459969:WLQ459988 WVL459969:WVM459988 D525505:E525524 IZ525505:JA525524 SV525505:SW525524 ACR525505:ACS525524 AMN525505:AMO525524 AWJ525505:AWK525524 BGF525505:BGG525524 BQB525505:BQC525524 BZX525505:BZY525524 CJT525505:CJU525524 CTP525505:CTQ525524 DDL525505:DDM525524 DNH525505:DNI525524 DXD525505:DXE525524 EGZ525505:EHA525524 EQV525505:EQW525524 FAR525505:FAS525524 FKN525505:FKO525524 FUJ525505:FUK525524 GEF525505:GEG525524 GOB525505:GOC525524 GXX525505:GXY525524 HHT525505:HHU525524 HRP525505:HRQ525524 IBL525505:IBM525524 ILH525505:ILI525524 IVD525505:IVE525524 JEZ525505:JFA525524 JOV525505:JOW525524 JYR525505:JYS525524 KIN525505:KIO525524 KSJ525505:KSK525524 LCF525505:LCG525524 LMB525505:LMC525524 LVX525505:LVY525524 MFT525505:MFU525524 MPP525505:MPQ525524 MZL525505:MZM525524 NJH525505:NJI525524 NTD525505:NTE525524 OCZ525505:ODA525524 OMV525505:OMW525524 OWR525505:OWS525524 PGN525505:PGO525524 PQJ525505:PQK525524 QAF525505:QAG525524 QKB525505:QKC525524 QTX525505:QTY525524 RDT525505:RDU525524 RNP525505:RNQ525524 RXL525505:RXM525524 SHH525505:SHI525524 SRD525505:SRE525524 TAZ525505:TBA525524 TKV525505:TKW525524 TUR525505:TUS525524 UEN525505:UEO525524 UOJ525505:UOK525524 UYF525505:UYG525524 VIB525505:VIC525524 VRX525505:VRY525524 WBT525505:WBU525524 WLP525505:WLQ525524 WVL525505:WVM525524 D591041:E591060 IZ591041:JA591060 SV591041:SW591060 ACR591041:ACS591060 AMN591041:AMO591060 AWJ591041:AWK591060 BGF591041:BGG591060 BQB591041:BQC591060 BZX591041:BZY591060 CJT591041:CJU591060 CTP591041:CTQ591060 DDL591041:DDM591060 DNH591041:DNI591060 DXD591041:DXE591060 EGZ591041:EHA591060 EQV591041:EQW591060 FAR591041:FAS591060 FKN591041:FKO591060 FUJ591041:FUK591060 GEF591041:GEG591060 GOB591041:GOC591060 GXX591041:GXY591060 HHT591041:HHU591060 HRP591041:HRQ591060 IBL591041:IBM591060 ILH591041:ILI591060 IVD591041:IVE591060 JEZ591041:JFA591060 JOV591041:JOW591060 JYR591041:JYS591060 KIN591041:KIO591060 KSJ591041:KSK591060 LCF591041:LCG591060 LMB591041:LMC591060 LVX591041:LVY591060 MFT591041:MFU591060 MPP591041:MPQ591060 MZL591041:MZM591060 NJH591041:NJI591060 NTD591041:NTE591060 OCZ591041:ODA591060 OMV591041:OMW591060 OWR591041:OWS591060 PGN591041:PGO591060 PQJ591041:PQK591060 QAF591041:QAG591060 QKB591041:QKC591060 QTX591041:QTY591060 RDT591041:RDU591060 RNP591041:RNQ591060 RXL591041:RXM591060 SHH591041:SHI591060 SRD591041:SRE591060 TAZ591041:TBA591060 TKV591041:TKW591060 TUR591041:TUS591060 UEN591041:UEO591060 UOJ591041:UOK591060 UYF591041:UYG591060 VIB591041:VIC591060 VRX591041:VRY591060 WBT591041:WBU591060 WLP591041:WLQ591060 WVL591041:WVM591060 D656577:E656596 IZ656577:JA656596 SV656577:SW656596 ACR656577:ACS656596 AMN656577:AMO656596 AWJ656577:AWK656596 BGF656577:BGG656596 BQB656577:BQC656596 BZX656577:BZY656596 CJT656577:CJU656596 CTP656577:CTQ656596 DDL656577:DDM656596 DNH656577:DNI656596 DXD656577:DXE656596 EGZ656577:EHA656596 EQV656577:EQW656596 FAR656577:FAS656596 FKN656577:FKO656596 FUJ656577:FUK656596 GEF656577:GEG656596 GOB656577:GOC656596 GXX656577:GXY656596 HHT656577:HHU656596 HRP656577:HRQ656596 IBL656577:IBM656596 ILH656577:ILI656596 IVD656577:IVE656596 JEZ656577:JFA656596 JOV656577:JOW656596 JYR656577:JYS656596 KIN656577:KIO656596 KSJ656577:KSK656596 LCF656577:LCG656596 LMB656577:LMC656596 LVX656577:LVY656596 MFT656577:MFU656596 MPP656577:MPQ656596 MZL656577:MZM656596 NJH656577:NJI656596 NTD656577:NTE656596 OCZ656577:ODA656596 OMV656577:OMW656596 OWR656577:OWS656596 PGN656577:PGO656596 PQJ656577:PQK656596 QAF656577:QAG656596 QKB656577:QKC656596 QTX656577:QTY656596 RDT656577:RDU656596 RNP656577:RNQ656596 RXL656577:RXM656596 SHH656577:SHI656596 SRD656577:SRE656596 TAZ656577:TBA656596 TKV656577:TKW656596 TUR656577:TUS656596 UEN656577:UEO656596 UOJ656577:UOK656596 UYF656577:UYG656596 VIB656577:VIC656596 VRX656577:VRY656596 WBT656577:WBU656596 WLP656577:WLQ656596 WVL656577:WVM656596 D722113:E722132 IZ722113:JA722132 SV722113:SW722132 ACR722113:ACS722132 AMN722113:AMO722132 AWJ722113:AWK722132 BGF722113:BGG722132 BQB722113:BQC722132 BZX722113:BZY722132 CJT722113:CJU722132 CTP722113:CTQ722132 DDL722113:DDM722132 DNH722113:DNI722132 DXD722113:DXE722132 EGZ722113:EHA722132 EQV722113:EQW722132 FAR722113:FAS722132 FKN722113:FKO722132 FUJ722113:FUK722132 GEF722113:GEG722132 GOB722113:GOC722132 GXX722113:GXY722132 HHT722113:HHU722132 HRP722113:HRQ722132 IBL722113:IBM722132 ILH722113:ILI722132 IVD722113:IVE722132 JEZ722113:JFA722132 JOV722113:JOW722132 JYR722113:JYS722132 KIN722113:KIO722132 KSJ722113:KSK722132 LCF722113:LCG722132 LMB722113:LMC722132 LVX722113:LVY722132 MFT722113:MFU722132 MPP722113:MPQ722132 MZL722113:MZM722132 NJH722113:NJI722132 NTD722113:NTE722132 OCZ722113:ODA722132 OMV722113:OMW722132 OWR722113:OWS722132 PGN722113:PGO722132 PQJ722113:PQK722132 QAF722113:QAG722132 QKB722113:QKC722132 QTX722113:QTY722132 RDT722113:RDU722132 RNP722113:RNQ722132 RXL722113:RXM722132 SHH722113:SHI722132 SRD722113:SRE722132 TAZ722113:TBA722132 TKV722113:TKW722132 TUR722113:TUS722132 UEN722113:UEO722132 UOJ722113:UOK722132 UYF722113:UYG722132 VIB722113:VIC722132 VRX722113:VRY722132 WBT722113:WBU722132 WLP722113:WLQ722132 WVL722113:WVM722132 D787649:E787668 IZ787649:JA787668 SV787649:SW787668 ACR787649:ACS787668 AMN787649:AMO787668 AWJ787649:AWK787668 BGF787649:BGG787668 BQB787649:BQC787668 BZX787649:BZY787668 CJT787649:CJU787668 CTP787649:CTQ787668 DDL787649:DDM787668 DNH787649:DNI787668 DXD787649:DXE787668 EGZ787649:EHA787668 EQV787649:EQW787668 FAR787649:FAS787668 FKN787649:FKO787668 FUJ787649:FUK787668 GEF787649:GEG787668 GOB787649:GOC787668 GXX787649:GXY787668 HHT787649:HHU787668 HRP787649:HRQ787668 IBL787649:IBM787668 ILH787649:ILI787668 IVD787649:IVE787668 JEZ787649:JFA787668 JOV787649:JOW787668 JYR787649:JYS787668 KIN787649:KIO787668 KSJ787649:KSK787668 LCF787649:LCG787668 LMB787649:LMC787668 LVX787649:LVY787668 MFT787649:MFU787668 MPP787649:MPQ787668 MZL787649:MZM787668 NJH787649:NJI787668 NTD787649:NTE787668 OCZ787649:ODA787668 OMV787649:OMW787668 OWR787649:OWS787668 PGN787649:PGO787668 PQJ787649:PQK787668 QAF787649:QAG787668 QKB787649:QKC787668 QTX787649:QTY787668 RDT787649:RDU787668 RNP787649:RNQ787668 RXL787649:RXM787668 SHH787649:SHI787668 SRD787649:SRE787668 TAZ787649:TBA787668 TKV787649:TKW787668 TUR787649:TUS787668 UEN787649:UEO787668 UOJ787649:UOK787668 UYF787649:UYG787668 VIB787649:VIC787668 VRX787649:VRY787668 WBT787649:WBU787668 WLP787649:WLQ787668 WVL787649:WVM787668 D853185:E853204 IZ853185:JA853204 SV853185:SW853204 ACR853185:ACS853204 AMN853185:AMO853204 AWJ853185:AWK853204 BGF853185:BGG853204 BQB853185:BQC853204 BZX853185:BZY853204 CJT853185:CJU853204 CTP853185:CTQ853204 DDL853185:DDM853204 DNH853185:DNI853204 DXD853185:DXE853204 EGZ853185:EHA853204 EQV853185:EQW853204 FAR853185:FAS853204 FKN853185:FKO853204 FUJ853185:FUK853204 GEF853185:GEG853204 GOB853185:GOC853204 GXX853185:GXY853204 HHT853185:HHU853204 HRP853185:HRQ853204 IBL853185:IBM853204 ILH853185:ILI853204 IVD853185:IVE853204 JEZ853185:JFA853204 JOV853185:JOW853204 JYR853185:JYS853204 KIN853185:KIO853204 KSJ853185:KSK853204 LCF853185:LCG853204 LMB853185:LMC853204 LVX853185:LVY853204 MFT853185:MFU853204 MPP853185:MPQ853204 MZL853185:MZM853204 NJH853185:NJI853204 NTD853185:NTE853204 OCZ853185:ODA853204 OMV853185:OMW853204 OWR853185:OWS853204 PGN853185:PGO853204 PQJ853185:PQK853204 QAF853185:QAG853204 QKB853185:QKC853204 QTX853185:QTY853204 RDT853185:RDU853204 RNP853185:RNQ853204 RXL853185:RXM853204 SHH853185:SHI853204 SRD853185:SRE853204 TAZ853185:TBA853204 TKV853185:TKW853204 TUR853185:TUS853204 UEN853185:UEO853204 UOJ853185:UOK853204 UYF853185:UYG853204 VIB853185:VIC853204 VRX853185:VRY853204 WBT853185:WBU853204 WLP853185:WLQ853204 WVL853185:WVM853204 D918721:E918740 IZ918721:JA918740 SV918721:SW918740 ACR918721:ACS918740 AMN918721:AMO918740 AWJ918721:AWK918740 BGF918721:BGG918740 BQB918721:BQC918740 BZX918721:BZY918740 CJT918721:CJU918740 CTP918721:CTQ918740 DDL918721:DDM918740 DNH918721:DNI918740 DXD918721:DXE918740 EGZ918721:EHA918740 EQV918721:EQW918740 FAR918721:FAS918740 FKN918721:FKO918740 FUJ918721:FUK918740 GEF918721:GEG918740 GOB918721:GOC918740 GXX918721:GXY918740 HHT918721:HHU918740 HRP918721:HRQ918740 IBL918721:IBM918740 ILH918721:ILI918740 IVD918721:IVE918740 JEZ918721:JFA918740 JOV918721:JOW918740 JYR918721:JYS918740 KIN918721:KIO918740 KSJ918721:KSK918740 LCF918721:LCG918740 LMB918721:LMC918740 LVX918721:LVY918740 MFT918721:MFU918740 MPP918721:MPQ918740 MZL918721:MZM918740 NJH918721:NJI918740 NTD918721:NTE918740 OCZ918721:ODA918740 OMV918721:OMW918740 OWR918721:OWS918740 PGN918721:PGO918740 PQJ918721:PQK918740 QAF918721:QAG918740 QKB918721:QKC918740 QTX918721:QTY918740 RDT918721:RDU918740 RNP918721:RNQ918740 RXL918721:RXM918740 SHH918721:SHI918740 SRD918721:SRE918740 TAZ918721:TBA918740 TKV918721:TKW918740 TUR918721:TUS918740 UEN918721:UEO918740 UOJ918721:UOK918740 UYF918721:UYG918740 VIB918721:VIC918740 VRX918721:VRY918740 WBT918721:WBU918740 WLP918721:WLQ918740 WVL918721:WVM918740 D984257:E984276 IZ984257:JA984276 SV984257:SW984276 ACR984257:ACS984276 AMN984257:AMO984276 AWJ984257:AWK984276 BGF984257:BGG984276 BQB984257:BQC984276 BZX984257:BZY984276 CJT984257:CJU984276 CTP984257:CTQ984276 DDL984257:DDM984276 DNH984257:DNI984276 DXD984257:DXE984276 EGZ984257:EHA984276 EQV984257:EQW984276 FAR984257:FAS984276 FKN984257:FKO984276 FUJ984257:FUK984276 GEF984257:GEG984276 GOB984257:GOC984276 GXX984257:GXY984276 HHT984257:HHU984276 HRP984257:HRQ984276 IBL984257:IBM984276 ILH984257:ILI984276 IVD984257:IVE984276 JEZ984257:JFA984276 JOV984257:JOW984276 JYR984257:JYS984276 KIN984257:KIO984276 KSJ984257:KSK984276 LCF984257:LCG984276 LMB984257:LMC984276 LVX984257:LVY984276 MFT984257:MFU984276 MPP984257:MPQ984276 MZL984257:MZM984276 NJH984257:NJI984276 NTD984257:NTE984276 OCZ984257:ODA984276 OMV984257:OMW984276 OWR984257:OWS984276 PGN984257:PGO984276 PQJ984257:PQK984276 QAF984257:QAG984276 QKB984257:QKC984276 QTX984257:QTY984276 RDT984257:RDU984276 RNP984257:RNQ984276 RXL984257:RXM984276 SHH984257:SHI984276 SRD984257:SRE984276 TAZ984257:TBA984276 TKV984257:TKW984276 TUR984257:TUS984276 UEN984257:UEO984276 UOJ984257:UOK984276 UYF984257:UYG984276 VIB984257:VIC984276 VRX984257:VRY984276 WBT984257:WBU984276 WLP984257:WLQ984276 WVL984257:WVM984276 D1237:P1238 IZ1237:JL1238 SV1237:TH1238 ACR1237:ADD1238 AMN1237:AMZ1238 AWJ1237:AWV1238 BGF1237:BGR1238 BQB1237:BQN1238 BZX1237:CAJ1238 CJT1237:CKF1238 CTP1237:CUB1238 DDL1237:DDX1238 DNH1237:DNT1238 DXD1237:DXP1238 EGZ1237:EHL1238 EQV1237:ERH1238 FAR1237:FBD1238 FKN1237:FKZ1238 FUJ1237:FUV1238 GEF1237:GER1238 GOB1237:GON1238 GXX1237:GYJ1238 HHT1237:HIF1238 HRP1237:HSB1238 IBL1237:IBX1238 ILH1237:ILT1238 IVD1237:IVP1238 JEZ1237:JFL1238 JOV1237:JPH1238 JYR1237:JZD1238 KIN1237:KIZ1238 KSJ1237:KSV1238 LCF1237:LCR1238 LMB1237:LMN1238 LVX1237:LWJ1238 MFT1237:MGF1238 MPP1237:MQB1238 MZL1237:MZX1238 NJH1237:NJT1238 NTD1237:NTP1238 OCZ1237:ODL1238 OMV1237:ONH1238 OWR1237:OXD1238 PGN1237:PGZ1238 PQJ1237:PQV1238 QAF1237:QAR1238 QKB1237:QKN1238 QTX1237:QUJ1238 RDT1237:REF1238 RNP1237:ROB1238 RXL1237:RXX1238 SHH1237:SHT1238 SRD1237:SRP1238 TAZ1237:TBL1238 TKV1237:TLH1238 TUR1237:TVD1238 UEN1237:UEZ1238 UOJ1237:UOV1238 UYF1237:UYR1238 VIB1237:VIN1238 VRX1237:VSJ1238 WBT1237:WCF1238 WLP1237:WMB1238 WVL1237:WVX1238 D66773:P66774 IZ66773:JL66774 SV66773:TH66774 ACR66773:ADD66774 AMN66773:AMZ66774 AWJ66773:AWV66774 BGF66773:BGR66774 BQB66773:BQN66774 BZX66773:CAJ66774 CJT66773:CKF66774 CTP66773:CUB66774 DDL66773:DDX66774 DNH66773:DNT66774 DXD66773:DXP66774 EGZ66773:EHL66774 EQV66773:ERH66774 FAR66773:FBD66774 FKN66773:FKZ66774 FUJ66773:FUV66774 GEF66773:GER66774 GOB66773:GON66774 GXX66773:GYJ66774 HHT66773:HIF66774 HRP66773:HSB66774 IBL66773:IBX66774 ILH66773:ILT66774 IVD66773:IVP66774 JEZ66773:JFL66774 JOV66773:JPH66774 JYR66773:JZD66774 KIN66773:KIZ66774 KSJ66773:KSV66774 LCF66773:LCR66774 LMB66773:LMN66774 LVX66773:LWJ66774 MFT66773:MGF66774 MPP66773:MQB66774 MZL66773:MZX66774 NJH66773:NJT66774 NTD66773:NTP66774 OCZ66773:ODL66774 OMV66773:ONH66774 OWR66773:OXD66774 PGN66773:PGZ66774 PQJ66773:PQV66774 QAF66773:QAR66774 QKB66773:QKN66774 QTX66773:QUJ66774 RDT66773:REF66774 RNP66773:ROB66774 RXL66773:RXX66774 SHH66773:SHT66774 SRD66773:SRP66774 TAZ66773:TBL66774 TKV66773:TLH66774 TUR66773:TVD66774 UEN66773:UEZ66774 UOJ66773:UOV66774 UYF66773:UYR66774 VIB66773:VIN66774 VRX66773:VSJ66774 WBT66773:WCF66774 WLP66773:WMB66774 WVL66773:WVX66774 D132309:P132310 IZ132309:JL132310 SV132309:TH132310 ACR132309:ADD132310 AMN132309:AMZ132310 AWJ132309:AWV132310 BGF132309:BGR132310 BQB132309:BQN132310 BZX132309:CAJ132310 CJT132309:CKF132310 CTP132309:CUB132310 DDL132309:DDX132310 DNH132309:DNT132310 DXD132309:DXP132310 EGZ132309:EHL132310 EQV132309:ERH132310 FAR132309:FBD132310 FKN132309:FKZ132310 FUJ132309:FUV132310 GEF132309:GER132310 GOB132309:GON132310 GXX132309:GYJ132310 HHT132309:HIF132310 HRP132309:HSB132310 IBL132309:IBX132310 ILH132309:ILT132310 IVD132309:IVP132310 JEZ132309:JFL132310 JOV132309:JPH132310 JYR132309:JZD132310 KIN132309:KIZ132310 KSJ132309:KSV132310 LCF132309:LCR132310 LMB132309:LMN132310 LVX132309:LWJ132310 MFT132309:MGF132310 MPP132309:MQB132310 MZL132309:MZX132310 NJH132309:NJT132310 NTD132309:NTP132310 OCZ132309:ODL132310 OMV132309:ONH132310 OWR132309:OXD132310 PGN132309:PGZ132310 PQJ132309:PQV132310 QAF132309:QAR132310 QKB132309:QKN132310 QTX132309:QUJ132310 RDT132309:REF132310 RNP132309:ROB132310 RXL132309:RXX132310 SHH132309:SHT132310 SRD132309:SRP132310 TAZ132309:TBL132310 TKV132309:TLH132310 TUR132309:TVD132310 UEN132309:UEZ132310 UOJ132309:UOV132310 UYF132309:UYR132310 VIB132309:VIN132310 VRX132309:VSJ132310 WBT132309:WCF132310 WLP132309:WMB132310 WVL132309:WVX132310 D197845:P197846 IZ197845:JL197846 SV197845:TH197846 ACR197845:ADD197846 AMN197845:AMZ197846 AWJ197845:AWV197846 BGF197845:BGR197846 BQB197845:BQN197846 BZX197845:CAJ197846 CJT197845:CKF197846 CTP197845:CUB197846 DDL197845:DDX197846 DNH197845:DNT197846 DXD197845:DXP197846 EGZ197845:EHL197846 EQV197845:ERH197846 FAR197845:FBD197846 FKN197845:FKZ197846 FUJ197845:FUV197846 GEF197845:GER197846 GOB197845:GON197846 GXX197845:GYJ197846 HHT197845:HIF197846 HRP197845:HSB197846 IBL197845:IBX197846 ILH197845:ILT197846 IVD197845:IVP197846 JEZ197845:JFL197846 JOV197845:JPH197846 JYR197845:JZD197846 KIN197845:KIZ197846 KSJ197845:KSV197846 LCF197845:LCR197846 LMB197845:LMN197846 LVX197845:LWJ197846 MFT197845:MGF197846 MPP197845:MQB197846 MZL197845:MZX197846 NJH197845:NJT197846 NTD197845:NTP197846 OCZ197845:ODL197846 OMV197845:ONH197846 OWR197845:OXD197846 PGN197845:PGZ197846 PQJ197845:PQV197846 QAF197845:QAR197846 QKB197845:QKN197846 QTX197845:QUJ197846 RDT197845:REF197846 RNP197845:ROB197846 RXL197845:RXX197846 SHH197845:SHT197846 SRD197845:SRP197846 TAZ197845:TBL197846 TKV197845:TLH197846 TUR197845:TVD197846 UEN197845:UEZ197846 UOJ197845:UOV197846 UYF197845:UYR197846 VIB197845:VIN197846 VRX197845:VSJ197846 WBT197845:WCF197846 WLP197845:WMB197846 WVL197845:WVX197846 D263381:P263382 IZ263381:JL263382 SV263381:TH263382 ACR263381:ADD263382 AMN263381:AMZ263382 AWJ263381:AWV263382 BGF263381:BGR263382 BQB263381:BQN263382 BZX263381:CAJ263382 CJT263381:CKF263382 CTP263381:CUB263382 DDL263381:DDX263382 DNH263381:DNT263382 DXD263381:DXP263382 EGZ263381:EHL263382 EQV263381:ERH263382 FAR263381:FBD263382 FKN263381:FKZ263382 FUJ263381:FUV263382 GEF263381:GER263382 GOB263381:GON263382 GXX263381:GYJ263382 HHT263381:HIF263382 HRP263381:HSB263382 IBL263381:IBX263382 ILH263381:ILT263382 IVD263381:IVP263382 JEZ263381:JFL263382 JOV263381:JPH263382 JYR263381:JZD263382 KIN263381:KIZ263382 KSJ263381:KSV263382 LCF263381:LCR263382 LMB263381:LMN263382 LVX263381:LWJ263382 MFT263381:MGF263382 MPP263381:MQB263382 MZL263381:MZX263382 NJH263381:NJT263382 NTD263381:NTP263382 OCZ263381:ODL263382 OMV263381:ONH263382 OWR263381:OXD263382 PGN263381:PGZ263382 PQJ263381:PQV263382 QAF263381:QAR263382 QKB263381:QKN263382 QTX263381:QUJ263382 RDT263381:REF263382 RNP263381:ROB263382 RXL263381:RXX263382 SHH263381:SHT263382 SRD263381:SRP263382 TAZ263381:TBL263382 TKV263381:TLH263382 TUR263381:TVD263382 UEN263381:UEZ263382 UOJ263381:UOV263382 UYF263381:UYR263382 VIB263381:VIN263382 VRX263381:VSJ263382 WBT263381:WCF263382 WLP263381:WMB263382 WVL263381:WVX263382 D328917:P328918 IZ328917:JL328918 SV328917:TH328918 ACR328917:ADD328918 AMN328917:AMZ328918 AWJ328917:AWV328918 BGF328917:BGR328918 BQB328917:BQN328918 BZX328917:CAJ328918 CJT328917:CKF328918 CTP328917:CUB328918 DDL328917:DDX328918 DNH328917:DNT328918 DXD328917:DXP328918 EGZ328917:EHL328918 EQV328917:ERH328918 FAR328917:FBD328918 FKN328917:FKZ328918 FUJ328917:FUV328918 GEF328917:GER328918 GOB328917:GON328918 GXX328917:GYJ328918 HHT328917:HIF328918 HRP328917:HSB328918 IBL328917:IBX328918 ILH328917:ILT328918 IVD328917:IVP328918 JEZ328917:JFL328918 JOV328917:JPH328918 JYR328917:JZD328918 KIN328917:KIZ328918 KSJ328917:KSV328918 LCF328917:LCR328918 LMB328917:LMN328918 LVX328917:LWJ328918 MFT328917:MGF328918 MPP328917:MQB328918 MZL328917:MZX328918 NJH328917:NJT328918 NTD328917:NTP328918 OCZ328917:ODL328918 OMV328917:ONH328918 OWR328917:OXD328918 PGN328917:PGZ328918 PQJ328917:PQV328918 QAF328917:QAR328918 QKB328917:QKN328918 QTX328917:QUJ328918 RDT328917:REF328918 RNP328917:ROB328918 RXL328917:RXX328918 SHH328917:SHT328918 SRD328917:SRP328918 TAZ328917:TBL328918 TKV328917:TLH328918 TUR328917:TVD328918 UEN328917:UEZ328918 UOJ328917:UOV328918 UYF328917:UYR328918 VIB328917:VIN328918 VRX328917:VSJ328918 WBT328917:WCF328918 WLP328917:WMB328918 WVL328917:WVX328918 D394453:P394454 IZ394453:JL394454 SV394453:TH394454 ACR394453:ADD394454 AMN394453:AMZ394454 AWJ394453:AWV394454 BGF394453:BGR394454 BQB394453:BQN394454 BZX394453:CAJ394454 CJT394453:CKF394454 CTP394453:CUB394454 DDL394453:DDX394454 DNH394453:DNT394454 DXD394453:DXP394454 EGZ394453:EHL394454 EQV394453:ERH394454 FAR394453:FBD394454 FKN394453:FKZ394454 FUJ394453:FUV394454 GEF394453:GER394454 GOB394453:GON394454 GXX394453:GYJ394454 HHT394453:HIF394454 HRP394453:HSB394454 IBL394453:IBX394454 ILH394453:ILT394454 IVD394453:IVP394454 JEZ394453:JFL394454 JOV394453:JPH394454 JYR394453:JZD394454 KIN394453:KIZ394454 KSJ394453:KSV394454 LCF394453:LCR394454 LMB394453:LMN394454 LVX394453:LWJ394454 MFT394453:MGF394454 MPP394453:MQB394454 MZL394453:MZX394454 NJH394453:NJT394454 NTD394453:NTP394454 OCZ394453:ODL394454 OMV394453:ONH394454 OWR394453:OXD394454 PGN394453:PGZ394454 PQJ394453:PQV394454 QAF394453:QAR394454 QKB394453:QKN394454 QTX394453:QUJ394454 RDT394453:REF394454 RNP394453:ROB394454 RXL394453:RXX394454 SHH394453:SHT394454 SRD394453:SRP394454 TAZ394453:TBL394454 TKV394453:TLH394454 TUR394453:TVD394454 UEN394453:UEZ394454 UOJ394453:UOV394454 UYF394453:UYR394454 VIB394453:VIN394454 VRX394453:VSJ394454 WBT394453:WCF394454 WLP394453:WMB394454 WVL394453:WVX394454 D459989:P459990 IZ459989:JL459990 SV459989:TH459990 ACR459989:ADD459990 AMN459989:AMZ459990 AWJ459989:AWV459990 BGF459989:BGR459990 BQB459989:BQN459990 BZX459989:CAJ459990 CJT459989:CKF459990 CTP459989:CUB459990 DDL459989:DDX459990 DNH459989:DNT459990 DXD459989:DXP459990 EGZ459989:EHL459990 EQV459989:ERH459990 FAR459989:FBD459990 FKN459989:FKZ459990 FUJ459989:FUV459990 GEF459989:GER459990 GOB459989:GON459990 GXX459989:GYJ459990 HHT459989:HIF459990 HRP459989:HSB459990 IBL459989:IBX459990 ILH459989:ILT459990 IVD459989:IVP459990 JEZ459989:JFL459990 JOV459989:JPH459990 JYR459989:JZD459990 KIN459989:KIZ459990 KSJ459989:KSV459990 LCF459989:LCR459990 LMB459989:LMN459990 LVX459989:LWJ459990 MFT459989:MGF459990 MPP459989:MQB459990 MZL459989:MZX459990 NJH459989:NJT459990 NTD459989:NTP459990 OCZ459989:ODL459990 OMV459989:ONH459990 OWR459989:OXD459990 PGN459989:PGZ459990 PQJ459989:PQV459990 QAF459989:QAR459990 QKB459989:QKN459990 QTX459989:QUJ459990 RDT459989:REF459990 RNP459989:ROB459990 RXL459989:RXX459990 SHH459989:SHT459990 SRD459989:SRP459990 TAZ459989:TBL459990 TKV459989:TLH459990 TUR459989:TVD459990 UEN459989:UEZ459990 UOJ459989:UOV459990 UYF459989:UYR459990 VIB459989:VIN459990 VRX459989:VSJ459990 WBT459989:WCF459990 WLP459989:WMB459990 WVL459989:WVX459990 D525525:P525526 IZ525525:JL525526 SV525525:TH525526 ACR525525:ADD525526 AMN525525:AMZ525526 AWJ525525:AWV525526 BGF525525:BGR525526 BQB525525:BQN525526 BZX525525:CAJ525526 CJT525525:CKF525526 CTP525525:CUB525526 DDL525525:DDX525526 DNH525525:DNT525526 DXD525525:DXP525526 EGZ525525:EHL525526 EQV525525:ERH525526 FAR525525:FBD525526 FKN525525:FKZ525526 FUJ525525:FUV525526 GEF525525:GER525526 GOB525525:GON525526 GXX525525:GYJ525526 HHT525525:HIF525526 HRP525525:HSB525526 IBL525525:IBX525526 ILH525525:ILT525526 IVD525525:IVP525526 JEZ525525:JFL525526 JOV525525:JPH525526 JYR525525:JZD525526 KIN525525:KIZ525526 KSJ525525:KSV525526 LCF525525:LCR525526 LMB525525:LMN525526 LVX525525:LWJ525526 MFT525525:MGF525526 MPP525525:MQB525526 MZL525525:MZX525526 NJH525525:NJT525526 NTD525525:NTP525526 OCZ525525:ODL525526 OMV525525:ONH525526 OWR525525:OXD525526 PGN525525:PGZ525526 PQJ525525:PQV525526 QAF525525:QAR525526 QKB525525:QKN525526 QTX525525:QUJ525526 RDT525525:REF525526 RNP525525:ROB525526 RXL525525:RXX525526 SHH525525:SHT525526 SRD525525:SRP525526 TAZ525525:TBL525526 TKV525525:TLH525526 TUR525525:TVD525526 UEN525525:UEZ525526 UOJ525525:UOV525526 UYF525525:UYR525526 VIB525525:VIN525526 VRX525525:VSJ525526 WBT525525:WCF525526 WLP525525:WMB525526 WVL525525:WVX525526 D591061:P591062 IZ591061:JL591062 SV591061:TH591062 ACR591061:ADD591062 AMN591061:AMZ591062 AWJ591061:AWV591062 BGF591061:BGR591062 BQB591061:BQN591062 BZX591061:CAJ591062 CJT591061:CKF591062 CTP591061:CUB591062 DDL591061:DDX591062 DNH591061:DNT591062 DXD591061:DXP591062 EGZ591061:EHL591062 EQV591061:ERH591062 FAR591061:FBD591062 FKN591061:FKZ591062 FUJ591061:FUV591062 GEF591061:GER591062 GOB591061:GON591062 GXX591061:GYJ591062 HHT591061:HIF591062 HRP591061:HSB591062 IBL591061:IBX591062 ILH591061:ILT591062 IVD591061:IVP591062 JEZ591061:JFL591062 JOV591061:JPH591062 JYR591061:JZD591062 KIN591061:KIZ591062 KSJ591061:KSV591062 LCF591061:LCR591062 LMB591061:LMN591062 LVX591061:LWJ591062 MFT591061:MGF591062 MPP591061:MQB591062 MZL591061:MZX591062 NJH591061:NJT591062 NTD591061:NTP591062 OCZ591061:ODL591062 OMV591061:ONH591062 OWR591061:OXD591062 PGN591061:PGZ591062 PQJ591061:PQV591062 QAF591061:QAR591062 QKB591061:QKN591062 QTX591061:QUJ591062 RDT591061:REF591062 RNP591061:ROB591062 RXL591061:RXX591062 SHH591061:SHT591062 SRD591061:SRP591062 TAZ591061:TBL591062 TKV591061:TLH591062 TUR591061:TVD591062 UEN591061:UEZ591062 UOJ591061:UOV591062 UYF591061:UYR591062 VIB591061:VIN591062 VRX591061:VSJ591062 WBT591061:WCF591062 WLP591061:WMB591062 WVL591061:WVX591062 D656597:P656598 IZ656597:JL656598 SV656597:TH656598 ACR656597:ADD656598 AMN656597:AMZ656598 AWJ656597:AWV656598 BGF656597:BGR656598 BQB656597:BQN656598 BZX656597:CAJ656598 CJT656597:CKF656598 CTP656597:CUB656598 DDL656597:DDX656598 DNH656597:DNT656598 DXD656597:DXP656598 EGZ656597:EHL656598 EQV656597:ERH656598 FAR656597:FBD656598 FKN656597:FKZ656598 FUJ656597:FUV656598 GEF656597:GER656598 GOB656597:GON656598 GXX656597:GYJ656598 HHT656597:HIF656598 HRP656597:HSB656598 IBL656597:IBX656598 ILH656597:ILT656598 IVD656597:IVP656598 JEZ656597:JFL656598 JOV656597:JPH656598 JYR656597:JZD656598 KIN656597:KIZ656598 KSJ656597:KSV656598 LCF656597:LCR656598 LMB656597:LMN656598 LVX656597:LWJ656598 MFT656597:MGF656598 MPP656597:MQB656598 MZL656597:MZX656598 NJH656597:NJT656598 NTD656597:NTP656598 OCZ656597:ODL656598 OMV656597:ONH656598 OWR656597:OXD656598 PGN656597:PGZ656598 PQJ656597:PQV656598 QAF656597:QAR656598 QKB656597:QKN656598 QTX656597:QUJ656598 RDT656597:REF656598 RNP656597:ROB656598 RXL656597:RXX656598 SHH656597:SHT656598 SRD656597:SRP656598 TAZ656597:TBL656598 TKV656597:TLH656598 TUR656597:TVD656598 UEN656597:UEZ656598 UOJ656597:UOV656598 UYF656597:UYR656598 VIB656597:VIN656598 VRX656597:VSJ656598 WBT656597:WCF656598 WLP656597:WMB656598 WVL656597:WVX656598 D722133:P722134 IZ722133:JL722134 SV722133:TH722134 ACR722133:ADD722134 AMN722133:AMZ722134 AWJ722133:AWV722134 BGF722133:BGR722134 BQB722133:BQN722134 BZX722133:CAJ722134 CJT722133:CKF722134 CTP722133:CUB722134 DDL722133:DDX722134 DNH722133:DNT722134 DXD722133:DXP722134 EGZ722133:EHL722134 EQV722133:ERH722134 FAR722133:FBD722134 FKN722133:FKZ722134 FUJ722133:FUV722134 GEF722133:GER722134 GOB722133:GON722134 GXX722133:GYJ722134 HHT722133:HIF722134 HRP722133:HSB722134 IBL722133:IBX722134 ILH722133:ILT722134 IVD722133:IVP722134 JEZ722133:JFL722134 JOV722133:JPH722134 JYR722133:JZD722134 KIN722133:KIZ722134 KSJ722133:KSV722134 LCF722133:LCR722134 LMB722133:LMN722134 LVX722133:LWJ722134 MFT722133:MGF722134 MPP722133:MQB722134 MZL722133:MZX722134 NJH722133:NJT722134 NTD722133:NTP722134 OCZ722133:ODL722134 OMV722133:ONH722134 OWR722133:OXD722134 PGN722133:PGZ722134 PQJ722133:PQV722134 QAF722133:QAR722134 QKB722133:QKN722134 QTX722133:QUJ722134 RDT722133:REF722134 RNP722133:ROB722134 RXL722133:RXX722134 SHH722133:SHT722134 SRD722133:SRP722134 TAZ722133:TBL722134 TKV722133:TLH722134 TUR722133:TVD722134 UEN722133:UEZ722134 UOJ722133:UOV722134 UYF722133:UYR722134 VIB722133:VIN722134 VRX722133:VSJ722134 WBT722133:WCF722134 WLP722133:WMB722134 WVL722133:WVX722134 D787669:P787670 IZ787669:JL787670 SV787669:TH787670 ACR787669:ADD787670 AMN787669:AMZ787670 AWJ787669:AWV787670 BGF787669:BGR787670 BQB787669:BQN787670 BZX787669:CAJ787670 CJT787669:CKF787670 CTP787669:CUB787670 DDL787669:DDX787670 DNH787669:DNT787670 DXD787669:DXP787670 EGZ787669:EHL787670 EQV787669:ERH787670 FAR787669:FBD787670 FKN787669:FKZ787670 FUJ787669:FUV787670 GEF787669:GER787670 GOB787669:GON787670 GXX787669:GYJ787670 HHT787669:HIF787670 HRP787669:HSB787670 IBL787669:IBX787670 ILH787669:ILT787670 IVD787669:IVP787670 JEZ787669:JFL787670 JOV787669:JPH787670 JYR787669:JZD787670 KIN787669:KIZ787670 KSJ787669:KSV787670 LCF787669:LCR787670 LMB787669:LMN787670 LVX787669:LWJ787670 MFT787669:MGF787670 MPP787669:MQB787670 MZL787669:MZX787670 NJH787669:NJT787670 NTD787669:NTP787670 OCZ787669:ODL787670 OMV787669:ONH787670 OWR787669:OXD787670 PGN787669:PGZ787670 PQJ787669:PQV787670 QAF787669:QAR787670 QKB787669:QKN787670 QTX787669:QUJ787670 RDT787669:REF787670 RNP787669:ROB787670 RXL787669:RXX787670 SHH787669:SHT787670 SRD787669:SRP787670 TAZ787669:TBL787670 TKV787669:TLH787670 TUR787669:TVD787670 UEN787669:UEZ787670 UOJ787669:UOV787670 UYF787669:UYR787670 VIB787669:VIN787670 VRX787669:VSJ787670 WBT787669:WCF787670 WLP787669:WMB787670 WVL787669:WVX787670 D853205:P853206 IZ853205:JL853206 SV853205:TH853206 ACR853205:ADD853206 AMN853205:AMZ853206 AWJ853205:AWV853206 BGF853205:BGR853206 BQB853205:BQN853206 BZX853205:CAJ853206 CJT853205:CKF853206 CTP853205:CUB853206 DDL853205:DDX853206 DNH853205:DNT853206 DXD853205:DXP853206 EGZ853205:EHL853206 EQV853205:ERH853206 FAR853205:FBD853206 FKN853205:FKZ853206 FUJ853205:FUV853206 GEF853205:GER853206 GOB853205:GON853206 GXX853205:GYJ853206 HHT853205:HIF853206 HRP853205:HSB853206 IBL853205:IBX853206 ILH853205:ILT853206 IVD853205:IVP853206 JEZ853205:JFL853206 JOV853205:JPH853206 JYR853205:JZD853206 KIN853205:KIZ853206 KSJ853205:KSV853206 LCF853205:LCR853206 LMB853205:LMN853206 LVX853205:LWJ853206 MFT853205:MGF853206 MPP853205:MQB853206 MZL853205:MZX853206 NJH853205:NJT853206 NTD853205:NTP853206 OCZ853205:ODL853206 OMV853205:ONH853206 OWR853205:OXD853206 PGN853205:PGZ853206 PQJ853205:PQV853206 QAF853205:QAR853206 QKB853205:QKN853206 QTX853205:QUJ853206 RDT853205:REF853206 RNP853205:ROB853206 RXL853205:RXX853206 SHH853205:SHT853206 SRD853205:SRP853206 TAZ853205:TBL853206 TKV853205:TLH853206 TUR853205:TVD853206 UEN853205:UEZ853206 UOJ853205:UOV853206 UYF853205:UYR853206 VIB853205:VIN853206 VRX853205:VSJ853206 WBT853205:WCF853206 WLP853205:WMB853206 WVL853205:WVX853206 D918741:P918742 IZ918741:JL918742 SV918741:TH918742 ACR918741:ADD918742 AMN918741:AMZ918742 AWJ918741:AWV918742 BGF918741:BGR918742 BQB918741:BQN918742 BZX918741:CAJ918742 CJT918741:CKF918742 CTP918741:CUB918742 DDL918741:DDX918742 DNH918741:DNT918742 DXD918741:DXP918742 EGZ918741:EHL918742 EQV918741:ERH918742 FAR918741:FBD918742 FKN918741:FKZ918742 FUJ918741:FUV918742 GEF918741:GER918742 GOB918741:GON918742 GXX918741:GYJ918742 HHT918741:HIF918742 HRP918741:HSB918742 IBL918741:IBX918742 ILH918741:ILT918742 IVD918741:IVP918742 JEZ918741:JFL918742 JOV918741:JPH918742 JYR918741:JZD918742 KIN918741:KIZ918742 KSJ918741:KSV918742 LCF918741:LCR918742 LMB918741:LMN918742 LVX918741:LWJ918742 MFT918741:MGF918742 MPP918741:MQB918742 MZL918741:MZX918742 NJH918741:NJT918742 NTD918741:NTP918742 OCZ918741:ODL918742 OMV918741:ONH918742 OWR918741:OXD918742 PGN918741:PGZ918742 PQJ918741:PQV918742 QAF918741:QAR918742 QKB918741:QKN918742 QTX918741:QUJ918742 RDT918741:REF918742 RNP918741:ROB918742 RXL918741:RXX918742 SHH918741:SHT918742 SRD918741:SRP918742 TAZ918741:TBL918742 TKV918741:TLH918742 TUR918741:TVD918742 UEN918741:UEZ918742 UOJ918741:UOV918742 UYF918741:UYR918742 VIB918741:VIN918742 VRX918741:VSJ918742 WBT918741:WCF918742 WLP918741:WMB918742 WVL918741:WVX918742 D984277:P984278 IZ984277:JL984278 SV984277:TH984278 ACR984277:ADD984278 AMN984277:AMZ984278 AWJ984277:AWV984278 BGF984277:BGR984278 BQB984277:BQN984278 BZX984277:CAJ984278 CJT984277:CKF984278 CTP984277:CUB984278 DDL984277:DDX984278 DNH984277:DNT984278 DXD984277:DXP984278 EGZ984277:EHL984278 EQV984277:ERH984278 FAR984277:FBD984278 FKN984277:FKZ984278 FUJ984277:FUV984278 GEF984277:GER984278 GOB984277:GON984278 GXX984277:GYJ984278 HHT984277:HIF984278 HRP984277:HSB984278 IBL984277:IBX984278 ILH984277:ILT984278 IVD984277:IVP984278 JEZ984277:JFL984278 JOV984277:JPH984278 JYR984277:JZD984278 KIN984277:KIZ984278 KSJ984277:KSV984278 LCF984277:LCR984278 LMB984277:LMN984278 LVX984277:LWJ984278 MFT984277:MGF984278 MPP984277:MQB984278 MZL984277:MZX984278 NJH984277:NJT984278 NTD984277:NTP984278 OCZ984277:ODL984278 OMV984277:ONH984278 OWR984277:OXD984278 PGN984277:PGZ984278 PQJ984277:PQV984278 QAF984277:QAR984278 QKB984277:QKN984278 QTX984277:QUJ984278 RDT984277:REF984278 RNP984277:ROB984278 RXL984277:RXX984278 SHH984277:SHT984278 SRD984277:SRP984278 TAZ984277:TBL984278 TKV984277:TLH984278 TUR984277:TVD984278 UEN984277:UEZ984278 UOJ984277:UOV984278 UYF984277:UYR984278 VIB984277:VIN984278 VRX984277:VSJ984278 WBT984277:WCF984278 WLP984277:WMB984278 WVL984277:WVX984278 IY2:JA2 SU2:SW2 ACQ2:ACS2 AMM2:AMO2 AWI2:AWK2 BGE2:BGG2 BQA2:BQC2 BZW2:BZY2 CJS2:CJU2 CTO2:CTQ2 DDK2:DDM2 DNG2:DNI2 DXC2:DXE2 EGY2:EHA2 EQU2:EQW2 FAQ2:FAS2 FKM2:FKO2 FUI2:FUK2 GEE2:GEG2 GOA2:GOC2 GXW2:GXY2 HHS2:HHU2 HRO2:HRQ2 IBK2:IBM2 ILG2:ILI2 IVC2:IVE2 JEY2:JFA2 JOU2:JOW2 JYQ2:JYS2 KIM2:KIO2 KSI2:KSK2 LCE2:LCG2 LMA2:LMC2 LVW2:LVY2 MFS2:MFU2 MPO2:MPQ2 MZK2:MZM2 NJG2:NJI2 NTC2:NTE2 OCY2:ODA2 OMU2:OMW2 OWQ2:OWS2 PGM2:PGO2 PQI2:PQK2 QAE2:QAG2 QKA2:QKC2 QTW2:QTY2 RDS2:RDU2 RNO2:RNQ2 RXK2:RXM2 SHG2:SHI2 SRC2:SRE2 TAY2:TBA2 TKU2:TKW2 TUQ2:TUS2 UEM2:UEO2 UOI2:UOK2 UYE2:UYG2 VIA2:VIC2 VRW2:VRY2 WBS2:WBU2 WLO2:WLQ2 WVK2:WVM2 C65409:E65409 IY65409:JA65409 SU65409:SW65409 ACQ65409:ACS65409 AMM65409:AMO65409 AWI65409:AWK65409 BGE65409:BGG65409 BQA65409:BQC65409 BZW65409:BZY65409 CJS65409:CJU65409 CTO65409:CTQ65409 DDK65409:DDM65409 DNG65409:DNI65409 DXC65409:DXE65409 EGY65409:EHA65409 EQU65409:EQW65409 FAQ65409:FAS65409 FKM65409:FKO65409 FUI65409:FUK65409 GEE65409:GEG65409 GOA65409:GOC65409 GXW65409:GXY65409 HHS65409:HHU65409 HRO65409:HRQ65409 IBK65409:IBM65409 ILG65409:ILI65409 IVC65409:IVE65409 JEY65409:JFA65409 JOU65409:JOW65409 JYQ65409:JYS65409 KIM65409:KIO65409 KSI65409:KSK65409 LCE65409:LCG65409 LMA65409:LMC65409 LVW65409:LVY65409 MFS65409:MFU65409 MPO65409:MPQ65409 MZK65409:MZM65409 NJG65409:NJI65409 NTC65409:NTE65409 OCY65409:ODA65409 OMU65409:OMW65409 OWQ65409:OWS65409 PGM65409:PGO65409 PQI65409:PQK65409 QAE65409:QAG65409 QKA65409:QKC65409 QTW65409:QTY65409 RDS65409:RDU65409 RNO65409:RNQ65409 RXK65409:RXM65409 SHG65409:SHI65409 SRC65409:SRE65409 TAY65409:TBA65409 TKU65409:TKW65409 TUQ65409:TUS65409 UEM65409:UEO65409 UOI65409:UOK65409 UYE65409:UYG65409 VIA65409:VIC65409 VRW65409:VRY65409 WBS65409:WBU65409 WLO65409:WLQ65409 WVK65409:WVM65409 C130945:E130945 IY130945:JA130945 SU130945:SW130945 ACQ130945:ACS130945 AMM130945:AMO130945 AWI130945:AWK130945 BGE130945:BGG130945 BQA130945:BQC130945 BZW130945:BZY130945 CJS130945:CJU130945 CTO130945:CTQ130945 DDK130945:DDM130945 DNG130945:DNI130945 DXC130945:DXE130945 EGY130945:EHA130945 EQU130945:EQW130945 FAQ130945:FAS130945 FKM130945:FKO130945 FUI130945:FUK130945 GEE130945:GEG130945 GOA130945:GOC130945 GXW130945:GXY130945 HHS130945:HHU130945 HRO130945:HRQ130945 IBK130945:IBM130945 ILG130945:ILI130945 IVC130945:IVE130945 JEY130945:JFA130945 JOU130945:JOW130945 JYQ130945:JYS130945 KIM130945:KIO130945 KSI130945:KSK130945 LCE130945:LCG130945 LMA130945:LMC130945 LVW130945:LVY130945 MFS130945:MFU130945 MPO130945:MPQ130945 MZK130945:MZM130945 NJG130945:NJI130945 NTC130945:NTE130945 OCY130945:ODA130945 OMU130945:OMW130945 OWQ130945:OWS130945 PGM130945:PGO130945 PQI130945:PQK130945 QAE130945:QAG130945 QKA130945:QKC130945 QTW130945:QTY130945 RDS130945:RDU130945 RNO130945:RNQ130945 RXK130945:RXM130945 SHG130945:SHI130945 SRC130945:SRE130945 TAY130945:TBA130945 TKU130945:TKW130945 TUQ130945:TUS130945 UEM130945:UEO130945 UOI130945:UOK130945 UYE130945:UYG130945 VIA130945:VIC130945 VRW130945:VRY130945 WBS130945:WBU130945 WLO130945:WLQ130945 WVK130945:WVM130945 C196481:E196481 IY196481:JA196481 SU196481:SW196481 ACQ196481:ACS196481 AMM196481:AMO196481 AWI196481:AWK196481 BGE196481:BGG196481 BQA196481:BQC196481 BZW196481:BZY196481 CJS196481:CJU196481 CTO196481:CTQ196481 DDK196481:DDM196481 DNG196481:DNI196481 DXC196481:DXE196481 EGY196481:EHA196481 EQU196481:EQW196481 FAQ196481:FAS196481 FKM196481:FKO196481 FUI196481:FUK196481 GEE196481:GEG196481 GOA196481:GOC196481 GXW196481:GXY196481 HHS196481:HHU196481 HRO196481:HRQ196481 IBK196481:IBM196481 ILG196481:ILI196481 IVC196481:IVE196481 JEY196481:JFA196481 JOU196481:JOW196481 JYQ196481:JYS196481 KIM196481:KIO196481 KSI196481:KSK196481 LCE196481:LCG196481 LMA196481:LMC196481 LVW196481:LVY196481 MFS196481:MFU196481 MPO196481:MPQ196481 MZK196481:MZM196481 NJG196481:NJI196481 NTC196481:NTE196481 OCY196481:ODA196481 OMU196481:OMW196481 OWQ196481:OWS196481 PGM196481:PGO196481 PQI196481:PQK196481 QAE196481:QAG196481 QKA196481:QKC196481 QTW196481:QTY196481 RDS196481:RDU196481 RNO196481:RNQ196481 RXK196481:RXM196481 SHG196481:SHI196481 SRC196481:SRE196481 TAY196481:TBA196481 TKU196481:TKW196481 TUQ196481:TUS196481 UEM196481:UEO196481 UOI196481:UOK196481 UYE196481:UYG196481 VIA196481:VIC196481 VRW196481:VRY196481 WBS196481:WBU196481 WLO196481:WLQ196481 WVK196481:WVM196481 C262017:E262017 IY262017:JA262017 SU262017:SW262017 ACQ262017:ACS262017 AMM262017:AMO262017 AWI262017:AWK262017 BGE262017:BGG262017 BQA262017:BQC262017 BZW262017:BZY262017 CJS262017:CJU262017 CTO262017:CTQ262017 DDK262017:DDM262017 DNG262017:DNI262017 DXC262017:DXE262017 EGY262017:EHA262017 EQU262017:EQW262017 FAQ262017:FAS262017 FKM262017:FKO262017 FUI262017:FUK262017 GEE262017:GEG262017 GOA262017:GOC262017 GXW262017:GXY262017 HHS262017:HHU262017 HRO262017:HRQ262017 IBK262017:IBM262017 ILG262017:ILI262017 IVC262017:IVE262017 JEY262017:JFA262017 JOU262017:JOW262017 JYQ262017:JYS262017 KIM262017:KIO262017 KSI262017:KSK262017 LCE262017:LCG262017 LMA262017:LMC262017 LVW262017:LVY262017 MFS262017:MFU262017 MPO262017:MPQ262017 MZK262017:MZM262017 NJG262017:NJI262017 NTC262017:NTE262017 OCY262017:ODA262017 OMU262017:OMW262017 OWQ262017:OWS262017 PGM262017:PGO262017 PQI262017:PQK262017 QAE262017:QAG262017 QKA262017:QKC262017 QTW262017:QTY262017 RDS262017:RDU262017 RNO262017:RNQ262017 RXK262017:RXM262017 SHG262017:SHI262017 SRC262017:SRE262017 TAY262017:TBA262017 TKU262017:TKW262017 TUQ262017:TUS262017 UEM262017:UEO262017 UOI262017:UOK262017 UYE262017:UYG262017 VIA262017:VIC262017 VRW262017:VRY262017 WBS262017:WBU262017 WLO262017:WLQ262017 WVK262017:WVM262017 C327553:E327553 IY327553:JA327553 SU327553:SW327553 ACQ327553:ACS327553 AMM327553:AMO327553 AWI327553:AWK327553 BGE327553:BGG327553 BQA327553:BQC327553 BZW327553:BZY327553 CJS327553:CJU327553 CTO327553:CTQ327553 DDK327553:DDM327553 DNG327553:DNI327553 DXC327553:DXE327553 EGY327553:EHA327553 EQU327553:EQW327553 FAQ327553:FAS327553 FKM327553:FKO327553 FUI327553:FUK327553 GEE327553:GEG327553 GOA327553:GOC327553 GXW327553:GXY327553 HHS327553:HHU327553 HRO327553:HRQ327553 IBK327553:IBM327553 ILG327553:ILI327553 IVC327553:IVE327553 JEY327553:JFA327553 JOU327553:JOW327553 JYQ327553:JYS327553 KIM327553:KIO327553 KSI327553:KSK327553 LCE327553:LCG327553 LMA327553:LMC327553 LVW327553:LVY327553 MFS327553:MFU327553 MPO327553:MPQ327553 MZK327553:MZM327553 NJG327553:NJI327553 NTC327553:NTE327553 OCY327553:ODA327553 OMU327553:OMW327553 OWQ327553:OWS327553 PGM327553:PGO327553 PQI327553:PQK327553 QAE327553:QAG327553 QKA327553:QKC327553 QTW327553:QTY327553 RDS327553:RDU327553 RNO327553:RNQ327553 RXK327553:RXM327553 SHG327553:SHI327553 SRC327553:SRE327553 TAY327553:TBA327553 TKU327553:TKW327553 TUQ327553:TUS327553 UEM327553:UEO327553 UOI327553:UOK327553 UYE327553:UYG327553 VIA327553:VIC327553 VRW327553:VRY327553 WBS327553:WBU327553 WLO327553:WLQ327553 WVK327553:WVM327553 C393089:E393089 IY393089:JA393089 SU393089:SW393089 ACQ393089:ACS393089 AMM393089:AMO393089 AWI393089:AWK393089 BGE393089:BGG393089 BQA393089:BQC393089 BZW393089:BZY393089 CJS393089:CJU393089 CTO393089:CTQ393089 DDK393089:DDM393089 DNG393089:DNI393089 DXC393089:DXE393089 EGY393089:EHA393089 EQU393089:EQW393089 FAQ393089:FAS393089 FKM393089:FKO393089 FUI393089:FUK393089 GEE393089:GEG393089 GOA393089:GOC393089 GXW393089:GXY393089 HHS393089:HHU393089 HRO393089:HRQ393089 IBK393089:IBM393089 ILG393089:ILI393089 IVC393089:IVE393089 JEY393089:JFA393089 JOU393089:JOW393089 JYQ393089:JYS393089 KIM393089:KIO393089 KSI393089:KSK393089 LCE393089:LCG393089 LMA393089:LMC393089 LVW393089:LVY393089 MFS393089:MFU393089 MPO393089:MPQ393089 MZK393089:MZM393089 NJG393089:NJI393089 NTC393089:NTE393089 OCY393089:ODA393089 OMU393089:OMW393089 OWQ393089:OWS393089 PGM393089:PGO393089 PQI393089:PQK393089 QAE393089:QAG393089 QKA393089:QKC393089 QTW393089:QTY393089 RDS393089:RDU393089 RNO393089:RNQ393089 RXK393089:RXM393089 SHG393089:SHI393089 SRC393089:SRE393089 TAY393089:TBA393089 TKU393089:TKW393089 TUQ393089:TUS393089 UEM393089:UEO393089 UOI393089:UOK393089 UYE393089:UYG393089 VIA393089:VIC393089 VRW393089:VRY393089 WBS393089:WBU393089 WLO393089:WLQ393089 WVK393089:WVM393089 C458625:E458625 IY458625:JA458625 SU458625:SW458625 ACQ458625:ACS458625 AMM458625:AMO458625 AWI458625:AWK458625 BGE458625:BGG458625 BQA458625:BQC458625 BZW458625:BZY458625 CJS458625:CJU458625 CTO458625:CTQ458625 DDK458625:DDM458625 DNG458625:DNI458625 DXC458625:DXE458625 EGY458625:EHA458625 EQU458625:EQW458625 FAQ458625:FAS458625 FKM458625:FKO458625 FUI458625:FUK458625 GEE458625:GEG458625 GOA458625:GOC458625 GXW458625:GXY458625 HHS458625:HHU458625 HRO458625:HRQ458625 IBK458625:IBM458625 ILG458625:ILI458625 IVC458625:IVE458625 JEY458625:JFA458625 JOU458625:JOW458625 JYQ458625:JYS458625 KIM458625:KIO458625 KSI458625:KSK458625 LCE458625:LCG458625 LMA458625:LMC458625 LVW458625:LVY458625 MFS458625:MFU458625 MPO458625:MPQ458625 MZK458625:MZM458625 NJG458625:NJI458625 NTC458625:NTE458625 OCY458625:ODA458625 OMU458625:OMW458625 OWQ458625:OWS458625 PGM458625:PGO458625 PQI458625:PQK458625 QAE458625:QAG458625 QKA458625:QKC458625 QTW458625:QTY458625 RDS458625:RDU458625 RNO458625:RNQ458625 RXK458625:RXM458625 SHG458625:SHI458625 SRC458625:SRE458625 TAY458625:TBA458625 TKU458625:TKW458625 TUQ458625:TUS458625 UEM458625:UEO458625 UOI458625:UOK458625 UYE458625:UYG458625 VIA458625:VIC458625 VRW458625:VRY458625 WBS458625:WBU458625 WLO458625:WLQ458625 WVK458625:WVM458625 C524161:E524161 IY524161:JA524161 SU524161:SW524161 ACQ524161:ACS524161 AMM524161:AMO524161 AWI524161:AWK524161 BGE524161:BGG524161 BQA524161:BQC524161 BZW524161:BZY524161 CJS524161:CJU524161 CTO524161:CTQ524161 DDK524161:DDM524161 DNG524161:DNI524161 DXC524161:DXE524161 EGY524161:EHA524161 EQU524161:EQW524161 FAQ524161:FAS524161 FKM524161:FKO524161 FUI524161:FUK524161 GEE524161:GEG524161 GOA524161:GOC524161 GXW524161:GXY524161 HHS524161:HHU524161 HRO524161:HRQ524161 IBK524161:IBM524161 ILG524161:ILI524161 IVC524161:IVE524161 JEY524161:JFA524161 JOU524161:JOW524161 JYQ524161:JYS524161 KIM524161:KIO524161 KSI524161:KSK524161 LCE524161:LCG524161 LMA524161:LMC524161 LVW524161:LVY524161 MFS524161:MFU524161 MPO524161:MPQ524161 MZK524161:MZM524161 NJG524161:NJI524161 NTC524161:NTE524161 OCY524161:ODA524161 OMU524161:OMW524161 OWQ524161:OWS524161 PGM524161:PGO524161 PQI524161:PQK524161 QAE524161:QAG524161 QKA524161:QKC524161 QTW524161:QTY524161 RDS524161:RDU524161 RNO524161:RNQ524161 RXK524161:RXM524161 SHG524161:SHI524161 SRC524161:SRE524161 TAY524161:TBA524161 TKU524161:TKW524161 TUQ524161:TUS524161 UEM524161:UEO524161 UOI524161:UOK524161 UYE524161:UYG524161 VIA524161:VIC524161 VRW524161:VRY524161 WBS524161:WBU524161 WLO524161:WLQ524161 WVK524161:WVM524161 C589697:E589697 IY589697:JA589697 SU589697:SW589697 ACQ589697:ACS589697 AMM589697:AMO589697 AWI589697:AWK589697 BGE589697:BGG589697 BQA589697:BQC589697 BZW589697:BZY589697 CJS589697:CJU589697 CTO589697:CTQ589697 DDK589697:DDM589697 DNG589697:DNI589697 DXC589697:DXE589697 EGY589697:EHA589697 EQU589697:EQW589697 FAQ589697:FAS589697 FKM589697:FKO589697 FUI589697:FUK589697 GEE589697:GEG589697 GOA589697:GOC589697 GXW589697:GXY589697 HHS589697:HHU589697 HRO589697:HRQ589697 IBK589697:IBM589697 ILG589697:ILI589697 IVC589697:IVE589697 JEY589697:JFA589697 JOU589697:JOW589697 JYQ589697:JYS589697 KIM589697:KIO589697 KSI589697:KSK589697 LCE589697:LCG589697 LMA589697:LMC589697 LVW589697:LVY589697 MFS589697:MFU589697 MPO589697:MPQ589697 MZK589697:MZM589697 NJG589697:NJI589697 NTC589697:NTE589697 OCY589697:ODA589697 OMU589697:OMW589697 OWQ589697:OWS589697 PGM589697:PGO589697 PQI589697:PQK589697 QAE589697:QAG589697 QKA589697:QKC589697 QTW589697:QTY589697 RDS589697:RDU589697 RNO589697:RNQ589697 RXK589697:RXM589697 SHG589697:SHI589697 SRC589697:SRE589697 TAY589697:TBA589697 TKU589697:TKW589697 TUQ589697:TUS589697 UEM589697:UEO589697 UOI589697:UOK589697 UYE589697:UYG589697 VIA589697:VIC589697 VRW589697:VRY589697 WBS589697:WBU589697 WLO589697:WLQ589697 WVK589697:WVM589697 C655233:E655233 IY655233:JA655233 SU655233:SW655233 ACQ655233:ACS655233 AMM655233:AMO655233 AWI655233:AWK655233 BGE655233:BGG655233 BQA655233:BQC655233 BZW655233:BZY655233 CJS655233:CJU655233 CTO655233:CTQ655233 DDK655233:DDM655233 DNG655233:DNI655233 DXC655233:DXE655233 EGY655233:EHA655233 EQU655233:EQW655233 FAQ655233:FAS655233 FKM655233:FKO655233 FUI655233:FUK655233 GEE655233:GEG655233 GOA655233:GOC655233 GXW655233:GXY655233 HHS655233:HHU655233 HRO655233:HRQ655233 IBK655233:IBM655233 ILG655233:ILI655233 IVC655233:IVE655233 JEY655233:JFA655233 JOU655233:JOW655233 JYQ655233:JYS655233 KIM655233:KIO655233 KSI655233:KSK655233 LCE655233:LCG655233 LMA655233:LMC655233 LVW655233:LVY655233 MFS655233:MFU655233 MPO655233:MPQ655233 MZK655233:MZM655233 NJG655233:NJI655233 NTC655233:NTE655233 OCY655233:ODA655233 OMU655233:OMW655233 OWQ655233:OWS655233 PGM655233:PGO655233 PQI655233:PQK655233 QAE655233:QAG655233 QKA655233:QKC655233 QTW655233:QTY655233 RDS655233:RDU655233 RNO655233:RNQ655233 RXK655233:RXM655233 SHG655233:SHI655233 SRC655233:SRE655233 TAY655233:TBA655233 TKU655233:TKW655233 TUQ655233:TUS655233 UEM655233:UEO655233 UOI655233:UOK655233 UYE655233:UYG655233 VIA655233:VIC655233 VRW655233:VRY655233 WBS655233:WBU655233 WLO655233:WLQ655233 WVK655233:WVM655233 C720769:E720769 IY720769:JA720769 SU720769:SW720769 ACQ720769:ACS720769 AMM720769:AMO720769 AWI720769:AWK720769 BGE720769:BGG720769 BQA720769:BQC720769 BZW720769:BZY720769 CJS720769:CJU720769 CTO720769:CTQ720769 DDK720769:DDM720769 DNG720769:DNI720769 DXC720769:DXE720769 EGY720769:EHA720769 EQU720769:EQW720769 FAQ720769:FAS720769 FKM720769:FKO720769 FUI720769:FUK720769 GEE720769:GEG720769 GOA720769:GOC720769 GXW720769:GXY720769 HHS720769:HHU720769 HRO720769:HRQ720769 IBK720769:IBM720769 ILG720769:ILI720769 IVC720769:IVE720769 JEY720769:JFA720769 JOU720769:JOW720769 JYQ720769:JYS720769 KIM720769:KIO720769 KSI720769:KSK720769 LCE720769:LCG720769 LMA720769:LMC720769 LVW720769:LVY720769 MFS720769:MFU720769 MPO720769:MPQ720769 MZK720769:MZM720769 NJG720769:NJI720769 NTC720769:NTE720769 OCY720769:ODA720769 OMU720769:OMW720769 OWQ720769:OWS720769 PGM720769:PGO720769 PQI720769:PQK720769 QAE720769:QAG720769 QKA720769:QKC720769 QTW720769:QTY720769 RDS720769:RDU720769 RNO720769:RNQ720769 RXK720769:RXM720769 SHG720769:SHI720769 SRC720769:SRE720769 TAY720769:TBA720769 TKU720769:TKW720769 TUQ720769:TUS720769 UEM720769:UEO720769 UOI720769:UOK720769 UYE720769:UYG720769 VIA720769:VIC720769 VRW720769:VRY720769 WBS720769:WBU720769 WLO720769:WLQ720769 WVK720769:WVM720769 C786305:E786305 IY786305:JA786305 SU786305:SW786305 ACQ786305:ACS786305 AMM786305:AMO786305 AWI786305:AWK786305 BGE786305:BGG786305 BQA786305:BQC786305 BZW786305:BZY786305 CJS786305:CJU786305 CTO786305:CTQ786305 DDK786305:DDM786305 DNG786305:DNI786305 DXC786305:DXE786305 EGY786305:EHA786305 EQU786305:EQW786305 FAQ786305:FAS786305 FKM786305:FKO786305 FUI786305:FUK786305 GEE786305:GEG786305 GOA786305:GOC786305 GXW786305:GXY786305 HHS786305:HHU786305 HRO786305:HRQ786305 IBK786305:IBM786305 ILG786305:ILI786305 IVC786305:IVE786305 JEY786305:JFA786305 JOU786305:JOW786305 JYQ786305:JYS786305 KIM786305:KIO786305 KSI786305:KSK786305 LCE786305:LCG786305 LMA786305:LMC786305 LVW786305:LVY786305 MFS786305:MFU786305 MPO786305:MPQ786305 MZK786305:MZM786305 NJG786305:NJI786305 NTC786305:NTE786305 OCY786305:ODA786305 OMU786305:OMW786305 OWQ786305:OWS786305 PGM786305:PGO786305 PQI786305:PQK786305 QAE786305:QAG786305 QKA786305:QKC786305 QTW786305:QTY786305 RDS786305:RDU786305 RNO786305:RNQ786305 RXK786305:RXM786305 SHG786305:SHI786305 SRC786305:SRE786305 TAY786305:TBA786305 TKU786305:TKW786305 TUQ786305:TUS786305 UEM786305:UEO786305 UOI786305:UOK786305 UYE786305:UYG786305 VIA786305:VIC786305 VRW786305:VRY786305 WBS786305:WBU786305 WLO786305:WLQ786305 WVK786305:WVM786305 C851841:E851841 IY851841:JA851841 SU851841:SW851841 ACQ851841:ACS851841 AMM851841:AMO851841 AWI851841:AWK851841 BGE851841:BGG851841 BQA851841:BQC851841 BZW851841:BZY851841 CJS851841:CJU851841 CTO851841:CTQ851841 DDK851841:DDM851841 DNG851841:DNI851841 DXC851841:DXE851841 EGY851841:EHA851841 EQU851841:EQW851841 FAQ851841:FAS851841 FKM851841:FKO851841 FUI851841:FUK851841 GEE851841:GEG851841 GOA851841:GOC851841 GXW851841:GXY851841 HHS851841:HHU851841 HRO851841:HRQ851841 IBK851841:IBM851841 ILG851841:ILI851841 IVC851841:IVE851841 JEY851841:JFA851841 JOU851841:JOW851841 JYQ851841:JYS851841 KIM851841:KIO851841 KSI851841:KSK851841 LCE851841:LCG851841 LMA851841:LMC851841 LVW851841:LVY851841 MFS851841:MFU851841 MPO851841:MPQ851841 MZK851841:MZM851841 NJG851841:NJI851841 NTC851841:NTE851841 OCY851841:ODA851841 OMU851841:OMW851841 OWQ851841:OWS851841 PGM851841:PGO851841 PQI851841:PQK851841 QAE851841:QAG851841 QKA851841:QKC851841 QTW851841:QTY851841 RDS851841:RDU851841 RNO851841:RNQ851841 RXK851841:RXM851841 SHG851841:SHI851841 SRC851841:SRE851841 TAY851841:TBA851841 TKU851841:TKW851841 TUQ851841:TUS851841 UEM851841:UEO851841 UOI851841:UOK851841 UYE851841:UYG851841 VIA851841:VIC851841 VRW851841:VRY851841 WBS851841:WBU851841 WLO851841:WLQ851841 WVK851841:WVM851841 C917377:E917377 IY917377:JA917377 SU917377:SW917377 ACQ917377:ACS917377 AMM917377:AMO917377 AWI917377:AWK917377 BGE917377:BGG917377 BQA917377:BQC917377 BZW917377:BZY917377 CJS917377:CJU917377 CTO917377:CTQ917377 DDK917377:DDM917377 DNG917377:DNI917377 DXC917377:DXE917377 EGY917377:EHA917377 EQU917377:EQW917377 FAQ917377:FAS917377 FKM917377:FKO917377 FUI917377:FUK917377 GEE917377:GEG917377 GOA917377:GOC917377 GXW917377:GXY917377 HHS917377:HHU917377 HRO917377:HRQ917377 IBK917377:IBM917377 ILG917377:ILI917377 IVC917377:IVE917377 JEY917377:JFA917377 JOU917377:JOW917377 JYQ917377:JYS917377 KIM917377:KIO917377 KSI917377:KSK917377 LCE917377:LCG917377 LMA917377:LMC917377 LVW917377:LVY917377 MFS917377:MFU917377 MPO917377:MPQ917377 MZK917377:MZM917377 NJG917377:NJI917377 NTC917377:NTE917377 OCY917377:ODA917377 OMU917377:OMW917377 OWQ917377:OWS917377 PGM917377:PGO917377 PQI917377:PQK917377 QAE917377:QAG917377 QKA917377:QKC917377 QTW917377:QTY917377 RDS917377:RDU917377 RNO917377:RNQ917377 RXK917377:RXM917377 SHG917377:SHI917377 SRC917377:SRE917377 TAY917377:TBA917377 TKU917377:TKW917377 TUQ917377:TUS917377 UEM917377:UEO917377 UOI917377:UOK917377 UYE917377:UYG917377 VIA917377:VIC917377 VRW917377:VRY917377 WBS917377:WBU917377 WLO917377:WLQ917377 WVK917377:WVM917377 C982913:E982913 IY982913:JA982913 SU982913:SW982913 ACQ982913:ACS982913 AMM982913:AMO982913 AWI982913:AWK982913 BGE982913:BGG982913 BQA982913:BQC982913 BZW982913:BZY982913 CJS982913:CJU982913 CTO982913:CTQ982913 DDK982913:DDM982913 DNG982913:DNI982913 DXC982913:DXE982913 EGY982913:EHA982913 EQU982913:EQW982913 FAQ982913:FAS982913 FKM982913:FKO982913 FUI982913:FUK982913 GEE982913:GEG982913 GOA982913:GOC982913 GXW982913:GXY982913 HHS982913:HHU982913 HRO982913:HRQ982913 IBK982913:IBM982913 ILG982913:ILI982913 IVC982913:IVE982913 JEY982913:JFA982913 JOU982913:JOW982913 JYQ982913:JYS982913 KIM982913:KIO982913 KSI982913:KSK982913 LCE982913:LCG982913 LMA982913:LMC982913 LVW982913:LVY982913 MFS982913:MFU982913 MPO982913:MPQ982913 MZK982913:MZM982913 NJG982913:NJI982913 NTC982913:NTE982913 OCY982913:ODA982913 OMU982913:OMW982913 OWQ982913:OWS982913 PGM982913:PGO982913 PQI982913:PQK982913 QAE982913:QAG982913 QKA982913:QKC982913 QTW982913:QTY982913 RDS982913:RDU982913 RNO982913:RNQ982913 RXK982913:RXM982913 SHG982913:SHI982913 SRC982913:SRE982913 TAY982913:TBA982913 TKU982913:TKW982913 TUQ982913:TUS982913 UEM982913:UEO982913 UOI982913:UOK982913 UYE982913:UYG982913 VIA982913:VIC982913 VRW982913:VRY982913 WBS982913:WBU982913 WLO982913:WLQ982913 WVK982913:WVM982913 RNP984255:ROB984256 C66716:C130943 IY66716:IY130943 SU66716:SU130943 ACQ66716:ACQ130943 AMM66716:AMM130943 AWI66716:AWI130943 BGE66716:BGE130943 BQA66716:BQA130943 BZW66716:BZW130943 CJS66716:CJS130943 CTO66716:CTO130943 DDK66716:DDK130943 DNG66716:DNG130943 DXC66716:DXC130943 EGY66716:EGY130943 EQU66716:EQU130943 FAQ66716:FAQ130943 FKM66716:FKM130943 FUI66716:FUI130943 GEE66716:GEE130943 GOA66716:GOA130943 GXW66716:GXW130943 HHS66716:HHS130943 HRO66716:HRO130943 IBK66716:IBK130943 ILG66716:ILG130943 IVC66716:IVC130943 JEY66716:JEY130943 JOU66716:JOU130943 JYQ66716:JYQ130943 KIM66716:KIM130943 KSI66716:KSI130943 LCE66716:LCE130943 LMA66716:LMA130943 LVW66716:LVW130943 MFS66716:MFS130943 MPO66716:MPO130943 MZK66716:MZK130943 NJG66716:NJG130943 NTC66716:NTC130943 OCY66716:OCY130943 OMU66716:OMU130943 OWQ66716:OWQ130943 PGM66716:PGM130943 PQI66716:PQI130943 QAE66716:QAE130943 QKA66716:QKA130943 QTW66716:QTW130943 RDS66716:RDS130943 RNO66716:RNO130943 RXK66716:RXK130943 SHG66716:SHG130943 SRC66716:SRC130943 TAY66716:TAY130943 TKU66716:TKU130943 TUQ66716:TUQ130943 UEM66716:UEM130943 UOI66716:UOI130943 UYE66716:UYE130943 VIA66716:VIA130943 VRW66716:VRW130943 WBS66716:WBS130943 WLO66716:WLO130943 WVK66716:WVK130943 C132252:C196479 IY132252:IY196479 SU132252:SU196479 ACQ132252:ACQ196479 AMM132252:AMM196479 AWI132252:AWI196479 BGE132252:BGE196479 BQA132252:BQA196479 BZW132252:BZW196479 CJS132252:CJS196479 CTO132252:CTO196479 DDK132252:DDK196479 DNG132252:DNG196479 DXC132252:DXC196479 EGY132252:EGY196479 EQU132252:EQU196479 FAQ132252:FAQ196479 FKM132252:FKM196479 FUI132252:FUI196479 GEE132252:GEE196479 GOA132252:GOA196479 GXW132252:GXW196479 HHS132252:HHS196479 HRO132252:HRO196479 IBK132252:IBK196479 ILG132252:ILG196479 IVC132252:IVC196479 JEY132252:JEY196479 JOU132252:JOU196479 JYQ132252:JYQ196479 KIM132252:KIM196479 KSI132252:KSI196479 LCE132252:LCE196479 LMA132252:LMA196479 LVW132252:LVW196479 MFS132252:MFS196479 MPO132252:MPO196479 MZK132252:MZK196479 NJG132252:NJG196479 NTC132252:NTC196479 OCY132252:OCY196479 OMU132252:OMU196479 OWQ132252:OWQ196479 PGM132252:PGM196479 PQI132252:PQI196479 QAE132252:QAE196479 QKA132252:QKA196479 QTW132252:QTW196479 RDS132252:RDS196479 RNO132252:RNO196479 RXK132252:RXK196479 SHG132252:SHG196479 SRC132252:SRC196479 TAY132252:TAY196479 TKU132252:TKU196479 TUQ132252:TUQ196479 UEM132252:UEM196479 UOI132252:UOI196479 UYE132252:UYE196479 VIA132252:VIA196479 VRW132252:VRW196479 WBS132252:WBS196479 WLO132252:WLO196479 WVK132252:WVK196479 C197788:C262015 IY197788:IY262015 SU197788:SU262015 ACQ197788:ACQ262015 AMM197788:AMM262015 AWI197788:AWI262015 BGE197788:BGE262015 BQA197788:BQA262015 BZW197788:BZW262015 CJS197788:CJS262015 CTO197788:CTO262015 DDK197788:DDK262015 DNG197788:DNG262015 DXC197788:DXC262015 EGY197788:EGY262015 EQU197788:EQU262015 FAQ197788:FAQ262015 FKM197788:FKM262015 FUI197788:FUI262015 GEE197788:GEE262015 GOA197788:GOA262015 GXW197788:GXW262015 HHS197788:HHS262015 HRO197788:HRO262015 IBK197788:IBK262015 ILG197788:ILG262015 IVC197788:IVC262015 JEY197788:JEY262015 JOU197788:JOU262015 JYQ197788:JYQ262015 KIM197788:KIM262015 KSI197788:KSI262015 LCE197788:LCE262015 LMA197788:LMA262015 LVW197788:LVW262015 MFS197788:MFS262015 MPO197788:MPO262015 MZK197788:MZK262015 NJG197788:NJG262015 NTC197788:NTC262015 OCY197788:OCY262015 OMU197788:OMU262015 OWQ197788:OWQ262015 PGM197788:PGM262015 PQI197788:PQI262015 QAE197788:QAE262015 QKA197788:QKA262015 QTW197788:QTW262015 RDS197788:RDS262015 RNO197788:RNO262015 RXK197788:RXK262015 SHG197788:SHG262015 SRC197788:SRC262015 TAY197788:TAY262015 TKU197788:TKU262015 TUQ197788:TUQ262015 UEM197788:UEM262015 UOI197788:UOI262015 UYE197788:UYE262015 VIA197788:VIA262015 VRW197788:VRW262015 WBS197788:WBS262015 WLO197788:WLO262015 WVK197788:WVK262015 C263324:C327551 IY263324:IY327551 SU263324:SU327551 ACQ263324:ACQ327551 AMM263324:AMM327551 AWI263324:AWI327551 BGE263324:BGE327551 BQA263324:BQA327551 BZW263324:BZW327551 CJS263324:CJS327551 CTO263324:CTO327551 DDK263324:DDK327551 DNG263324:DNG327551 DXC263324:DXC327551 EGY263324:EGY327551 EQU263324:EQU327551 FAQ263324:FAQ327551 FKM263324:FKM327551 FUI263324:FUI327551 GEE263324:GEE327551 GOA263324:GOA327551 GXW263324:GXW327551 HHS263324:HHS327551 HRO263324:HRO327551 IBK263324:IBK327551 ILG263324:ILG327551 IVC263324:IVC327551 JEY263324:JEY327551 JOU263324:JOU327551 JYQ263324:JYQ327551 KIM263324:KIM327551 KSI263324:KSI327551 LCE263324:LCE327551 LMA263324:LMA327551 LVW263324:LVW327551 MFS263324:MFS327551 MPO263324:MPO327551 MZK263324:MZK327551 NJG263324:NJG327551 NTC263324:NTC327551 OCY263324:OCY327551 OMU263324:OMU327551 OWQ263324:OWQ327551 PGM263324:PGM327551 PQI263324:PQI327551 QAE263324:QAE327551 QKA263324:QKA327551 QTW263324:QTW327551 RDS263324:RDS327551 RNO263324:RNO327551 RXK263324:RXK327551 SHG263324:SHG327551 SRC263324:SRC327551 TAY263324:TAY327551 TKU263324:TKU327551 TUQ263324:TUQ327551 UEM263324:UEM327551 UOI263324:UOI327551 UYE263324:UYE327551 VIA263324:VIA327551 VRW263324:VRW327551 WBS263324:WBS327551 WLO263324:WLO327551 WVK263324:WVK327551 C328860:C393087 IY328860:IY393087 SU328860:SU393087 ACQ328860:ACQ393087 AMM328860:AMM393087 AWI328860:AWI393087 BGE328860:BGE393087 BQA328860:BQA393087 BZW328860:BZW393087 CJS328860:CJS393087 CTO328860:CTO393087 DDK328860:DDK393087 DNG328860:DNG393087 DXC328860:DXC393087 EGY328860:EGY393087 EQU328860:EQU393087 FAQ328860:FAQ393087 FKM328860:FKM393087 FUI328860:FUI393087 GEE328860:GEE393087 GOA328860:GOA393087 GXW328860:GXW393087 HHS328860:HHS393087 HRO328860:HRO393087 IBK328860:IBK393087 ILG328860:ILG393087 IVC328860:IVC393087 JEY328860:JEY393087 JOU328860:JOU393087 JYQ328860:JYQ393087 KIM328860:KIM393087 KSI328860:KSI393087 LCE328860:LCE393087 LMA328860:LMA393087 LVW328860:LVW393087 MFS328860:MFS393087 MPO328860:MPO393087 MZK328860:MZK393087 NJG328860:NJG393087 NTC328860:NTC393087 OCY328860:OCY393087 OMU328860:OMU393087 OWQ328860:OWQ393087 PGM328860:PGM393087 PQI328860:PQI393087 QAE328860:QAE393087 QKA328860:QKA393087 QTW328860:QTW393087 RDS328860:RDS393087 RNO328860:RNO393087 RXK328860:RXK393087 SHG328860:SHG393087 SRC328860:SRC393087 TAY328860:TAY393087 TKU328860:TKU393087 TUQ328860:TUQ393087 UEM328860:UEM393087 UOI328860:UOI393087 UYE328860:UYE393087 VIA328860:VIA393087 VRW328860:VRW393087 WBS328860:WBS393087 WLO328860:WLO393087 WVK328860:WVK393087 C394396:C458623 IY394396:IY458623 SU394396:SU458623 ACQ394396:ACQ458623 AMM394396:AMM458623 AWI394396:AWI458623 BGE394396:BGE458623 BQA394396:BQA458623 BZW394396:BZW458623 CJS394396:CJS458623 CTO394396:CTO458623 DDK394396:DDK458623 DNG394396:DNG458623 DXC394396:DXC458623 EGY394396:EGY458623 EQU394396:EQU458623 FAQ394396:FAQ458623 FKM394396:FKM458623 FUI394396:FUI458623 GEE394396:GEE458623 GOA394396:GOA458623 GXW394396:GXW458623 HHS394396:HHS458623 HRO394396:HRO458623 IBK394396:IBK458623 ILG394396:ILG458623 IVC394396:IVC458623 JEY394396:JEY458623 JOU394396:JOU458623 JYQ394396:JYQ458623 KIM394396:KIM458623 KSI394396:KSI458623 LCE394396:LCE458623 LMA394396:LMA458623 LVW394396:LVW458623 MFS394396:MFS458623 MPO394396:MPO458623 MZK394396:MZK458623 NJG394396:NJG458623 NTC394396:NTC458623 OCY394396:OCY458623 OMU394396:OMU458623 OWQ394396:OWQ458623 PGM394396:PGM458623 PQI394396:PQI458623 QAE394396:QAE458623 QKA394396:QKA458623 QTW394396:QTW458623 RDS394396:RDS458623 RNO394396:RNO458623 RXK394396:RXK458623 SHG394396:SHG458623 SRC394396:SRC458623 TAY394396:TAY458623 TKU394396:TKU458623 TUQ394396:TUQ458623 UEM394396:UEM458623 UOI394396:UOI458623 UYE394396:UYE458623 VIA394396:VIA458623 VRW394396:VRW458623 WBS394396:WBS458623 WLO394396:WLO458623 WVK394396:WVK458623 C459932:C524159 IY459932:IY524159 SU459932:SU524159 ACQ459932:ACQ524159 AMM459932:AMM524159 AWI459932:AWI524159 BGE459932:BGE524159 BQA459932:BQA524159 BZW459932:BZW524159 CJS459932:CJS524159 CTO459932:CTO524159 DDK459932:DDK524159 DNG459932:DNG524159 DXC459932:DXC524159 EGY459932:EGY524159 EQU459932:EQU524159 FAQ459932:FAQ524159 FKM459932:FKM524159 FUI459932:FUI524159 GEE459932:GEE524159 GOA459932:GOA524159 GXW459932:GXW524159 HHS459932:HHS524159 HRO459932:HRO524159 IBK459932:IBK524159 ILG459932:ILG524159 IVC459932:IVC524159 JEY459932:JEY524159 JOU459932:JOU524159 JYQ459932:JYQ524159 KIM459932:KIM524159 KSI459932:KSI524159 LCE459932:LCE524159 LMA459932:LMA524159 LVW459932:LVW524159 MFS459932:MFS524159 MPO459932:MPO524159 MZK459932:MZK524159 NJG459932:NJG524159 NTC459932:NTC524159 OCY459932:OCY524159 OMU459932:OMU524159 OWQ459932:OWQ524159 PGM459932:PGM524159 PQI459932:PQI524159 QAE459932:QAE524159 QKA459932:QKA524159 QTW459932:QTW524159 RDS459932:RDS524159 RNO459932:RNO524159 RXK459932:RXK524159 SHG459932:SHG524159 SRC459932:SRC524159 TAY459932:TAY524159 TKU459932:TKU524159 TUQ459932:TUQ524159 UEM459932:UEM524159 UOI459932:UOI524159 UYE459932:UYE524159 VIA459932:VIA524159 VRW459932:VRW524159 WBS459932:WBS524159 WLO459932:WLO524159 WVK459932:WVK524159 C525468:C589695 IY525468:IY589695 SU525468:SU589695 ACQ525468:ACQ589695 AMM525468:AMM589695 AWI525468:AWI589695 BGE525468:BGE589695 BQA525468:BQA589695 BZW525468:BZW589695 CJS525468:CJS589695 CTO525468:CTO589695 DDK525468:DDK589695 DNG525468:DNG589695 DXC525468:DXC589695 EGY525468:EGY589695 EQU525468:EQU589695 FAQ525468:FAQ589695 FKM525468:FKM589695 FUI525468:FUI589695 GEE525468:GEE589695 GOA525468:GOA589695 GXW525468:GXW589695 HHS525468:HHS589695 HRO525468:HRO589695 IBK525468:IBK589695 ILG525468:ILG589695 IVC525468:IVC589695 JEY525468:JEY589695 JOU525468:JOU589695 JYQ525468:JYQ589695 KIM525468:KIM589695 KSI525468:KSI589695 LCE525468:LCE589695 LMA525468:LMA589695 LVW525468:LVW589695 MFS525468:MFS589695 MPO525468:MPO589695 MZK525468:MZK589695 NJG525468:NJG589695 NTC525468:NTC589695 OCY525468:OCY589695 OMU525468:OMU589695 OWQ525468:OWQ589695 PGM525468:PGM589695 PQI525468:PQI589695 QAE525468:QAE589695 QKA525468:QKA589695 QTW525468:QTW589695 RDS525468:RDS589695 RNO525468:RNO589695 RXK525468:RXK589695 SHG525468:SHG589695 SRC525468:SRC589695 TAY525468:TAY589695 TKU525468:TKU589695 TUQ525468:TUQ589695 UEM525468:UEM589695 UOI525468:UOI589695 UYE525468:UYE589695 VIA525468:VIA589695 VRW525468:VRW589695 WBS525468:WBS589695 WLO525468:WLO589695 WVK525468:WVK589695 C591004:C655231 IY591004:IY655231 SU591004:SU655231 ACQ591004:ACQ655231 AMM591004:AMM655231 AWI591004:AWI655231 BGE591004:BGE655231 BQA591004:BQA655231 BZW591004:BZW655231 CJS591004:CJS655231 CTO591004:CTO655231 DDK591004:DDK655231 DNG591004:DNG655231 DXC591004:DXC655231 EGY591004:EGY655231 EQU591004:EQU655231 FAQ591004:FAQ655231 FKM591004:FKM655231 FUI591004:FUI655231 GEE591004:GEE655231 GOA591004:GOA655231 GXW591004:GXW655231 HHS591004:HHS655231 HRO591004:HRO655231 IBK591004:IBK655231 ILG591004:ILG655231 IVC591004:IVC655231 JEY591004:JEY655231 JOU591004:JOU655231 JYQ591004:JYQ655231 KIM591004:KIM655231 KSI591004:KSI655231 LCE591004:LCE655231 LMA591004:LMA655231 LVW591004:LVW655231 MFS591004:MFS655231 MPO591004:MPO655231 MZK591004:MZK655231 NJG591004:NJG655231 NTC591004:NTC655231 OCY591004:OCY655231 OMU591004:OMU655231 OWQ591004:OWQ655231 PGM591004:PGM655231 PQI591004:PQI655231 QAE591004:QAE655231 QKA591004:QKA655231 QTW591004:QTW655231 RDS591004:RDS655231 RNO591004:RNO655231 RXK591004:RXK655231 SHG591004:SHG655231 SRC591004:SRC655231 TAY591004:TAY655231 TKU591004:TKU655231 TUQ591004:TUQ655231 UEM591004:UEM655231 UOI591004:UOI655231 UYE591004:UYE655231 VIA591004:VIA655231 VRW591004:VRW655231 WBS591004:WBS655231 WLO591004:WLO655231 WVK591004:WVK655231 C656540:C720767 IY656540:IY720767 SU656540:SU720767 ACQ656540:ACQ720767 AMM656540:AMM720767 AWI656540:AWI720767 BGE656540:BGE720767 BQA656540:BQA720767 BZW656540:BZW720767 CJS656540:CJS720767 CTO656540:CTO720767 DDK656540:DDK720767 DNG656540:DNG720767 DXC656540:DXC720767 EGY656540:EGY720767 EQU656540:EQU720767 FAQ656540:FAQ720767 FKM656540:FKM720767 FUI656540:FUI720767 GEE656540:GEE720767 GOA656540:GOA720767 GXW656540:GXW720767 HHS656540:HHS720767 HRO656540:HRO720767 IBK656540:IBK720767 ILG656540:ILG720767 IVC656540:IVC720767 JEY656540:JEY720767 JOU656540:JOU720767 JYQ656540:JYQ720767 KIM656540:KIM720767 KSI656540:KSI720767 LCE656540:LCE720767 LMA656540:LMA720767 LVW656540:LVW720767 MFS656540:MFS720767 MPO656540:MPO720767 MZK656540:MZK720767 NJG656540:NJG720767 NTC656540:NTC720767 OCY656540:OCY720767 OMU656540:OMU720767 OWQ656540:OWQ720767 PGM656540:PGM720767 PQI656540:PQI720767 QAE656540:QAE720767 QKA656540:QKA720767 QTW656540:QTW720767 RDS656540:RDS720767 RNO656540:RNO720767 RXK656540:RXK720767 SHG656540:SHG720767 SRC656540:SRC720767 TAY656540:TAY720767 TKU656540:TKU720767 TUQ656540:TUQ720767 UEM656540:UEM720767 UOI656540:UOI720767 UYE656540:UYE720767 VIA656540:VIA720767 VRW656540:VRW720767 WBS656540:WBS720767 WLO656540:WLO720767 WVK656540:WVK720767 C722076:C786303 IY722076:IY786303 SU722076:SU786303 ACQ722076:ACQ786303 AMM722076:AMM786303 AWI722076:AWI786303 BGE722076:BGE786303 BQA722076:BQA786303 BZW722076:BZW786303 CJS722076:CJS786303 CTO722076:CTO786303 DDK722076:DDK786303 DNG722076:DNG786303 DXC722076:DXC786303 EGY722076:EGY786303 EQU722076:EQU786303 FAQ722076:FAQ786303 FKM722076:FKM786303 FUI722076:FUI786303 GEE722076:GEE786303 GOA722076:GOA786303 GXW722076:GXW786303 HHS722076:HHS786303 HRO722076:HRO786303 IBK722076:IBK786303 ILG722076:ILG786303 IVC722076:IVC786303 JEY722076:JEY786303 JOU722076:JOU786303 JYQ722076:JYQ786303 KIM722076:KIM786303 KSI722076:KSI786303 LCE722076:LCE786303 LMA722076:LMA786303 LVW722076:LVW786303 MFS722076:MFS786303 MPO722076:MPO786303 MZK722076:MZK786303 NJG722076:NJG786303 NTC722076:NTC786303 OCY722076:OCY786303 OMU722076:OMU786303 OWQ722076:OWQ786303 PGM722076:PGM786303 PQI722076:PQI786303 QAE722076:QAE786303 QKA722076:QKA786303 QTW722076:QTW786303 RDS722076:RDS786303 RNO722076:RNO786303 RXK722076:RXK786303 SHG722076:SHG786303 SRC722076:SRC786303 TAY722076:TAY786303 TKU722076:TKU786303 TUQ722076:TUQ786303 UEM722076:UEM786303 UOI722076:UOI786303 UYE722076:UYE786303 VIA722076:VIA786303 VRW722076:VRW786303 WBS722076:WBS786303 WLO722076:WLO786303 WVK722076:WVK786303 C787612:C851839 IY787612:IY851839 SU787612:SU851839 ACQ787612:ACQ851839 AMM787612:AMM851839 AWI787612:AWI851839 BGE787612:BGE851839 BQA787612:BQA851839 BZW787612:BZW851839 CJS787612:CJS851839 CTO787612:CTO851839 DDK787612:DDK851839 DNG787612:DNG851839 DXC787612:DXC851839 EGY787612:EGY851839 EQU787612:EQU851839 FAQ787612:FAQ851839 FKM787612:FKM851839 FUI787612:FUI851839 GEE787612:GEE851839 GOA787612:GOA851839 GXW787612:GXW851839 HHS787612:HHS851839 HRO787612:HRO851839 IBK787612:IBK851839 ILG787612:ILG851839 IVC787612:IVC851839 JEY787612:JEY851839 JOU787612:JOU851839 JYQ787612:JYQ851839 KIM787612:KIM851839 KSI787612:KSI851839 LCE787612:LCE851839 LMA787612:LMA851839 LVW787612:LVW851839 MFS787612:MFS851839 MPO787612:MPO851839 MZK787612:MZK851839 NJG787612:NJG851839 NTC787612:NTC851839 OCY787612:OCY851839 OMU787612:OMU851839 OWQ787612:OWQ851839 PGM787612:PGM851839 PQI787612:PQI851839 QAE787612:QAE851839 QKA787612:QKA851839 QTW787612:QTW851839 RDS787612:RDS851839 RNO787612:RNO851839 RXK787612:RXK851839 SHG787612:SHG851839 SRC787612:SRC851839 TAY787612:TAY851839 TKU787612:TKU851839 TUQ787612:TUQ851839 UEM787612:UEM851839 UOI787612:UOI851839 UYE787612:UYE851839 VIA787612:VIA851839 VRW787612:VRW851839 WBS787612:WBS851839 WLO787612:WLO851839 WVK787612:WVK851839 C853148:C917375 IY853148:IY917375 SU853148:SU917375 ACQ853148:ACQ917375 AMM853148:AMM917375 AWI853148:AWI917375 BGE853148:BGE917375 BQA853148:BQA917375 BZW853148:BZW917375 CJS853148:CJS917375 CTO853148:CTO917375 DDK853148:DDK917375 DNG853148:DNG917375 DXC853148:DXC917375 EGY853148:EGY917375 EQU853148:EQU917375 FAQ853148:FAQ917375 FKM853148:FKM917375 FUI853148:FUI917375 GEE853148:GEE917375 GOA853148:GOA917375 GXW853148:GXW917375 HHS853148:HHS917375 HRO853148:HRO917375 IBK853148:IBK917375 ILG853148:ILG917375 IVC853148:IVC917375 JEY853148:JEY917375 JOU853148:JOU917375 JYQ853148:JYQ917375 KIM853148:KIM917375 KSI853148:KSI917375 LCE853148:LCE917375 LMA853148:LMA917375 LVW853148:LVW917375 MFS853148:MFS917375 MPO853148:MPO917375 MZK853148:MZK917375 NJG853148:NJG917375 NTC853148:NTC917375 OCY853148:OCY917375 OMU853148:OMU917375 OWQ853148:OWQ917375 PGM853148:PGM917375 PQI853148:PQI917375 QAE853148:QAE917375 QKA853148:QKA917375 QTW853148:QTW917375 RDS853148:RDS917375 RNO853148:RNO917375 RXK853148:RXK917375 SHG853148:SHG917375 SRC853148:SRC917375 TAY853148:TAY917375 TKU853148:TKU917375 TUQ853148:TUQ917375 UEM853148:UEM917375 UOI853148:UOI917375 UYE853148:UYE917375 VIA853148:VIA917375 VRW853148:VRW917375 WBS853148:WBS917375 WLO853148:WLO917375 WVK853148:WVK917375 C918684:C982911 IY918684:IY982911 SU918684:SU982911 ACQ918684:ACQ982911 AMM918684:AMM982911 AWI918684:AWI982911 BGE918684:BGE982911 BQA918684:BQA982911 BZW918684:BZW982911 CJS918684:CJS982911 CTO918684:CTO982911 DDK918684:DDK982911 DNG918684:DNG982911 DXC918684:DXC982911 EGY918684:EGY982911 EQU918684:EQU982911 FAQ918684:FAQ982911 FKM918684:FKM982911 FUI918684:FUI982911 GEE918684:GEE982911 GOA918684:GOA982911 GXW918684:GXW982911 HHS918684:HHS982911 HRO918684:HRO982911 IBK918684:IBK982911 ILG918684:ILG982911 IVC918684:IVC982911 JEY918684:JEY982911 JOU918684:JOU982911 JYQ918684:JYQ982911 KIM918684:KIM982911 KSI918684:KSI982911 LCE918684:LCE982911 LMA918684:LMA982911 LVW918684:LVW982911 MFS918684:MFS982911 MPO918684:MPO982911 MZK918684:MZK982911 NJG918684:NJG982911 NTC918684:NTC982911 OCY918684:OCY982911 OMU918684:OMU982911 OWQ918684:OWQ982911 PGM918684:PGM982911 PQI918684:PQI982911 QAE918684:QAE982911 QKA918684:QKA982911 QTW918684:QTW982911 RDS918684:RDS982911 RNO918684:RNO982911 RXK918684:RXK982911 SHG918684:SHG982911 SRC918684:SRC982911 TAY918684:TAY982911 TKU918684:TKU982911 TUQ918684:TUQ982911 UEM918684:UEM982911 UOI918684:UOI982911 UYE918684:UYE982911 VIA918684:VIA982911 VRW918684:VRW982911 WBS918684:WBS982911 WLO918684:WLO982911 WVK918684:WVK982911 C984220:C1048576 IY984220:IY1048576 SU984220:SU1048576 ACQ984220:ACQ1048576 AMM984220:AMM1048576 AWI984220:AWI1048576 BGE984220:BGE1048576 BQA984220:BQA1048576 BZW984220:BZW1048576 CJS984220:CJS1048576 CTO984220:CTO1048576 DDK984220:DDK1048576 DNG984220:DNG1048576 DXC984220:DXC1048576 EGY984220:EGY1048576 EQU984220:EQU1048576 FAQ984220:FAQ1048576 FKM984220:FKM1048576 FUI984220:FUI1048576 GEE984220:GEE1048576 GOA984220:GOA1048576 GXW984220:GXW1048576 HHS984220:HHS1048576 HRO984220:HRO1048576 IBK984220:IBK1048576 ILG984220:ILG1048576 IVC984220:IVC1048576 JEY984220:JEY1048576 JOU984220:JOU1048576 JYQ984220:JYQ1048576 KIM984220:KIM1048576 KSI984220:KSI1048576 LCE984220:LCE1048576 LMA984220:LMA1048576 LVW984220:LVW1048576 MFS984220:MFS1048576 MPO984220:MPO1048576 MZK984220:MZK1048576 NJG984220:NJG1048576 NTC984220:NTC1048576 OCY984220:OCY1048576 OMU984220:OMU1048576 OWQ984220:OWQ1048576 PGM984220:PGM1048576 PQI984220:PQI1048576 QAE984220:QAE1048576 QKA984220:QKA1048576 QTW984220:QTW1048576 RDS984220:RDS1048576 RNO984220:RNO1048576 RXK984220:RXK1048576 SHG984220:SHG1048576 SRC984220:SRC1048576 TAY984220:TAY1048576 TKU984220:TKU1048576 TUQ984220:TUQ1048576 UEM984220:UEM1048576 UOI984220:UOI1048576 UYE984220:UYE1048576 VIA984220:VIA1048576 VRW984220:VRW1048576 WBS984220:WBS1048576 WLO984220:WLO1048576 WVK984220:WVK1048576 RXL984255:RXX984256 IZ1177:JL1177 SV1177:TH1177 ACR1177:ADD1177 AMN1177:AMZ1177 AWJ1177:AWV1177 BGF1177:BGR1177 BQB1177:BQN1177 BZX1177:CAJ1177 CJT1177:CKF1177 CTP1177:CUB1177 DDL1177:DDX1177 DNH1177:DNT1177 DXD1177:DXP1177 EGZ1177:EHL1177 EQV1177:ERH1177 FAR1177:FBD1177 FKN1177:FKZ1177 FUJ1177:FUV1177 GEF1177:GER1177 GOB1177:GON1177 GXX1177:GYJ1177 HHT1177:HIF1177 HRP1177:HSB1177 IBL1177:IBX1177 ILH1177:ILT1177 IVD1177:IVP1177 JEZ1177:JFL1177 JOV1177:JPH1177 JYR1177:JZD1177 KIN1177:KIZ1177 KSJ1177:KSV1177 LCF1177:LCR1177 LMB1177:LMN1177 LVX1177:LWJ1177 MFT1177:MGF1177 MPP1177:MQB1177 MZL1177:MZX1177 NJH1177:NJT1177 NTD1177:NTP1177 OCZ1177:ODL1177 OMV1177:ONH1177 OWR1177:OXD1177 PGN1177:PGZ1177 PQJ1177:PQV1177 QAF1177:QAR1177 QKB1177:QKN1177 QTX1177:QUJ1177 RDT1177:REF1177 RNP1177:ROB1177 RXL1177:RXX1177 SHH1177:SHT1177 SRD1177:SRP1177 TAZ1177:TBL1177 TKV1177:TLH1177 TUR1177:TVD1177 UEN1177:UEZ1177 UOJ1177:UOV1177 UYF1177:UYR1177 VIB1177:VIN1177 VRX1177:VSJ1177 WBT1177:WCF1177 WLP1177:WMB1177 WVL1177:WVX1177 D66641:P66641 IZ66641:JL66641 SV66641:TH66641 ACR66641:ADD66641 AMN66641:AMZ66641 AWJ66641:AWV66641 BGF66641:BGR66641 BQB66641:BQN66641 BZX66641:CAJ66641 CJT66641:CKF66641 CTP66641:CUB66641 DDL66641:DDX66641 DNH66641:DNT66641 DXD66641:DXP66641 EGZ66641:EHL66641 EQV66641:ERH66641 FAR66641:FBD66641 FKN66641:FKZ66641 FUJ66641:FUV66641 GEF66641:GER66641 GOB66641:GON66641 GXX66641:GYJ66641 HHT66641:HIF66641 HRP66641:HSB66641 IBL66641:IBX66641 ILH66641:ILT66641 IVD66641:IVP66641 JEZ66641:JFL66641 JOV66641:JPH66641 JYR66641:JZD66641 KIN66641:KIZ66641 KSJ66641:KSV66641 LCF66641:LCR66641 LMB66641:LMN66641 LVX66641:LWJ66641 MFT66641:MGF66641 MPP66641:MQB66641 MZL66641:MZX66641 NJH66641:NJT66641 NTD66641:NTP66641 OCZ66641:ODL66641 OMV66641:ONH66641 OWR66641:OXD66641 PGN66641:PGZ66641 PQJ66641:PQV66641 QAF66641:QAR66641 QKB66641:QKN66641 QTX66641:QUJ66641 RDT66641:REF66641 RNP66641:ROB66641 RXL66641:RXX66641 SHH66641:SHT66641 SRD66641:SRP66641 TAZ66641:TBL66641 TKV66641:TLH66641 TUR66641:TVD66641 UEN66641:UEZ66641 UOJ66641:UOV66641 UYF66641:UYR66641 VIB66641:VIN66641 VRX66641:VSJ66641 WBT66641:WCF66641 WLP66641:WMB66641 WVL66641:WVX66641 D132177:P132177 IZ132177:JL132177 SV132177:TH132177 ACR132177:ADD132177 AMN132177:AMZ132177 AWJ132177:AWV132177 BGF132177:BGR132177 BQB132177:BQN132177 BZX132177:CAJ132177 CJT132177:CKF132177 CTP132177:CUB132177 DDL132177:DDX132177 DNH132177:DNT132177 DXD132177:DXP132177 EGZ132177:EHL132177 EQV132177:ERH132177 FAR132177:FBD132177 FKN132177:FKZ132177 FUJ132177:FUV132177 GEF132177:GER132177 GOB132177:GON132177 GXX132177:GYJ132177 HHT132177:HIF132177 HRP132177:HSB132177 IBL132177:IBX132177 ILH132177:ILT132177 IVD132177:IVP132177 JEZ132177:JFL132177 JOV132177:JPH132177 JYR132177:JZD132177 KIN132177:KIZ132177 KSJ132177:KSV132177 LCF132177:LCR132177 LMB132177:LMN132177 LVX132177:LWJ132177 MFT132177:MGF132177 MPP132177:MQB132177 MZL132177:MZX132177 NJH132177:NJT132177 NTD132177:NTP132177 OCZ132177:ODL132177 OMV132177:ONH132177 OWR132177:OXD132177 PGN132177:PGZ132177 PQJ132177:PQV132177 QAF132177:QAR132177 QKB132177:QKN132177 QTX132177:QUJ132177 RDT132177:REF132177 RNP132177:ROB132177 RXL132177:RXX132177 SHH132177:SHT132177 SRD132177:SRP132177 TAZ132177:TBL132177 TKV132177:TLH132177 TUR132177:TVD132177 UEN132177:UEZ132177 UOJ132177:UOV132177 UYF132177:UYR132177 VIB132177:VIN132177 VRX132177:VSJ132177 WBT132177:WCF132177 WLP132177:WMB132177 WVL132177:WVX132177 D197713:P197713 IZ197713:JL197713 SV197713:TH197713 ACR197713:ADD197713 AMN197713:AMZ197713 AWJ197713:AWV197713 BGF197713:BGR197713 BQB197713:BQN197713 BZX197713:CAJ197713 CJT197713:CKF197713 CTP197713:CUB197713 DDL197713:DDX197713 DNH197713:DNT197713 DXD197713:DXP197713 EGZ197713:EHL197713 EQV197713:ERH197713 FAR197713:FBD197713 FKN197713:FKZ197713 FUJ197713:FUV197713 GEF197713:GER197713 GOB197713:GON197713 GXX197713:GYJ197713 HHT197713:HIF197713 HRP197713:HSB197713 IBL197713:IBX197713 ILH197713:ILT197713 IVD197713:IVP197713 JEZ197713:JFL197713 JOV197713:JPH197713 JYR197713:JZD197713 KIN197713:KIZ197713 KSJ197713:KSV197713 LCF197713:LCR197713 LMB197713:LMN197713 LVX197713:LWJ197713 MFT197713:MGF197713 MPP197713:MQB197713 MZL197713:MZX197713 NJH197713:NJT197713 NTD197713:NTP197713 OCZ197713:ODL197713 OMV197713:ONH197713 OWR197713:OXD197713 PGN197713:PGZ197713 PQJ197713:PQV197713 QAF197713:QAR197713 QKB197713:QKN197713 QTX197713:QUJ197713 RDT197713:REF197713 RNP197713:ROB197713 RXL197713:RXX197713 SHH197713:SHT197713 SRD197713:SRP197713 TAZ197713:TBL197713 TKV197713:TLH197713 TUR197713:TVD197713 UEN197713:UEZ197713 UOJ197713:UOV197713 UYF197713:UYR197713 VIB197713:VIN197713 VRX197713:VSJ197713 WBT197713:WCF197713 WLP197713:WMB197713 WVL197713:WVX197713 D263249:P263249 IZ263249:JL263249 SV263249:TH263249 ACR263249:ADD263249 AMN263249:AMZ263249 AWJ263249:AWV263249 BGF263249:BGR263249 BQB263249:BQN263249 BZX263249:CAJ263249 CJT263249:CKF263249 CTP263249:CUB263249 DDL263249:DDX263249 DNH263249:DNT263249 DXD263249:DXP263249 EGZ263249:EHL263249 EQV263249:ERH263249 FAR263249:FBD263249 FKN263249:FKZ263249 FUJ263249:FUV263249 GEF263249:GER263249 GOB263249:GON263249 GXX263249:GYJ263249 HHT263249:HIF263249 HRP263249:HSB263249 IBL263249:IBX263249 ILH263249:ILT263249 IVD263249:IVP263249 JEZ263249:JFL263249 JOV263249:JPH263249 JYR263249:JZD263249 KIN263249:KIZ263249 KSJ263249:KSV263249 LCF263249:LCR263249 LMB263249:LMN263249 LVX263249:LWJ263249 MFT263249:MGF263249 MPP263249:MQB263249 MZL263249:MZX263249 NJH263249:NJT263249 NTD263249:NTP263249 OCZ263249:ODL263249 OMV263249:ONH263249 OWR263249:OXD263249 PGN263249:PGZ263249 PQJ263249:PQV263249 QAF263249:QAR263249 QKB263249:QKN263249 QTX263249:QUJ263249 RDT263249:REF263249 RNP263249:ROB263249 RXL263249:RXX263249 SHH263249:SHT263249 SRD263249:SRP263249 TAZ263249:TBL263249 TKV263249:TLH263249 TUR263249:TVD263249 UEN263249:UEZ263249 UOJ263249:UOV263249 UYF263249:UYR263249 VIB263249:VIN263249 VRX263249:VSJ263249 WBT263249:WCF263249 WLP263249:WMB263249 WVL263249:WVX263249 D328785:P328785 IZ328785:JL328785 SV328785:TH328785 ACR328785:ADD328785 AMN328785:AMZ328785 AWJ328785:AWV328785 BGF328785:BGR328785 BQB328785:BQN328785 BZX328785:CAJ328785 CJT328785:CKF328785 CTP328785:CUB328785 DDL328785:DDX328785 DNH328785:DNT328785 DXD328785:DXP328785 EGZ328785:EHL328785 EQV328785:ERH328785 FAR328785:FBD328785 FKN328785:FKZ328785 FUJ328785:FUV328785 GEF328785:GER328785 GOB328785:GON328785 GXX328785:GYJ328785 HHT328785:HIF328785 HRP328785:HSB328785 IBL328785:IBX328785 ILH328785:ILT328785 IVD328785:IVP328785 JEZ328785:JFL328785 JOV328785:JPH328785 JYR328785:JZD328785 KIN328785:KIZ328785 KSJ328785:KSV328785 LCF328785:LCR328785 LMB328785:LMN328785 LVX328785:LWJ328785 MFT328785:MGF328785 MPP328785:MQB328785 MZL328785:MZX328785 NJH328785:NJT328785 NTD328785:NTP328785 OCZ328785:ODL328785 OMV328785:ONH328785 OWR328785:OXD328785 PGN328785:PGZ328785 PQJ328785:PQV328785 QAF328785:QAR328785 QKB328785:QKN328785 QTX328785:QUJ328785 RDT328785:REF328785 RNP328785:ROB328785 RXL328785:RXX328785 SHH328785:SHT328785 SRD328785:SRP328785 TAZ328785:TBL328785 TKV328785:TLH328785 TUR328785:TVD328785 UEN328785:UEZ328785 UOJ328785:UOV328785 UYF328785:UYR328785 VIB328785:VIN328785 VRX328785:VSJ328785 WBT328785:WCF328785 WLP328785:WMB328785 WVL328785:WVX328785 D394321:P394321 IZ394321:JL394321 SV394321:TH394321 ACR394321:ADD394321 AMN394321:AMZ394321 AWJ394321:AWV394321 BGF394321:BGR394321 BQB394321:BQN394321 BZX394321:CAJ394321 CJT394321:CKF394321 CTP394321:CUB394321 DDL394321:DDX394321 DNH394321:DNT394321 DXD394321:DXP394321 EGZ394321:EHL394321 EQV394321:ERH394321 FAR394321:FBD394321 FKN394321:FKZ394321 FUJ394321:FUV394321 GEF394321:GER394321 GOB394321:GON394321 GXX394321:GYJ394321 HHT394321:HIF394321 HRP394321:HSB394321 IBL394321:IBX394321 ILH394321:ILT394321 IVD394321:IVP394321 JEZ394321:JFL394321 JOV394321:JPH394321 JYR394321:JZD394321 KIN394321:KIZ394321 KSJ394321:KSV394321 LCF394321:LCR394321 LMB394321:LMN394321 LVX394321:LWJ394321 MFT394321:MGF394321 MPP394321:MQB394321 MZL394321:MZX394321 NJH394321:NJT394321 NTD394321:NTP394321 OCZ394321:ODL394321 OMV394321:ONH394321 OWR394321:OXD394321 PGN394321:PGZ394321 PQJ394321:PQV394321 QAF394321:QAR394321 QKB394321:QKN394321 QTX394321:QUJ394321 RDT394321:REF394321 RNP394321:ROB394321 RXL394321:RXX394321 SHH394321:SHT394321 SRD394321:SRP394321 TAZ394321:TBL394321 TKV394321:TLH394321 TUR394321:TVD394321 UEN394321:UEZ394321 UOJ394321:UOV394321 UYF394321:UYR394321 VIB394321:VIN394321 VRX394321:VSJ394321 WBT394321:WCF394321 WLP394321:WMB394321 WVL394321:WVX394321 D459857:P459857 IZ459857:JL459857 SV459857:TH459857 ACR459857:ADD459857 AMN459857:AMZ459857 AWJ459857:AWV459857 BGF459857:BGR459857 BQB459857:BQN459857 BZX459857:CAJ459857 CJT459857:CKF459857 CTP459857:CUB459857 DDL459857:DDX459857 DNH459857:DNT459857 DXD459857:DXP459857 EGZ459857:EHL459857 EQV459857:ERH459857 FAR459857:FBD459857 FKN459857:FKZ459857 FUJ459857:FUV459857 GEF459857:GER459857 GOB459857:GON459857 GXX459857:GYJ459857 HHT459857:HIF459857 HRP459857:HSB459857 IBL459857:IBX459857 ILH459857:ILT459857 IVD459857:IVP459857 JEZ459857:JFL459857 JOV459857:JPH459857 JYR459857:JZD459857 KIN459857:KIZ459857 KSJ459857:KSV459857 LCF459857:LCR459857 LMB459857:LMN459857 LVX459857:LWJ459857 MFT459857:MGF459857 MPP459857:MQB459857 MZL459857:MZX459857 NJH459857:NJT459857 NTD459857:NTP459857 OCZ459857:ODL459857 OMV459857:ONH459857 OWR459857:OXD459857 PGN459857:PGZ459857 PQJ459857:PQV459857 QAF459857:QAR459857 QKB459857:QKN459857 QTX459857:QUJ459857 RDT459857:REF459857 RNP459857:ROB459857 RXL459857:RXX459857 SHH459857:SHT459857 SRD459857:SRP459857 TAZ459857:TBL459857 TKV459857:TLH459857 TUR459857:TVD459857 UEN459857:UEZ459857 UOJ459857:UOV459857 UYF459857:UYR459857 VIB459857:VIN459857 VRX459857:VSJ459857 WBT459857:WCF459857 WLP459857:WMB459857 WVL459857:WVX459857 D525393:P525393 IZ525393:JL525393 SV525393:TH525393 ACR525393:ADD525393 AMN525393:AMZ525393 AWJ525393:AWV525393 BGF525393:BGR525393 BQB525393:BQN525393 BZX525393:CAJ525393 CJT525393:CKF525393 CTP525393:CUB525393 DDL525393:DDX525393 DNH525393:DNT525393 DXD525393:DXP525393 EGZ525393:EHL525393 EQV525393:ERH525393 FAR525393:FBD525393 FKN525393:FKZ525393 FUJ525393:FUV525393 GEF525393:GER525393 GOB525393:GON525393 GXX525393:GYJ525393 HHT525393:HIF525393 HRP525393:HSB525393 IBL525393:IBX525393 ILH525393:ILT525393 IVD525393:IVP525393 JEZ525393:JFL525393 JOV525393:JPH525393 JYR525393:JZD525393 KIN525393:KIZ525393 KSJ525393:KSV525393 LCF525393:LCR525393 LMB525393:LMN525393 LVX525393:LWJ525393 MFT525393:MGF525393 MPP525393:MQB525393 MZL525393:MZX525393 NJH525393:NJT525393 NTD525393:NTP525393 OCZ525393:ODL525393 OMV525393:ONH525393 OWR525393:OXD525393 PGN525393:PGZ525393 PQJ525393:PQV525393 QAF525393:QAR525393 QKB525393:QKN525393 QTX525393:QUJ525393 RDT525393:REF525393 RNP525393:ROB525393 RXL525393:RXX525393 SHH525393:SHT525393 SRD525393:SRP525393 TAZ525393:TBL525393 TKV525393:TLH525393 TUR525393:TVD525393 UEN525393:UEZ525393 UOJ525393:UOV525393 UYF525393:UYR525393 VIB525393:VIN525393 VRX525393:VSJ525393 WBT525393:WCF525393 WLP525393:WMB525393 WVL525393:WVX525393 D590929:P590929 IZ590929:JL590929 SV590929:TH590929 ACR590929:ADD590929 AMN590929:AMZ590929 AWJ590929:AWV590929 BGF590929:BGR590929 BQB590929:BQN590929 BZX590929:CAJ590929 CJT590929:CKF590929 CTP590929:CUB590929 DDL590929:DDX590929 DNH590929:DNT590929 DXD590929:DXP590929 EGZ590929:EHL590929 EQV590929:ERH590929 FAR590929:FBD590929 FKN590929:FKZ590929 FUJ590929:FUV590929 GEF590929:GER590929 GOB590929:GON590929 GXX590929:GYJ590929 HHT590929:HIF590929 HRP590929:HSB590929 IBL590929:IBX590929 ILH590929:ILT590929 IVD590929:IVP590929 JEZ590929:JFL590929 JOV590929:JPH590929 JYR590929:JZD590929 KIN590929:KIZ590929 KSJ590929:KSV590929 LCF590929:LCR590929 LMB590929:LMN590929 LVX590929:LWJ590929 MFT590929:MGF590929 MPP590929:MQB590929 MZL590929:MZX590929 NJH590929:NJT590929 NTD590929:NTP590929 OCZ590929:ODL590929 OMV590929:ONH590929 OWR590929:OXD590929 PGN590929:PGZ590929 PQJ590929:PQV590929 QAF590929:QAR590929 QKB590929:QKN590929 QTX590929:QUJ590929 RDT590929:REF590929 RNP590929:ROB590929 RXL590929:RXX590929 SHH590929:SHT590929 SRD590929:SRP590929 TAZ590929:TBL590929 TKV590929:TLH590929 TUR590929:TVD590929 UEN590929:UEZ590929 UOJ590929:UOV590929 UYF590929:UYR590929 VIB590929:VIN590929 VRX590929:VSJ590929 WBT590929:WCF590929 WLP590929:WMB590929 WVL590929:WVX590929 D656465:P656465 IZ656465:JL656465 SV656465:TH656465 ACR656465:ADD656465 AMN656465:AMZ656465 AWJ656465:AWV656465 BGF656465:BGR656465 BQB656465:BQN656465 BZX656465:CAJ656465 CJT656465:CKF656465 CTP656465:CUB656465 DDL656465:DDX656465 DNH656465:DNT656465 DXD656465:DXP656465 EGZ656465:EHL656465 EQV656465:ERH656465 FAR656465:FBD656465 FKN656465:FKZ656465 FUJ656465:FUV656465 GEF656465:GER656465 GOB656465:GON656465 GXX656465:GYJ656465 HHT656465:HIF656465 HRP656465:HSB656465 IBL656465:IBX656465 ILH656465:ILT656465 IVD656465:IVP656465 JEZ656465:JFL656465 JOV656465:JPH656465 JYR656465:JZD656465 KIN656465:KIZ656465 KSJ656465:KSV656465 LCF656465:LCR656465 LMB656465:LMN656465 LVX656465:LWJ656465 MFT656465:MGF656465 MPP656465:MQB656465 MZL656465:MZX656465 NJH656465:NJT656465 NTD656465:NTP656465 OCZ656465:ODL656465 OMV656465:ONH656465 OWR656465:OXD656465 PGN656465:PGZ656465 PQJ656465:PQV656465 QAF656465:QAR656465 QKB656465:QKN656465 QTX656465:QUJ656465 RDT656465:REF656465 RNP656465:ROB656465 RXL656465:RXX656465 SHH656465:SHT656465 SRD656465:SRP656465 TAZ656465:TBL656465 TKV656465:TLH656465 TUR656465:TVD656465 UEN656465:UEZ656465 UOJ656465:UOV656465 UYF656465:UYR656465 VIB656465:VIN656465 VRX656465:VSJ656465 WBT656465:WCF656465 WLP656465:WMB656465 WVL656465:WVX656465 D722001:P722001 IZ722001:JL722001 SV722001:TH722001 ACR722001:ADD722001 AMN722001:AMZ722001 AWJ722001:AWV722001 BGF722001:BGR722001 BQB722001:BQN722001 BZX722001:CAJ722001 CJT722001:CKF722001 CTP722001:CUB722001 DDL722001:DDX722001 DNH722001:DNT722001 DXD722001:DXP722001 EGZ722001:EHL722001 EQV722001:ERH722001 FAR722001:FBD722001 FKN722001:FKZ722001 FUJ722001:FUV722001 GEF722001:GER722001 GOB722001:GON722001 GXX722001:GYJ722001 HHT722001:HIF722001 HRP722001:HSB722001 IBL722001:IBX722001 ILH722001:ILT722001 IVD722001:IVP722001 JEZ722001:JFL722001 JOV722001:JPH722001 JYR722001:JZD722001 KIN722001:KIZ722001 KSJ722001:KSV722001 LCF722001:LCR722001 LMB722001:LMN722001 LVX722001:LWJ722001 MFT722001:MGF722001 MPP722001:MQB722001 MZL722001:MZX722001 NJH722001:NJT722001 NTD722001:NTP722001 OCZ722001:ODL722001 OMV722001:ONH722001 OWR722001:OXD722001 PGN722001:PGZ722001 PQJ722001:PQV722001 QAF722001:QAR722001 QKB722001:QKN722001 QTX722001:QUJ722001 RDT722001:REF722001 RNP722001:ROB722001 RXL722001:RXX722001 SHH722001:SHT722001 SRD722001:SRP722001 TAZ722001:TBL722001 TKV722001:TLH722001 TUR722001:TVD722001 UEN722001:UEZ722001 UOJ722001:UOV722001 UYF722001:UYR722001 VIB722001:VIN722001 VRX722001:VSJ722001 WBT722001:WCF722001 WLP722001:WMB722001 WVL722001:WVX722001 D787537:P787537 IZ787537:JL787537 SV787537:TH787537 ACR787537:ADD787537 AMN787537:AMZ787537 AWJ787537:AWV787537 BGF787537:BGR787537 BQB787537:BQN787537 BZX787537:CAJ787537 CJT787537:CKF787537 CTP787537:CUB787537 DDL787537:DDX787537 DNH787537:DNT787537 DXD787537:DXP787537 EGZ787537:EHL787537 EQV787537:ERH787537 FAR787537:FBD787537 FKN787537:FKZ787537 FUJ787537:FUV787537 GEF787537:GER787537 GOB787537:GON787537 GXX787537:GYJ787537 HHT787537:HIF787537 HRP787537:HSB787537 IBL787537:IBX787537 ILH787537:ILT787537 IVD787537:IVP787537 JEZ787537:JFL787537 JOV787537:JPH787537 JYR787537:JZD787537 KIN787537:KIZ787537 KSJ787537:KSV787537 LCF787537:LCR787537 LMB787537:LMN787537 LVX787537:LWJ787537 MFT787537:MGF787537 MPP787537:MQB787537 MZL787537:MZX787537 NJH787537:NJT787537 NTD787537:NTP787537 OCZ787537:ODL787537 OMV787537:ONH787537 OWR787537:OXD787537 PGN787537:PGZ787537 PQJ787537:PQV787537 QAF787537:QAR787537 QKB787537:QKN787537 QTX787537:QUJ787537 RDT787537:REF787537 RNP787537:ROB787537 RXL787537:RXX787537 SHH787537:SHT787537 SRD787537:SRP787537 TAZ787537:TBL787537 TKV787537:TLH787537 TUR787537:TVD787537 UEN787537:UEZ787537 UOJ787537:UOV787537 UYF787537:UYR787537 VIB787537:VIN787537 VRX787537:VSJ787537 WBT787537:WCF787537 WLP787537:WMB787537 WVL787537:WVX787537 D853073:P853073 IZ853073:JL853073 SV853073:TH853073 ACR853073:ADD853073 AMN853073:AMZ853073 AWJ853073:AWV853073 BGF853073:BGR853073 BQB853073:BQN853073 BZX853073:CAJ853073 CJT853073:CKF853073 CTP853073:CUB853073 DDL853073:DDX853073 DNH853073:DNT853073 DXD853073:DXP853073 EGZ853073:EHL853073 EQV853073:ERH853073 FAR853073:FBD853073 FKN853073:FKZ853073 FUJ853073:FUV853073 GEF853073:GER853073 GOB853073:GON853073 GXX853073:GYJ853073 HHT853073:HIF853073 HRP853073:HSB853073 IBL853073:IBX853073 ILH853073:ILT853073 IVD853073:IVP853073 JEZ853073:JFL853073 JOV853073:JPH853073 JYR853073:JZD853073 KIN853073:KIZ853073 KSJ853073:KSV853073 LCF853073:LCR853073 LMB853073:LMN853073 LVX853073:LWJ853073 MFT853073:MGF853073 MPP853073:MQB853073 MZL853073:MZX853073 NJH853073:NJT853073 NTD853073:NTP853073 OCZ853073:ODL853073 OMV853073:ONH853073 OWR853073:OXD853073 PGN853073:PGZ853073 PQJ853073:PQV853073 QAF853073:QAR853073 QKB853073:QKN853073 QTX853073:QUJ853073 RDT853073:REF853073 RNP853073:ROB853073 RXL853073:RXX853073 SHH853073:SHT853073 SRD853073:SRP853073 TAZ853073:TBL853073 TKV853073:TLH853073 TUR853073:TVD853073 UEN853073:UEZ853073 UOJ853073:UOV853073 UYF853073:UYR853073 VIB853073:VIN853073 VRX853073:VSJ853073 WBT853073:WCF853073 WLP853073:WMB853073 WVL853073:WVX853073 D918609:P918609 IZ918609:JL918609 SV918609:TH918609 ACR918609:ADD918609 AMN918609:AMZ918609 AWJ918609:AWV918609 BGF918609:BGR918609 BQB918609:BQN918609 BZX918609:CAJ918609 CJT918609:CKF918609 CTP918609:CUB918609 DDL918609:DDX918609 DNH918609:DNT918609 DXD918609:DXP918609 EGZ918609:EHL918609 EQV918609:ERH918609 FAR918609:FBD918609 FKN918609:FKZ918609 FUJ918609:FUV918609 GEF918609:GER918609 GOB918609:GON918609 GXX918609:GYJ918609 HHT918609:HIF918609 HRP918609:HSB918609 IBL918609:IBX918609 ILH918609:ILT918609 IVD918609:IVP918609 JEZ918609:JFL918609 JOV918609:JPH918609 JYR918609:JZD918609 KIN918609:KIZ918609 KSJ918609:KSV918609 LCF918609:LCR918609 LMB918609:LMN918609 LVX918609:LWJ918609 MFT918609:MGF918609 MPP918609:MQB918609 MZL918609:MZX918609 NJH918609:NJT918609 NTD918609:NTP918609 OCZ918609:ODL918609 OMV918609:ONH918609 OWR918609:OXD918609 PGN918609:PGZ918609 PQJ918609:PQV918609 QAF918609:QAR918609 QKB918609:QKN918609 QTX918609:QUJ918609 RDT918609:REF918609 RNP918609:ROB918609 RXL918609:RXX918609 SHH918609:SHT918609 SRD918609:SRP918609 TAZ918609:TBL918609 TKV918609:TLH918609 TUR918609:TVD918609 UEN918609:UEZ918609 UOJ918609:UOV918609 UYF918609:UYR918609 VIB918609:VIN918609 VRX918609:VSJ918609 WBT918609:WCF918609 WLP918609:WMB918609 WVL918609:WVX918609 D984145:P984145 IZ984145:JL984145 SV984145:TH984145 ACR984145:ADD984145 AMN984145:AMZ984145 AWJ984145:AWV984145 BGF984145:BGR984145 BQB984145:BQN984145 BZX984145:CAJ984145 CJT984145:CKF984145 CTP984145:CUB984145 DDL984145:DDX984145 DNH984145:DNT984145 DXD984145:DXP984145 EGZ984145:EHL984145 EQV984145:ERH984145 FAR984145:FBD984145 FKN984145:FKZ984145 FUJ984145:FUV984145 GEF984145:GER984145 GOB984145:GON984145 GXX984145:GYJ984145 HHT984145:HIF984145 HRP984145:HSB984145 IBL984145:IBX984145 ILH984145:ILT984145 IVD984145:IVP984145 JEZ984145:JFL984145 JOV984145:JPH984145 JYR984145:JZD984145 KIN984145:KIZ984145 KSJ984145:KSV984145 LCF984145:LCR984145 LMB984145:LMN984145 LVX984145:LWJ984145 MFT984145:MGF984145 MPP984145:MQB984145 MZL984145:MZX984145 NJH984145:NJT984145 NTD984145:NTP984145 OCZ984145:ODL984145 OMV984145:ONH984145 OWR984145:OXD984145 PGN984145:PGZ984145 PQJ984145:PQV984145 QAF984145:QAR984145 QKB984145:QKN984145 QTX984145:QUJ984145 RDT984145:REF984145 RNP984145:ROB984145 RXL984145:RXX984145 SHH984145:SHT984145 SRD984145:SRP984145 TAZ984145:TBL984145 TKV984145:TLH984145 TUR984145:TVD984145 UEN984145:UEZ984145 UOJ984145:UOV984145 UYF984145:UYR984145 VIB984145:VIN984145 VRX984145:VSJ984145 WBT984145:WCF984145 WLP984145:WMB984145 WVL984145:WVX984145 SHH984255:SHT984256 IZ1064:JL1064 SV1064:TH1064 ACR1064:ADD1064 AMN1064:AMZ1064 AWJ1064:AWV1064 BGF1064:BGR1064 BQB1064:BQN1064 BZX1064:CAJ1064 CJT1064:CKF1064 CTP1064:CUB1064 DDL1064:DDX1064 DNH1064:DNT1064 DXD1064:DXP1064 EGZ1064:EHL1064 EQV1064:ERH1064 FAR1064:FBD1064 FKN1064:FKZ1064 FUJ1064:FUV1064 GEF1064:GER1064 GOB1064:GON1064 GXX1064:GYJ1064 HHT1064:HIF1064 HRP1064:HSB1064 IBL1064:IBX1064 ILH1064:ILT1064 IVD1064:IVP1064 JEZ1064:JFL1064 JOV1064:JPH1064 JYR1064:JZD1064 KIN1064:KIZ1064 KSJ1064:KSV1064 LCF1064:LCR1064 LMB1064:LMN1064 LVX1064:LWJ1064 MFT1064:MGF1064 MPP1064:MQB1064 MZL1064:MZX1064 NJH1064:NJT1064 NTD1064:NTP1064 OCZ1064:ODL1064 OMV1064:ONH1064 OWR1064:OXD1064 PGN1064:PGZ1064 PQJ1064:PQV1064 QAF1064:QAR1064 QKB1064:QKN1064 QTX1064:QUJ1064 RDT1064:REF1064 RNP1064:ROB1064 RXL1064:RXX1064 SHH1064:SHT1064 SRD1064:SRP1064 TAZ1064:TBL1064 TKV1064:TLH1064 TUR1064:TVD1064 UEN1064:UEZ1064 UOJ1064:UOV1064 UYF1064:UYR1064 VIB1064:VIN1064 VRX1064:VSJ1064 WBT1064:WCF1064 WLP1064:WMB1064 WVL1064:WVX1064 D66521:P66521 IZ66521:JL66521 SV66521:TH66521 ACR66521:ADD66521 AMN66521:AMZ66521 AWJ66521:AWV66521 BGF66521:BGR66521 BQB66521:BQN66521 BZX66521:CAJ66521 CJT66521:CKF66521 CTP66521:CUB66521 DDL66521:DDX66521 DNH66521:DNT66521 DXD66521:DXP66521 EGZ66521:EHL66521 EQV66521:ERH66521 FAR66521:FBD66521 FKN66521:FKZ66521 FUJ66521:FUV66521 GEF66521:GER66521 GOB66521:GON66521 GXX66521:GYJ66521 HHT66521:HIF66521 HRP66521:HSB66521 IBL66521:IBX66521 ILH66521:ILT66521 IVD66521:IVP66521 JEZ66521:JFL66521 JOV66521:JPH66521 JYR66521:JZD66521 KIN66521:KIZ66521 KSJ66521:KSV66521 LCF66521:LCR66521 LMB66521:LMN66521 LVX66521:LWJ66521 MFT66521:MGF66521 MPP66521:MQB66521 MZL66521:MZX66521 NJH66521:NJT66521 NTD66521:NTP66521 OCZ66521:ODL66521 OMV66521:ONH66521 OWR66521:OXD66521 PGN66521:PGZ66521 PQJ66521:PQV66521 QAF66521:QAR66521 QKB66521:QKN66521 QTX66521:QUJ66521 RDT66521:REF66521 RNP66521:ROB66521 RXL66521:RXX66521 SHH66521:SHT66521 SRD66521:SRP66521 TAZ66521:TBL66521 TKV66521:TLH66521 TUR66521:TVD66521 UEN66521:UEZ66521 UOJ66521:UOV66521 UYF66521:UYR66521 VIB66521:VIN66521 VRX66521:VSJ66521 WBT66521:WCF66521 WLP66521:WMB66521 WVL66521:WVX66521 D132057:P132057 IZ132057:JL132057 SV132057:TH132057 ACR132057:ADD132057 AMN132057:AMZ132057 AWJ132057:AWV132057 BGF132057:BGR132057 BQB132057:BQN132057 BZX132057:CAJ132057 CJT132057:CKF132057 CTP132057:CUB132057 DDL132057:DDX132057 DNH132057:DNT132057 DXD132057:DXP132057 EGZ132057:EHL132057 EQV132057:ERH132057 FAR132057:FBD132057 FKN132057:FKZ132057 FUJ132057:FUV132057 GEF132057:GER132057 GOB132057:GON132057 GXX132057:GYJ132057 HHT132057:HIF132057 HRP132057:HSB132057 IBL132057:IBX132057 ILH132057:ILT132057 IVD132057:IVP132057 JEZ132057:JFL132057 JOV132057:JPH132057 JYR132057:JZD132057 KIN132057:KIZ132057 KSJ132057:KSV132057 LCF132057:LCR132057 LMB132057:LMN132057 LVX132057:LWJ132057 MFT132057:MGF132057 MPP132057:MQB132057 MZL132057:MZX132057 NJH132057:NJT132057 NTD132057:NTP132057 OCZ132057:ODL132057 OMV132057:ONH132057 OWR132057:OXD132057 PGN132057:PGZ132057 PQJ132057:PQV132057 QAF132057:QAR132057 QKB132057:QKN132057 QTX132057:QUJ132057 RDT132057:REF132057 RNP132057:ROB132057 RXL132057:RXX132057 SHH132057:SHT132057 SRD132057:SRP132057 TAZ132057:TBL132057 TKV132057:TLH132057 TUR132057:TVD132057 UEN132057:UEZ132057 UOJ132057:UOV132057 UYF132057:UYR132057 VIB132057:VIN132057 VRX132057:VSJ132057 WBT132057:WCF132057 WLP132057:WMB132057 WVL132057:WVX132057 D197593:P197593 IZ197593:JL197593 SV197593:TH197593 ACR197593:ADD197593 AMN197593:AMZ197593 AWJ197593:AWV197593 BGF197593:BGR197593 BQB197593:BQN197593 BZX197593:CAJ197593 CJT197593:CKF197593 CTP197593:CUB197593 DDL197593:DDX197593 DNH197593:DNT197593 DXD197593:DXP197593 EGZ197593:EHL197593 EQV197593:ERH197593 FAR197593:FBD197593 FKN197593:FKZ197593 FUJ197593:FUV197593 GEF197593:GER197593 GOB197593:GON197593 GXX197593:GYJ197593 HHT197593:HIF197593 HRP197593:HSB197593 IBL197593:IBX197593 ILH197593:ILT197593 IVD197593:IVP197593 JEZ197593:JFL197593 JOV197593:JPH197593 JYR197593:JZD197593 KIN197593:KIZ197593 KSJ197593:KSV197593 LCF197593:LCR197593 LMB197593:LMN197593 LVX197593:LWJ197593 MFT197593:MGF197593 MPP197593:MQB197593 MZL197593:MZX197593 NJH197593:NJT197593 NTD197593:NTP197593 OCZ197593:ODL197593 OMV197593:ONH197593 OWR197593:OXD197593 PGN197593:PGZ197593 PQJ197593:PQV197593 QAF197593:QAR197593 QKB197593:QKN197593 QTX197593:QUJ197593 RDT197593:REF197593 RNP197593:ROB197593 RXL197593:RXX197593 SHH197593:SHT197593 SRD197593:SRP197593 TAZ197593:TBL197593 TKV197593:TLH197593 TUR197593:TVD197593 UEN197593:UEZ197593 UOJ197593:UOV197593 UYF197593:UYR197593 VIB197593:VIN197593 VRX197593:VSJ197593 WBT197593:WCF197593 WLP197593:WMB197593 WVL197593:WVX197593 D263129:P263129 IZ263129:JL263129 SV263129:TH263129 ACR263129:ADD263129 AMN263129:AMZ263129 AWJ263129:AWV263129 BGF263129:BGR263129 BQB263129:BQN263129 BZX263129:CAJ263129 CJT263129:CKF263129 CTP263129:CUB263129 DDL263129:DDX263129 DNH263129:DNT263129 DXD263129:DXP263129 EGZ263129:EHL263129 EQV263129:ERH263129 FAR263129:FBD263129 FKN263129:FKZ263129 FUJ263129:FUV263129 GEF263129:GER263129 GOB263129:GON263129 GXX263129:GYJ263129 HHT263129:HIF263129 HRP263129:HSB263129 IBL263129:IBX263129 ILH263129:ILT263129 IVD263129:IVP263129 JEZ263129:JFL263129 JOV263129:JPH263129 JYR263129:JZD263129 KIN263129:KIZ263129 KSJ263129:KSV263129 LCF263129:LCR263129 LMB263129:LMN263129 LVX263129:LWJ263129 MFT263129:MGF263129 MPP263129:MQB263129 MZL263129:MZX263129 NJH263129:NJT263129 NTD263129:NTP263129 OCZ263129:ODL263129 OMV263129:ONH263129 OWR263129:OXD263129 PGN263129:PGZ263129 PQJ263129:PQV263129 QAF263129:QAR263129 QKB263129:QKN263129 QTX263129:QUJ263129 RDT263129:REF263129 RNP263129:ROB263129 RXL263129:RXX263129 SHH263129:SHT263129 SRD263129:SRP263129 TAZ263129:TBL263129 TKV263129:TLH263129 TUR263129:TVD263129 UEN263129:UEZ263129 UOJ263129:UOV263129 UYF263129:UYR263129 VIB263129:VIN263129 VRX263129:VSJ263129 WBT263129:WCF263129 WLP263129:WMB263129 WVL263129:WVX263129 D328665:P328665 IZ328665:JL328665 SV328665:TH328665 ACR328665:ADD328665 AMN328665:AMZ328665 AWJ328665:AWV328665 BGF328665:BGR328665 BQB328665:BQN328665 BZX328665:CAJ328665 CJT328665:CKF328665 CTP328665:CUB328665 DDL328665:DDX328665 DNH328665:DNT328665 DXD328665:DXP328665 EGZ328665:EHL328665 EQV328665:ERH328665 FAR328665:FBD328665 FKN328665:FKZ328665 FUJ328665:FUV328665 GEF328665:GER328665 GOB328665:GON328665 GXX328665:GYJ328665 HHT328665:HIF328665 HRP328665:HSB328665 IBL328665:IBX328665 ILH328665:ILT328665 IVD328665:IVP328665 JEZ328665:JFL328665 JOV328665:JPH328665 JYR328665:JZD328665 KIN328665:KIZ328665 KSJ328665:KSV328665 LCF328665:LCR328665 LMB328665:LMN328665 LVX328665:LWJ328665 MFT328665:MGF328665 MPP328665:MQB328665 MZL328665:MZX328665 NJH328665:NJT328665 NTD328665:NTP328665 OCZ328665:ODL328665 OMV328665:ONH328665 OWR328665:OXD328665 PGN328665:PGZ328665 PQJ328665:PQV328665 QAF328665:QAR328665 QKB328665:QKN328665 QTX328665:QUJ328665 RDT328665:REF328665 RNP328665:ROB328665 RXL328665:RXX328665 SHH328665:SHT328665 SRD328665:SRP328665 TAZ328665:TBL328665 TKV328665:TLH328665 TUR328665:TVD328665 UEN328665:UEZ328665 UOJ328665:UOV328665 UYF328665:UYR328665 VIB328665:VIN328665 VRX328665:VSJ328665 WBT328665:WCF328665 WLP328665:WMB328665 WVL328665:WVX328665 D394201:P394201 IZ394201:JL394201 SV394201:TH394201 ACR394201:ADD394201 AMN394201:AMZ394201 AWJ394201:AWV394201 BGF394201:BGR394201 BQB394201:BQN394201 BZX394201:CAJ394201 CJT394201:CKF394201 CTP394201:CUB394201 DDL394201:DDX394201 DNH394201:DNT394201 DXD394201:DXP394201 EGZ394201:EHL394201 EQV394201:ERH394201 FAR394201:FBD394201 FKN394201:FKZ394201 FUJ394201:FUV394201 GEF394201:GER394201 GOB394201:GON394201 GXX394201:GYJ394201 HHT394201:HIF394201 HRP394201:HSB394201 IBL394201:IBX394201 ILH394201:ILT394201 IVD394201:IVP394201 JEZ394201:JFL394201 JOV394201:JPH394201 JYR394201:JZD394201 KIN394201:KIZ394201 KSJ394201:KSV394201 LCF394201:LCR394201 LMB394201:LMN394201 LVX394201:LWJ394201 MFT394201:MGF394201 MPP394201:MQB394201 MZL394201:MZX394201 NJH394201:NJT394201 NTD394201:NTP394201 OCZ394201:ODL394201 OMV394201:ONH394201 OWR394201:OXD394201 PGN394201:PGZ394201 PQJ394201:PQV394201 QAF394201:QAR394201 QKB394201:QKN394201 QTX394201:QUJ394201 RDT394201:REF394201 RNP394201:ROB394201 RXL394201:RXX394201 SHH394201:SHT394201 SRD394201:SRP394201 TAZ394201:TBL394201 TKV394201:TLH394201 TUR394201:TVD394201 UEN394201:UEZ394201 UOJ394201:UOV394201 UYF394201:UYR394201 VIB394201:VIN394201 VRX394201:VSJ394201 WBT394201:WCF394201 WLP394201:WMB394201 WVL394201:WVX394201 D459737:P459737 IZ459737:JL459737 SV459737:TH459737 ACR459737:ADD459737 AMN459737:AMZ459737 AWJ459737:AWV459737 BGF459737:BGR459737 BQB459737:BQN459737 BZX459737:CAJ459737 CJT459737:CKF459737 CTP459737:CUB459737 DDL459737:DDX459737 DNH459737:DNT459737 DXD459737:DXP459737 EGZ459737:EHL459737 EQV459737:ERH459737 FAR459737:FBD459737 FKN459737:FKZ459737 FUJ459737:FUV459737 GEF459737:GER459737 GOB459737:GON459737 GXX459737:GYJ459737 HHT459737:HIF459737 HRP459737:HSB459737 IBL459737:IBX459737 ILH459737:ILT459737 IVD459737:IVP459737 JEZ459737:JFL459737 JOV459737:JPH459737 JYR459737:JZD459737 KIN459737:KIZ459737 KSJ459737:KSV459737 LCF459737:LCR459737 LMB459737:LMN459737 LVX459737:LWJ459737 MFT459737:MGF459737 MPP459737:MQB459737 MZL459737:MZX459737 NJH459737:NJT459737 NTD459737:NTP459737 OCZ459737:ODL459737 OMV459737:ONH459737 OWR459737:OXD459737 PGN459737:PGZ459737 PQJ459737:PQV459737 QAF459737:QAR459737 QKB459737:QKN459737 QTX459737:QUJ459737 RDT459737:REF459737 RNP459737:ROB459737 RXL459737:RXX459737 SHH459737:SHT459737 SRD459737:SRP459737 TAZ459737:TBL459737 TKV459737:TLH459737 TUR459737:TVD459737 UEN459737:UEZ459737 UOJ459737:UOV459737 UYF459737:UYR459737 VIB459737:VIN459737 VRX459737:VSJ459737 WBT459737:WCF459737 WLP459737:WMB459737 WVL459737:WVX459737 D525273:P525273 IZ525273:JL525273 SV525273:TH525273 ACR525273:ADD525273 AMN525273:AMZ525273 AWJ525273:AWV525273 BGF525273:BGR525273 BQB525273:BQN525273 BZX525273:CAJ525273 CJT525273:CKF525273 CTP525273:CUB525273 DDL525273:DDX525273 DNH525273:DNT525273 DXD525273:DXP525273 EGZ525273:EHL525273 EQV525273:ERH525273 FAR525273:FBD525273 FKN525273:FKZ525273 FUJ525273:FUV525273 GEF525273:GER525273 GOB525273:GON525273 GXX525273:GYJ525273 HHT525273:HIF525273 HRP525273:HSB525273 IBL525273:IBX525273 ILH525273:ILT525273 IVD525273:IVP525273 JEZ525273:JFL525273 JOV525273:JPH525273 JYR525273:JZD525273 KIN525273:KIZ525273 KSJ525273:KSV525273 LCF525273:LCR525273 LMB525273:LMN525273 LVX525273:LWJ525273 MFT525273:MGF525273 MPP525273:MQB525273 MZL525273:MZX525273 NJH525273:NJT525273 NTD525273:NTP525273 OCZ525273:ODL525273 OMV525273:ONH525273 OWR525273:OXD525273 PGN525273:PGZ525273 PQJ525273:PQV525273 QAF525273:QAR525273 QKB525273:QKN525273 QTX525273:QUJ525273 RDT525273:REF525273 RNP525273:ROB525273 RXL525273:RXX525273 SHH525273:SHT525273 SRD525273:SRP525273 TAZ525273:TBL525273 TKV525273:TLH525273 TUR525273:TVD525273 UEN525273:UEZ525273 UOJ525273:UOV525273 UYF525273:UYR525273 VIB525273:VIN525273 VRX525273:VSJ525273 WBT525273:WCF525273 WLP525273:WMB525273 WVL525273:WVX525273 D590809:P590809 IZ590809:JL590809 SV590809:TH590809 ACR590809:ADD590809 AMN590809:AMZ590809 AWJ590809:AWV590809 BGF590809:BGR590809 BQB590809:BQN590809 BZX590809:CAJ590809 CJT590809:CKF590809 CTP590809:CUB590809 DDL590809:DDX590809 DNH590809:DNT590809 DXD590809:DXP590809 EGZ590809:EHL590809 EQV590809:ERH590809 FAR590809:FBD590809 FKN590809:FKZ590809 FUJ590809:FUV590809 GEF590809:GER590809 GOB590809:GON590809 GXX590809:GYJ590809 HHT590809:HIF590809 HRP590809:HSB590809 IBL590809:IBX590809 ILH590809:ILT590809 IVD590809:IVP590809 JEZ590809:JFL590809 JOV590809:JPH590809 JYR590809:JZD590809 KIN590809:KIZ590809 KSJ590809:KSV590809 LCF590809:LCR590809 LMB590809:LMN590809 LVX590809:LWJ590809 MFT590809:MGF590809 MPP590809:MQB590809 MZL590809:MZX590809 NJH590809:NJT590809 NTD590809:NTP590809 OCZ590809:ODL590809 OMV590809:ONH590809 OWR590809:OXD590809 PGN590809:PGZ590809 PQJ590809:PQV590809 QAF590809:QAR590809 QKB590809:QKN590809 QTX590809:QUJ590809 RDT590809:REF590809 RNP590809:ROB590809 RXL590809:RXX590809 SHH590809:SHT590809 SRD590809:SRP590809 TAZ590809:TBL590809 TKV590809:TLH590809 TUR590809:TVD590809 UEN590809:UEZ590809 UOJ590809:UOV590809 UYF590809:UYR590809 VIB590809:VIN590809 VRX590809:VSJ590809 WBT590809:WCF590809 WLP590809:WMB590809 WVL590809:WVX590809 D656345:P656345 IZ656345:JL656345 SV656345:TH656345 ACR656345:ADD656345 AMN656345:AMZ656345 AWJ656345:AWV656345 BGF656345:BGR656345 BQB656345:BQN656345 BZX656345:CAJ656345 CJT656345:CKF656345 CTP656345:CUB656345 DDL656345:DDX656345 DNH656345:DNT656345 DXD656345:DXP656345 EGZ656345:EHL656345 EQV656345:ERH656345 FAR656345:FBD656345 FKN656345:FKZ656345 FUJ656345:FUV656345 GEF656345:GER656345 GOB656345:GON656345 GXX656345:GYJ656345 HHT656345:HIF656345 HRP656345:HSB656345 IBL656345:IBX656345 ILH656345:ILT656345 IVD656345:IVP656345 JEZ656345:JFL656345 JOV656345:JPH656345 JYR656345:JZD656345 KIN656345:KIZ656345 KSJ656345:KSV656345 LCF656345:LCR656345 LMB656345:LMN656345 LVX656345:LWJ656345 MFT656345:MGF656345 MPP656345:MQB656345 MZL656345:MZX656345 NJH656345:NJT656345 NTD656345:NTP656345 OCZ656345:ODL656345 OMV656345:ONH656345 OWR656345:OXD656345 PGN656345:PGZ656345 PQJ656345:PQV656345 QAF656345:QAR656345 QKB656345:QKN656345 QTX656345:QUJ656345 RDT656345:REF656345 RNP656345:ROB656345 RXL656345:RXX656345 SHH656345:SHT656345 SRD656345:SRP656345 TAZ656345:TBL656345 TKV656345:TLH656345 TUR656345:TVD656345 UEN656345:UEZ656345 UOJ656345:UOV656345 UYF656345:UYR656345 VIB656345:VIN656345 VRX656345:VSJ656345 WBT656345:WCF656345 WLP656345:WMB656345 WVL656345:WVX656345 D721881:P721881 IZ721881:JL721881 SV721881:TH721881 ACR721881:ADD721881 AMN721881:AMZ721881 AWJ721881:AWV721881 BGF721881:BGR721881 BQB721881:BQN721881 BZX721881:CAJ721881 CJT721881:CKF721881 CTP721881:CUB721881 DDL721881:DDX721881 DNH721881:DNT721881 DXD721881:DXP721881 EGZ721881:EHL721881 EQV721881:ERH721881 FAR721881:FBD721881 FKN721881:FKZ721881 FUJ721881:FUV721881 GEF721881:GER721881 GOB721881:GON721881 GXX721881:GYJ721881 HHT721881:HIF721881 HRP721881:HSB721881 IBL721881:IBX721881 ILH721881:ILT721881 IVD721881:IVP721881 JEZ721881:JFL721881 JOV721881:JPH721881 JYR721881:JZD721881 KIN721881:KIZ721881 KSJ721881:KSV721881 LCF721881:LCR721881 LMB721881:LMN721881 LVX721881:LWJ721881 MFT721881:MGF721881 MPP721881:MQB721881 MZL721881:MZX721881 NJH721881:NJT721881 NTD721881:NTP721881 OCZ721881:ODL721881 OMV721881:ONH721881 OWR721881:OXD721881 PGN721881:PGZ721881 PQJ721881:PQV721881 QAF721881:QAR721881 QKB721881:QKN721881 QTX721881:QUJ721881 RDT721881:REF721881 RNP721881:ROB721881 RXL721881:RXX721881 SHH721881:SHT721881 SRD721881:SRP721881 TAZ721881:TBL721881 TKV721881:TLH721881 TUR721881:TVD721881 UEN721881:UEZ721881 UOJ721881:UOV721881 UYF721881:UYR721881 VIB721881:VIN721881 VRX721881:VSJ721881 WBT721881:WCF721881 WLP721881:WMB721881 WVL721881:WVX721881 D787417:P787417 IZ787417:JL787417 SV787417:TH787417 ACR787417:ADD787417 AMN787417:AMZ787417 AWJ787417:AWV787417 BGF787417:BGR787417 BQB787417:BQN787417 BZX787417:CAJ787417 CJT787417:CKF787417 CTP787417:CUB787417 DDL787417:DDX787417 DNH787417:DNT787417 DXD787417:DXP787417 EGZ787417:EHL787417 EQV787417:ERH787417 FAR787417:FBD787417 FKN787417:FKZ787417 FUJ787417:FUV787417 GEF787417:GER787417 GOB787417:GON787417 GXX787417:GYJ787417 HHT787417:HIF787417 HRP787417:HSB787417 IBL787417:IBX787417 ILH787417:ILT787417 IVD787417:IVP787417 JEZ787417:JFL787417 JOV787417:JPH787417 JYR787417:JZD787417 KIN787417:KIZ787417 KSJ787417:KSV787417 LCF787417:LCR787417 LMB787417:LMN787417 LVX787417:LWJ787417 MFT787417:MGF787417 MPP787417:MQB787417 MZL787417:MZX787417 NJH787417:NJT787417 NTD787417:NTP787417 OCZ787417:ODL787417 OMV787417:ONH787417 OWR787417:OXD787417 PGN787417:PGZ787417 PQJ787417:PQV787417 QAF787417:QAR787417 QKB787417:QKN787417 QTX787417:QUJ787417 RDT787417:REF787417 RNP787417:ROB787417 RXL787417:RXX787417 SHH787417:SHT787417 SRD787417:SRP787417 TAZ787417:TBL787417 TKV787417:TLH787417 TUR787417:TVD787417 UEN787417:UEZ787417 UOJ787417:UOV787417 UYF787417:UYR787417 VIB787417:VIN787417 VRX787417:VSJ787417 WBT787417:WCF787417 WLP787417:WMB787417 WVL787417:WVX787417 D852953:P852953 IZ852953:JL852953 SV852953:TH852953 ACR852953:ADD852953 AMN852953:AMZ852953 AWJ852953:AWV852953 BGF852953:BGR852953 BQB852953:BQN852953 BZX852953:CAJ852953 CJT852953:CKF852953 CTP852953:CUB852953 DDL852953:DDX852953 DNH852953:DNT852953 DXD852953:DXP852953 EGZ852953:EHL852953 EQV852953:ERH852953 FAR852953:FBD852953 FKN852953:FKZ852953 FUJ852953:FUV852953 GEF852953:GER852953 GOB852953:GON852953 GXX852953:GYJ852953 HHT852953:HIF852953 HRP852953:HSB852953 IBL852953:IBX852953 ILH852953:ILT852953 IVD852953:IVP852953 JEZ852953:JFL852953 JOV852953:JPH852953 JYR852953:JZD852953 KIN852953:KIZ852953 KSJ852953:KSV852953 LCF852953:LCR852953 LMB852953:LMN852953 LVX852953:LWJ852953 MFT852953:MGF852953 MPP852953:MQB852953 MZL852953:MZX852953 NJH852953:NJT852953 NTD852953:NTP852953 OCZ852953:ODL852953 OMV852953:ONH852953 OWR852953:OXD852953 PGN852953:PGZ852953 PQJ852953:PQV852953 QAF852953:QAR852953 QKB852953:QKN852953 QTX852953:QUJ852953 RDT852953:REF852953 RNP852953:ROB852953 RXL852953:RXX852953 SHH852953:SHT852953 SRD852953:SRP852953 TAZ852953:TBL852953 TKV852953:TLH852953 TUR852953:TVD852953 UEN852953:UEZ852953 UOJ852953:UOV852953 UYF852953:UYR852953 VIB852953:VIN852953 VRX852953:VSJ852953 WBT852953:WCF852953 WLP852953:WMB852953 WVL852953:WVX852953 D918489:P918489 IZ918489:JL918489 SV918489:TH918489 ACR918489:ADD918489 AMN918489:AMZ918489 AWJ918489:AWV918489 BGF918489:BGR918489 BQB918489:BQN918489 BZX918489:CAJ918489 CJT918489:CKF918489 CTP918489:CUB918489 DDL918489:DDX918489 DNH918489:DNT918489 DXD918489:DXP918489 EGZ918489:EHL918489 EQV918489:ERH918489 FAR918489:FBD918489 FKN918489:FKZ918489 FUJ918489:FUV918489 GEF918489:GER918489 GOB918489:GON918489 GXX918489:GYJ918489 HHT918489:HIF918489 HRP918489:HSB918489 IBL918489:IBX918489 ILH918489:ILT918489 IVD918489:IVP918489 JEZ918489:JFL918489 JOV918489:JPH918489 JYR918489:JZD918489 KIN918489:KIZ918489 KSJ918489:KSV918489 LCF918489:LCR918489 LMB918489:LMN918489 LVX918489:LWJ918489 MFT918489:MGF918489 MPP918489:MQB918489 MZL918489:MZX918489 NJH918489:NJT918489 NTD918489:NTP918489 OCZ918489:ODL918489 OMV918489:ONH918489 OWR918489:OXD918489 PGN918489:PGZ918489 PQJ918489:PQV918489 QAF918489:QAR918489 QKB918489:QKN918489 QTX918489:QUJ918489 RDT918489:REF918489 RNP918489:ROB918489 RXL918489:RXX918489 SHH918489:SHT918489 SRD918489:SRP918489 TAZ918489:TBL918489 TKV918489:TLH918489 TUR918489:TVD918489 UEN918489:UEZ918489 UOJ918489:UOV918489 UYF918489:UYR918489 VIB918489:VIN918489 VRX918489:VSJ918489 WBT918489:WCF918489 WLP918489:WMB918489 WVL918489:WVX918489 D984025:P984025 IZ984025:JL984025 SV984025:TH984025 ACR984025:ADD984025 AMN984025:AMZ984025 AWJ984025:AWV984025 BGF984025:BGR984025 BQB984025:BQN984025 BZX984025:CAJ984025 CJT984025:CKF984025 CTP984025:CUB984025 DDL984025:DDX984025 DNH984025:DNT984025 DXD984025:DXP984025 EGZ984025:EHL984025 EQV984025:ERH984025 FAR984025:FBD984025 FKN984025:FKZ984025 FUJ984025:FUV984025 GEF984025:GER984025 GOB984025:GON984025 GXX984025:GYJ984025 HHT984025:HIF984025 HRP984025:HSB984025 IBL984025:IBX984025 ILH984025:ILT984025 IVD984025:IVP984025 JEZ984025:JFL984025 JOV984025:JPH984025 JYR984025:JZD984025 KIN984025:KIZ984025 KSJ984025:KSV984025 LCF984025:LCR984025 LMB984025:LMN984025 LVX984025:LWJ984025 MFT984025:MGF984025 MPP984025:MQB984025 MZL984025:MZX984025 NJH984025:NJT984025 NTD984025:NTP984025 OCZ984025:ODL984025 OMV984025:ONH984025 OWR984025:OXD984025 PGN984025:PGZ984025 PQJ984025:PQV984025 QAF984025:QAR984025 QKB984025:QKN984025 QTX984025:QUJ984025 RDT984025:REF984025 RNP984025:ROB984025 RXL984025:RXX984025 SHH984025:SHT984025 SRD984025:SRP984025 TAZ984025:TBL984025 TKV984025:TLH984025 TUR984025:TVD984025 UEN984025:UEZ984025 UOJ984025:UOV984025 UYF984025:UYR984025 VIB984025:VIN984025 VRX984025:VSJ984025 WBT984025:WCF984025 WLP984025:WMB984025 WVL984025:WVX984025 SRD984255:SRP984256 IZ957:JL957 SV957:TH957 ACR957:ADD957 AMN957:AMZ957 AWJ957:AWV957 BGF957:BGR957 BQB957:BQN957 BZX957:CAJ957 CJT957:CKF957 CTP957:CUB957 DDL957:DDX957 DNH957:DNT957 DXD957:DXP957 EGZ957:EHL957 EQV957:ERH957 FAR957:FBD957 FKN957:FKZ957 FUJ957:FUV957 GEF957:GER957 GOB957:GON957 GXX957:GYJ957 HHT957:HIF957 HRP957:HSB957 IBL957:IBX957 ILH957:ILT957 IVD957:IVP957 JEZ957:JFL957 JOV957:JPH957 JYR957:JZD957 KIN957:KIZ957 KSJ957:KSV957 LCF957:LCR957 LMB957:LMN957 LVX957:LWJ957 MFT957:MGF957 MPP957:MQB957 MZL957:MZX957 NJH957:NJT957 NTD957:NTP957 OCZ957:ODL957 OMV957:ONH957 OWR957:OXD957 PGN957:PGZ957 PQJ957:PQV957 QAF957:QAR957 QKB957:QKN957 QTX957:QUJ957 RDT957:REF957 RNP957:ROB957 RXL957:RXX957 SHH957:SHT957 SRD957:SRP957 TAZ957:TBL957 TKV957:TLH957 TUR957:TVD957 UEN957:UEZ957 UOJ957:UOV957 UYF957:UYR957 VIB957:VIN957 VRX957:VSJ957 WBT957:WCF957 WLP957:WMB957 WVL957:WVX957 D66405:P66405 IZ66405:JL66405 SV66405:TH66405 ACR66405:ADD66405 AMN66405:AMZ66405 AWJ66405:AWV66405 BGF66405:BGR66405 BQB66405:BQN66405 BZX66405:CAJ66405 CJT66405:CKF66405 CTP66405:CUB66405 DDL66405:DDX66405 DNH66405:DNT66405 DXD66405:DXP66405 EGZ66405:EHL66405 EQV66405:ERH66405 FAR66405:FBD66405 FKN66405:FKZ66405 FUJ66405:FUV66405 GEF66405:GER66405 GOB66405:GON66405 GXX66405:GYJ66405 HHT66405:HIF66405 HRP66405:HSB66405 IBL66405:IBX66405 ILH66405:ILT66405 IVD66405:IVP66405 JEZ66405:JFL66405 JOV66405:JPH66405 JYR66405:JZD66405 KIN66405:KIZ66405 KSJ66405:KSV66405 LCF66405:LCR66405 LMB66405:LMN66405 LVX66405:LWJ66405 MFT66405:MGF66405 MPP66405:MQB66405 MZL66405:MZX66405 NJH66405:NJT66405 NTD66405:NTP66405 OCZ66405:ODL66405 OMV66405:ONH66405 OWR66405:OXD66405 PGN66405:PGZ66405 PQJ66405:PQV66405 QAF66405:QAR66405 QKB66405:QKN66405 QTX66405:QUJ66405 RDT66405:REF66405 RNP66405:ROB66405 RXL66405:RXX66405 SHH66405:SHT66405 SRD66405:SRP66405 TAZ66405:TBL66405 TKV66405:TLH66405 TUR66405:TVD66405 UEN66405:UEZ66405 UOJ66405:UOV66405 UYF66405:UYR66405 VIB66405:VIN66405 VRX66405:VSJ66405 WBT66405:WCF66405 WLP66405:WMB66405 WVL66405:WVX66405 D131941:P131941 IZ131941:JL131941 SV131941:TH131941 ACR131941:ADD131941 AMN131941:AMZ131941 AWJ131941:AWV131941 BGF131941:BGR131941 BQB131941:BQN131941 BZX131941:CAJ131941 CJT131941:CKF131941 CTP131941:CUB131941 DDL131941:DDX131941 DNH131941:DNT131941 DXD131941:DXP131941 EGZ131941:EHL131941 EQV131941:ERH131941 FAR131941:FBD131941 FKN131941:FKZ131941 FUJ131941:FUV131941 GEF131941:GER131941 GOB131941:GON131941 GXX131941:GYJ131941 HHT131941:HIF131941 HRP131941:HSB131941 IBL131941:IBX131941 ILH131941:ILT131941 IVD131941:IVP131941 JEZ131941:JFL131941 JOV131941:JPH131941 JYR131941:JZD131941 KIN131941:KIZ131941 KSJ131941:KSV131941 LCF131941:LCR131941 LMB131941:LMN131941 LVX131941:LWJ131941 MFT131941:MGF131941 MPP131941:MQB131941 MZL131941:MZX131941 NJH131941:NJT131941 NTD131941:NTP131941 OCZ131941:ODL131941 OMV131941:ONH131941 OWR131941:OXD131941 PGN131941:PGZ131941 PQJ131941:PQV131941 QAF131941:QAR131941 QKB131941:QKN131941 QTX131941:QUJ131941 RDT131941:REF131941 RNP131941:ROB131941 RXL131941:RXX131941 SHH131941:SHT131941 SRD131941:SRP131941 TAZ131941:TBL131941 TKV131941:TLH131941 TUR131941:TVD131941 UEN131941:UEZ131941 UOJ131941:UOV131941 UYF131941:UYR131941 VIB131941:VIN131941 VRX131941:VSJ131941 WBT131941:WCF131941 WLP131941:WMB131941 WVL131941:WVX131941 D197477:P197477 IZ197477:JL197477 SV197477:TH197477 ACR197477:ADD197477 AMN197477:AMZ197477 AWJ197477:AWV197477 BGF197477:BGR197477 BQB197477:BQN197477 BZX197477:CAJ197477 CJT197477:CKF197477 CTP197477:CUB197477 DDL197477:DDX197477 DNH197477:DNT197477 DXD197477:DXP197477 EGZ197477:EHL197477 EQV197477:ERH197477 FAR197477:FBD197477 FKN197477:FKZ197477 FUJ197477:FUV197477 GEF197477:GER197477 GOB197477:GON197477 GXX197477:GYJ197477 HHT197477:HIF197477 HRP197477:HSB197477 IBL197477:IBX197477 ILH197477:ILT197477 IVD197477:IVP197477 JEZ197477:JFL197477 JOV197477:JPH197477 JYR197477:JZD197477 KIN197477:KIZ197477 KSJ197477:KSV197477 LCF197477:LCR197477 LMB197477:LMN197477 LVX197477:LWJ197477 MFT197477:MGF197477 MPP197477:MQB197477 MZL197477:MZX197477 NJH197477:NJT197477 NTD197477:NTP197477 OCZ197477:ODL197477 OMV197477:ONH197477 OWR197477:OXD197477 PGN197477:PGZ197477 PQJ197477:PQV197477 QAF197477:QAR197477 QKB197477:QKN197477 QTX197477:QUJ197477 RDT197477:REF197477 RNP197477:ROB197477 RXL197477:RXX197477 SHH197477:SHT197477 SRD197477:SRP197477 TAZ197477:TBL197477 TKV197477:TLH197477 TUR197477:TVD197477 UEN197477:UEZ197477 UOJ197477:UOV197477 UYF197477:UYR197477 VIB197477:VIN197477 VRX197477:VSJ197477 WBT197477:WCF197477 WLP197477:WMB197477 WVL197477:WVX197477 D263013:P263013 IZ263013:JL263013 SV263013:TH263013 ACR263013:ADD263013 AMN263013:AMZ263013 AWJ263013:AWV263013 BGF263013:BGR263013 BQB263013:BQN263013 BZX263013:CAJ263013 CJT263013:CKF263013 CTP263013:CUB263013 DDL263013:DDX263013 DNH263013:DNT263013 DXD263013:DXP263013 EGZ263013:EHL263013 EQV263013:ERH263013 FAR263013:FBD263013 FKN263013:FKZ263013 FUJ263013:FUV263013 GEF263013:GER263013 GOB263013:GON263013 GXX263013:GYJ263013 HHT263013:HIF263013 HRP263013:HSB263013 IBL263013:IBX263013 ILH263013:ILT263013 IVD263013:IVP263013 JEZ263013:JFL263013 JOV263013:JPH263013 JYR263013:JZD263013 KIN263013:KIZ263013 KSJ263013:KSV263013 LCF263013:LCR263013 LMB263013:LMN263013 LVX263013:LWJ263013 MFT263013:MGF263013 MPP263013:MQB263013 MZL263013:MZX263013 NJH263013:NJT263013 NTD263013:NTP263013 OCZ263013:ODL263013 OMV263013:ONH263013 OWR263013:OXD263013 PGN263013:PGZ263013 PQJ263013:PQV263013 QAF263013:QAR263013 QKB263013:QKN263013 QTX263013:QUJ263013 RDT263013:REF263013 RNP263013:ROB263013 RXL263013:RXX263013 SHH263013:SHT263013 SRD263013:SRP263013 TAZ263013:TBL263013 TKV263013:TLH263013 TUR263013:TVD263013 UEN263013:UEZ263013 UOJ263013:UOV263013 UYF263013:UYR263013 VIB263013:VIN263013 VRX263013:VSJ263013 WBT263013:WCF263013 WLP263013:WMB263013 WVL263013:WVX263013 D328549:P328549 IZ328549:JL328549 SV328549:TH328549 ACR328549:ADD328549 AMN328549:AMZ328549 AWJ328549:AWV328549 BGF328549:BGR328549 BQB328549:BQN328549 BZX328549:CAJ328549 CJT328549:CKF328549 CTP328549:CUB328549 DDL328549:DDX328549 DNH328549:DNT328549 DXD328549:DXP328549 EGZ328549:EHL328549 EQV328549:ERH328549 FAR328549:FBD328549 FKN328549:FKZ328549 FUJ328549:FUV328549 GEF328549:GER328549 GOB328549:GON328549 GXX328549:GYJ328549 HHT328549:HIF328549 HRP328549:HSB328549 IBL328549:IBX328549 ILH328549:ILT328549 IVD328549:IVP328549 JEZ328549:JFL328549 JOV328549:JPH328549 JYR328549:JZD328549 KIN328549:KIZ328549 KSJ328549:KSV328549 LCF328549:LCR328549 LMB328549:LMN328549 LVX328549:LWJ328549 MFT328549:MGF328549 MPP328549:MQB328549 MZL328549:MZX328549 NJH328549:NJT328549 NTD328549:NTP328549 OCZ328549:ODL328549 OMV328549:ONH328549 OWR328549:OXD328549 PGN328549:PGZ328549 PQJ328549:PQV328549 QAF328549:QAR328549 QKB328549:QKN328549 QTX328549:QUJ328549 RDT328549:REF328549 RNP328549:ROB328549 RXL328549:RXX328549 SHH328549:SHT328549 SRD328549:SRP328549 TAZ328549:TBL328549 TKV328549:TLH328549 TUR328549:TVD328549 UEN328549:UEZ328549 UOJ328549:UOV328549 UYF328549:UYR328549 VIB328549:VIN328549 VRX328549:VSJ328549 WBT328549:WCF328549 WLP328549:WMB328549 WVL328549:WVX328549 D394085:P394085 IZ394085:JL394085 SV394085:TH394085 ACR394085:ADD394085 AMN394085:AMZ394085 AWJ394085:AWV394085 BGF394085:BGR394085 BQB394085:BQN394085 BZX394085:CAJ394085 CJT394085:CKF394085 CTP394085:CUB394085 DDL394085:DDX394085 DNH394085:DNT394085 DXD394085:DXP394085 EGZ394085:EHL394085 EQV394085:ERH394085 FAR394085:FBD394085 FKN394085:FKZ394085 FUJ394085:FUV394085 GEF394085:GER394085 GOB394085:GON394085 GXX394085:GYJ394085 HHT394085:HIF394085 HRP394085:HSB394085 IBL394085:IBX394085 ILH394085:ILT394085 IVD394085:IVP394085 JEZ394085:JFL394085 JOV394085:JPH394085 JYR394085:JZD394085 KIN394085:KIZ394085 KSJ394085:KSV394085 LCF394085:LCR394085 LMB394085:LMN394085 LVX394085:LWJ394085 MFT394085:MGF394085 MPP394085:MQB394085 MZL394085:MZX394085 NJH394085:NJT394085 NTD394085:NTP394085 OCZ394085:ODL394085 OMV394085:ONH394085 OWR394085:OXD394085 PGN394085:PGZ394085 PQJ394085:PQV394085 QAF394085:QAR394085 QKB394085:QKN394085 QTX394085:QUJ394085 RDT394085:REF394085 RNP394085:ROB394085 RXL394085:RXX394085 SHH394085:SHT394085 SRD394085:SRP394085 TAZ394085:TBL394085 TKV394085:TLH394085 TUR394085:TVD394085 UEN394085:UEZ394085 UOJ394085:UOV394085 UYF394085:UYR394085 VIB394085:VIN394085 VRX394085:VSJ394085 WBT394085:WCF394085 WLP394085:WMB394085 WVL394085:WVX394085 D459621:P459621 IZ459621:JL459621 SV459621:TH459621 ACR459621:ADD459621 AMN459621:AMZ459621 AWJ459621:AWV459621 BGF459621:BGR459621 BQB459621:BQN459621 BZX459621:CAJ459621 CJT459621:CKF459621 CTP459621:CUB459621 DDL459621:DDX459621 DNH459621:DNT459621 DXD459621:DXP459621 EGZ459621:EHL459621 EQV459621:ERH459621 FAR459621:FBD459621 FKN459621:FKZ459621 FUJ459621:FUV459621 GEF459621:GER459621 GOB459621:GON459621 GXX459621:GYJ459621 HHT459621:HIF459621 HRP459621:HSB459621 IBL459621:IBX459621 ILH459621:ILT459621 IVD459621:IVP459621 JEZ459621:JFL459621 JOV459621:JPH459621 JYR459621:JZD459621 KIN459621:KIZ459621 KSJ459621:KSV459621 LCF459621:LCR459621 LMB459621:LMN459621 LVX459621:LWJ459621 MFT459621:MGF459621 MPP459621:MQB459621 MZL459621:MZX459621 NJH459621:NJT459621 NTD459621:NTP459621 OCZ459621:ODL459621 OMV459621:ONH459621 OWR459621:OXD459621 PGN459621:PGZ459621 PQJ459621:PQV459621 QAF459621:QAR459621 QKB459621:QKN459621 QTX459621:QUJ459621 RDT459621:REF459621 RNP459621:ROB459621 RXL459621:RXX459621 SHH459621:SHT459621 SRD459621:SRP459621 TAZ459621:TBL459621 TKV459621:TLH459621 TUR459621:TVD459621 UEN459621:UEZ459621 UOJ459621:UOV459621 UYF459621:UYR459621 VIB459621:VIN459621 VRX459621:VSJ459621 WBT459621:WCF459621 WLP459621:WMB459621 WVL459621:WVX459621 D525157:P525157 IZ525157:JL525157 SV525157:TH525157 ACR525157:ADD525157 AMN525157:AMZ525157 AWJ525157:AWV525157 BGF525157:BGR525157 BQB525157:BQN525157 BZX525157:CAJ525157 CJT525157:CKF525157 CTP525157:CUB525157 DDL525157:DDX525157 DNH525157:DNT525157 DXD525157:DXP525157 EGZ525157:EHL525157 EQV525157:ERH525157 FAR525157:FBD525157 FKN525157:FKZ525157 FUJ525157:FUV525157 GEF525157:GER525157 GOB525157:GON525157 GXX525157:GYJ525157 HHT525157:HIF525157 HRP525157:HSB525157 IBL525157:IBX525157 ILH525157:ILT525157 IVD525157:IVP525157 JEZ525157:JFL525157 JOV525157:JPH525157 JYR525157:JZD525157 KIN525157:KIZ525157 KSJ525157:KSV525157 LCF525157:LCR525157 LMB525157:LMN525157 LVX525157:LWJ525157 MFT525157:MGF525157 MPP525157:MQB525157 MZL525157:MZX525157 NJH525157:NJT525157 NTD525157:NTP525157 OCZ525157:ODL525157 OMV525157:ONH525157 OWR525157:OXD525157 PGN525157:PGZ525157 PQJ525157:PQV525157 QAF525157:QAR525157 QKB525157:QKN525157 QTX525157:QUJ525157 RDT525157:REF525157 RNP525157:ROB525157 RXL525157:RXX525157 SHH525157:SHT525157 SRD525157:SRP525157 TAZ525157:TBL525157 TKV525157:TLH525157 TUR525157:TVD525157 UEN525157:UEZ525157 UOJ525157:UOV525157 UYF525157:UYR525157 VIB525157:VIN525157 VRX525157:VSJ525157 WBT525157:WCF525157 WLP525157:WMB525157 WVL525157:WVX525157 D590693:P590693 IZ590693:JL590693 SV590693:TH590693 ACR590693:ADD590693 AMN590693:AMZ590693 AWJ590693:AWV590693 BGF590693:BGR590693 BQB590693:BQN590693 BZX590693:CAJ590693 CJT590693:CKF590693 CTP590693:CUB590693 DDL590693:DDX590693 DNH590693:DNT590693 DXD590693:DXP590693 EGZ590693:EHL590693 EQV590693:ERH590693 FAR590693:FBD590693 FKN590693:FKZ590693 FUJ590693:FUV590693 GEF590693:GER590693 GOB590693:GON590693 GXX590693:GYJ590693 HHT590693:HIF590693 HRP590693:HSB590693 IBL590693:IBX590693 ILH590693:ILT590693 IVD590693:IVP590693 JEZ590693:JFL590693 JOV590693:JPH590693 JYR590693:JZD590693 KIN590693:KIZ590693 KSJ590693:KSV590693 LCF590693:LCR590693 LMB590693:LMN590693 LVX590693:LWJ590693 MFT590693:MGF590693 MPP590693:MQB590693 MZL590693:MZX590693 NJH590693:NJT590693 NTD590693:NTP590693 OCZ590693:ODL590693 OMV590693:ONH590693 OWR590693:OXD590693 PGN590693:PGZ590693 PQJ590693:PQV590693 QAF590693:QAR590693 QKB590693:QKN590693 QTX590693:QUJ590693 RDT590693:REF590693 RNP590693:ROB590693 RXL590693:RXX590693 SHH590693:SHT590693 SRD590693:SRP590693 TAZ590693:TBL590693 TKV590693:TLH590693 TUR590693:TVD590693 UEN590693:UEZ590693 UOJ590693:UOV590693 UYF590693:UYR590693 VIB590693:VIN590693 VRX590693:VSJ590693 WBT590693:WCF590693 WLP590693:WMB590693 WVL590693:WVX590693 D656229:P656229 IZ656229:JL656229 SV656229:TH656229 ACR656229:ADD656229 AMN656229:AMZ656229 AWJ656229:AWV656229 BGF656229:BGR656229 BQB656229:BQN656229 BZX656229:CAJ656229 CJT656229:CKF656229 CTP656229:CUB656229 DDL656229:DDX656229 DNH656229:DNT656229 DXD656229:DXP656229 EGZ656229:EHL656229 EQV656229:ERH656229 FAR656229:FBD656229 FKN656229:FKZ656229 FUJ656229:FUV656229 GEF656229:GER656229 GOB656229:GON656229 GXX656229:GYJ656229 HHT656229:HIF656229 HRP656229:HSB656229 IBL656229:IBX656229 ILH656229:ILT656229 IVD656229:IVP656229 JEZ656229:JFL656229 JOV656229:JPH656229 JYR656229:JZD656229 KIN656229:KIZ656229 KSJ656229:KSV656229 LCF656229:LCR656229 LMB656229:LMN656229 LVX656229:LWJ656229 MFT656229:MGF656229 MPP656229:MQB656229 MZL656229:MZX656229 NJH656229:NJT656229 NTD656229:NTP656229 OCZ656229:ODL656229 OMV656229:ONH656229 OWR656229:OXD656229 PGN656229:PGZ656229 PQJ656229:PQV656229 QAF656229:QAR656229 QKB656229:QKN656229 QTX656229:QUJ656229 RDT656229:REF656229 RNP656229:ROB656229 RXL656229:RXX656229 SHH656229:SHT656229 SRD656229:SRP656229 TAZ656229:TBL656229 TKV656229:TLH656229 TUR656229:TVD656229 UEN656229:UEZ656229 UOJ656229:UOV656229 UYF656229:UYR656229 VIB656229:VIN656229 VRX656229:VSJ656229 WBT656229:WCF656229 WLP656229:WMB656229 WVL656229:WVX656229 D721765:P721765 IZ721765:JL721765 SV721765:TH721765 ACR721765:ADD721765 AMN721765:AMZ721765 AWJ721765:AWV721765 BGF721765:BGR721765 BQB721765:BQN721765 BZX721765:CAJ721765 CJT721765:CKF721765 CTP721765:CUB721765 DDL721765:DDX721765 DNH721765:DNT721765 DXD721765:DXP721765 EGZ721765:EHL721765 EQV721765:ERH721765 FAR721765:FBD721765 FKN721765:FKZ721765 FUJ721765:FUV721765 GEF721765:GER721765 GOB721765:GON721765 GXX721765:GYJ721765 HHT721765:HIF721765 HRP721765:HSB721765 IBL721765:IBX721765 ILH721765:ILT721765 IVD721765:IVP721765 JEZ721765:JFL721765 JOV721765:JPH721765 JYR721765:JZD721765 KIN721765:KIZ721765 KSJ721765:KSV721765 LCF721765:LCR721765 LMB721765:LMN721765 LVX721765:LWJ721765 MFT721765:MGF721765 MPP721765:MQB721765 MZL721765:MZX721765 NJH721765:NJT721765 NTD721765:NTP721765 OCZ721765:ODL721765 OMV721765:ONH721765 OWR721765:OXD721765 PGN721765:PGZ721765 PQJ721765:PQV721765 QAF721765:QAR721765 QKB721765:QKN721765 QTX721765:QUJ721765 RDT721765:REF721765 RNP721765:ROB721765 RXL721765:RXX721765 SHH721765:SHT721765 SRD721765:SRP721765 TAZ721765:TBL721765 TKV721765:TLH721765 TUR721765:TVD721765 UEN721765:UEZ721765 UOJ721765:UOV721765 UYF721765:UYR721765 VIB721765:VIN721765 VRX721765:VSJ721765 WBT721765:WCF721765 WLP721765:WMB721765 WVL721765:WVX721765 D787301:P787301 IZ787301:JL787301 SV787301:TH787301 ACR787301:ADD787301 AMN787301:AMZ787301 AWJ787301:AWV787301 BGF787301:BGR787301 BQB787301:BQN787301 BZX787301:CAJ787301 CJT787301:CKF787301 CTP787301:CUB787301 DDL787301:DDX787301 DNH787301:DNT787301 DXD787301:DXP787301 EGZ787301:EHL787301 EQV787301:ERH787301 FAR787301:FBD787301 FKN787301:FKZ787301 FUJ787301:FUV787301 GEF787301:GER787301 GOB787301:GON787301 GXX787301:GYJ787301 HHT787301:HIF787301 HRP787301:HSB787301 IBL787301:IBX787301 ILH787301:ILT787301 IVD787301:IVP787301 JEZ787301:JFL787301 JOV787301:JPH787301 JYR787301:JZD787301 KIN787301:KIZ787301 KSJ787301:KSV787301 LCF787301:LCR787301 LMB787301:LMN787301 LVX787301:LWJ787301 MFT787301:MGF787301 MPP787301:MQB787301 MZL787301:MZX787301 NJH787301:NJT787301 NTD787301:NTP787301 OCZ787301:ODL787301 OMV787301:ONH787301 OWR787301:OXD787301 PGN787301:PGZ787301 PQJ787301:PQV787301 QAF787301:QAR787301 QKB787301:QKN787301 QTX787301:QUJ787301 RDT787301:REF787301 RNP787301:ROB787301 RXL787301:RXX787301 SHH787301:SHT787301 SRD787301:SRP787301 TAZ787301:TBL787301 TKV787301:TLH787301 TUR787301:TVD787301 UEN787301:UEZ787301 UOJ787301:UOV787301 UYF787301:UYR787301 VIB787301:VIN787301 VRX787301:VSJ787301 WBT787301:WCF787301 WLP787301:WMB787301 WVL787301:WVX787301 D852837:P852837 IZ852837:JL852837 SV852837:TH852837 ACR852837:ADD852837 AMN852837:AMZ852837 AWJ852837:AWV852837 BGF852837:BGR852837 BQB852837:BQN852837 BZX852837:CAJ852837 CJT852837:CKF852837 CTP852837:CUB852837 DDL852837:DDX852837 DNH852837:DNT852837 DXD852837:DXP852837 EGZ852837:EHL852837 EQV852837:ERH852837 FAR852837:FBD852837 FKN852837:FKZ852837 FUJ852837:FUV852837 GEF852837:GER852837 GOB852837:GON852837 GXX852837:GYJ852837 HHT852837:HIF852837 HRP852837:HSB852837 IBL852837:IBX852837 ILH852837:ILT852837 IVD852837:IVP852837 JEZ852837:JFL852837 JOV852837:JPH852837 JYR852837:JZD852837 KIN852837:KIZ852837 KSJ852837:KSV852837 LCF852837:LCR852837 LMB852837:LMN852837 LVX852837:LWJ852837 MFT852837:MGF852837 MPP852837:MQB852837 MZL852837:MZX852837 NJH852837:NJT852837 NTD852837:NTP852837 OCZ852837:ODL852837 OMV852837:ONH852837 OWR852837:OXD852837 PGN852837:PGZ852837 PQJ852837:PQV852837 QAF852837:QAR852837 QKB852837:QKN852837 QTX852837:QUJ852837 RDT852837:REF852837 RNP852837:ROB852837 RXL852837:RXX852837 SHH852837:SHT852837 SRD852837:SRP852837 TAZ852837:TBL852837 TKV852837:TLH852837 TUR852837:TVD852837 UEN852837:UEZ852837 UOJ852837:UOV852837 UYF852837:UYR852837 VIB852837:VIN852837 VRX852837:VSJ852837 WBT852837:WCF852837 WLP852837:WMB852837 WVL852837:WVX852837 D918373:P918373 IZ918373:JL918373 SV918373:TH918373 ACR918373:ADD918373 AMN918373:AMZ918373 AWJ918373:AWV918373 BGF918373:BGR918373 BQB918373:BQN918373 BZX918373:CAJ918373 CJT918373:CKF918373 CTP918373:CUB918373 DDL918373:DDX918373 DNH918373:DNT918373 DXD918373:DXP918373 EGZ918373:EHL918373 EQV918373:ERH918373 FAR918373:FBD918373 FKN918373:FKZ918373 FUJ918373:FUV918373 GEF918373:GER918373 GOB918373:GON918373 GXX918373:GYJ918373 HHT918373:HIF918373 HRP918373:HSB918373 IBL918373:IBX918373 ILH918373:ILT918373 IVD918373:IVP918373 JEZ918373:JFL918373 JOV918373:JPH918373 JYR918373:JZD918373 KIN918373:KIZ918373 KSJ918373:KSV918373 LCF918373:LCR918373 LMB918373:LMN918373 LVX918373:LWJ918373 MFT918373:MGF918373 MPP918373:MQB918373 MZL918373:MZX918373 NJH918373:NJT918373 NTD918373:NTP918373 OCZ918373:ODL918373 OMV918373:ONH918373 OWR918373:OXD918373 PGN918373:PGZ918373 PQJ918373:PQV918373 QAF918373:QAR918373 QKB918373:QKN918373 QTX918373:QUJ918373 RDT918373:REF918373 RNP918373:ROB918373 RXL918373:RXX918373 SHH918373:SHT918373 SRD918373:SRP918373 TAZ918373:TBL918373 TKV918373:TLH918373 TUR918373:TVD918373 UEN918373:UEZ918373 UOJ918373:UOV918373 UYF918373:UYR918373 VIB918373:VIN918373 VRX918373:VSJ918373 WBT918373:WCF918373 WLP918373:WMB918373 WVL918373:WVX918373 D983909:P983909 IZ983909:JL983909 SV983909:TH983909 ACR983909:ADD983909 AMN983909:AMZ983909 AWJ983909:AWV983909 BGF983909:BGR983909 BQB983909:BQN983909 BZX983909:CAJ983909 CJT983909:CKF983909 CTP983909:CUB983909 DDL983909:DDX983909 DNH983909:DNT983909 DXD983909:DXP983909 EGZ983909:EHL983909 EQV983909:ERH983909 FAR983909:FBD983909 FKN983909:FKZ983909 FUJ983909:FUV983909 GEF983909:GER983909 GOB983909:GON983909 GXX983909:GYJ983909 HHT983909:HIF983909 HRP983909:HSB983909 IBL983909:IBX983909 ILH983909:ILT983909 IVD983909:IVP983909 JEZ983909:JFL983909 JOV983909:JPH983909 JYR983909:JZD983909 KIN983909:KIZ983909 KSJ983909:KSV983909 LCF983909:LCR983909 LMB983909:LMN983909 LVX983909:LWJ983909 MFT983909:MGF983909 MPP983909:MQB983909 MZL983909:MZX983909 NJH983909:NJT983909 NTD983909:NTP983909 OCZ983909:ODL983909 OMV983909:ONH983909 OWR983909:OXD983909 PGN983909:PGZ983909 PQJ983909:PQV983909 QAF983909:QAR983909 QKB983909:QKN983909 QTX983909:QUJ983909 RDT983909:REF983909 RNP983909:ROB983909 RXL983909:RXX983909 SHH983909:SHT983909 SRD983909:SRP983909 TAZ983909:TBL983909 TKV983909:TLH983909 TUR983909:TVD983909 UEN983909:UEZ983909 UOJ983909:UOV983909 UYF983909:UYR983909 VIB983909:VIN983909 VRX983909:VSJ983909 WBT983909:WCF983909 WLP983909:WMB983909 WVL983909:WVX983909 TAZ984255:TBL984256 IZ905:JL905 SV905:TH905 ACR905:ADD905 AMN905:AMZ905 AWJ905:AWV905 BGF905:BGR905 BQB905:BQN905 BZX905:CAJ905 CJT905:CKF905 CTP905:CUB905 DDL905:DDX905 DNH905:DNT905 DXD905:DXP905 EGZ905:EHL905 EQV905:ERH905 FAR905:FBD905 FKN905:FKZ905 FUJ905:FUV905 GEF905:GER905 GOB905:GON905 GXX905:GYJ905 HHT905:HIF905 HRP905:HSB905 IBL905:IBX905 ILH905:ILT905 IVD905:IVP905 JEZ905:JFL905 JOV905:JPH905 JYR905:JZD905 KIN905:KIZ905 KSJ905:KSV905 LCF905:LCR905 LMB905:LMN905 LVX905:LWJ905 MFT905:MGF905 MPP905:MQB905 MZL905:MZX905 NJH905:NJT905 NTD905:NTP905 OCZ905:ODL905 OMV905:ONH905 OWR905:OXD905 PGN905:PGZ905 PQJ905:PQV905 QAF905:QAR905 QKB905:QKN905 QTX905:QUJ905 RDT905:REF905 RNP905:ROB905 RXL905:RXX905 SHH905:SHT905 SRD905:SRP905 TAZ905:TBL905 TKV905:TLH905 TUR905:TVD905 UEN905:UEZ905 UOJ905:UOV905 UYF905:UYR905 VIB905:VIN905 VRX905:VSJ905 WBT905:WCF905 WLP905:WMB905 WVL905:WVX905 D66350:P66350 IZ66350:JL66350 SV66350:TH66350 ACR66350:ADD66350 AMN66350:AMZ66350 AWJ66350:AWV66350 BGF66350:BGR66350 BQB66350:BQN66350 BZX66350:CAJ66350 CJT66350:CKF66350 CTP66350:CUB66350 DDL66350:DDX66350 DNH66350:DNT66350 DXD66350:DXP66350 EGZ66350:EHL66350 EQV66350:ERH66350 FAR66350:FBD66350 FKN66350:FKZ66350 FUJ66350:FUV66350 GEF66350:GER66350 GOB66350:GON66350 GXX66350:GYJ66350 HHT66350:HIF66350 HRP66350:HSB66350 IBL66350:IBX66350 ILH66350:ILT66350 IVD66350:IVP66350 JEZ66350:JFL66350 JOV66350:JPH66350 JYR66350:JZD66350 KIN66350:KIZ66350 KSJ66350:KSV66350 LCF66350:LCR66350 LMB66350:LMN66350 LVX66350:LWJ66350 MFT66350:MGF66350 MPP66350:MQB66350 MZL66350:MZX66350 NJH66350:NJT66350 NTD66350:NTP66350 OCZ66350:ODL66350 OMV66350:ONH66350 OWR66350:OXD66350 PGN66350:PGZ66350 PQJ66350:PQV66350 QAF66350:QAR66350 QKB66350:QKN66350 QTX66350:QUJ66350 RDT66350:REF66350 RNP66350:ROB66350 RXL66350:RXX66350 SHH66350:SHT66350 SRD66350:SRP66350 TAZ66350:TBL66350 TKV66350:TLH66350 TUR66350:TVD66350 UEN66350:UEZ66350 UOJ66350:UOV66350 UYF66350:UYR66350 VIB66350:VIN66350 VRX66350:VSJ66350 WBT66350:WCF66350 WLP66350:WMB66350 WVL66350:WVX66350 D131886:P131886 IZ131886:JL131886 SV131886:TH131886 ACR131886:ADD131886 AMN131886:AMZ131886 AWJ131886:AWV131886 BGF131886:BGR131886 BQB131886:BQN131886 BZX131886:CAJ131886 CJT131886:CKF131886 CTP131886:CUB131886 DDL131886:DDX131886 DNH131886:DNT131886 DXD131886:DXP131886 EGZ131886:EHL131886 EQV131886:ERH131886 FAR131886:FBD131886 FKN131886:FKZ131886 FUJ131886:FUV131886 GEF131886:GER131886 GOB131886:GON131886 GXX131886:GYJ131886 HHT131886:HIF131886 HRP131886:HSB131886 IBL131886:IBX131886 ILH131886:ILT131886 IVD131886:IVP131886 JEZ131886:JFL131886 JOV131886:JPH131886 JYR131886:JZD131886 KIN131886:KIZ131886 KSJ131886:KSV131886 LCF131886:LCR131886 LMB131886:LMN131886 LVX131886:LWJ131886 MFT131886:MGF131886 MPP131886:MQB131886 MZL131886:MZX131886 NJH131886:NJT131886 NTD131886:NTP131886 OCZ131886:ODL131886 OMV131886:ONH131886 OWR131886:OXD131886 PGN131886:PGZ131886 PQJ131886:PQV131886 QAF131886:QAR131886 QKB131886:QKN131886 QTX131886:QUJ131886 RDT131886:REF131886 RNP131886:ROB131886 RXL131886:RXX131886 SHH131886:SHT131886 SRD131886:SRP131886 TAZ131886:TBL131886 TKV131886:TLH131886 TUR131886:TVD131886 UEN131886:UEZ131886 UOJ131886:UOV131886 UYF131886:UYR131886 VIB131886:VIN131886 VRX131886:VSJ131886 WBT131886:WCF131886 WLP131886:WMB131886 WVL131886:WVX131886 D197422:P197422 IZ197422:JL197422 SV197422:TH197422 ACR197422:ADD197422 AMN197422:AMZ197422 AWJ197422:AWV197422 BGF197422:BGR197422 BQB197422:BQN197422 BZX197422:CAJ197422 CJT197422:CKF197422 CTP197422:CUB197422 DDL197422:DDX197422 DNH197422:DNT197422 DXD197422:DXP197422 EGZ197422:EHL197422 EQV197422:ERH197422 FAR197422:FBD197422 FKN197422:FKZ197422 FUJ197422:FUV197422 GEF197422:GER197422 GOB197422:GON197422 GXX197422:GYJ197422 HHT197422:HIF197422 HRP197422:HSB197422 IBL197422:IBX197422 ILH197422:ILT197422 IVD197422:IVP197422 JEZ197422:JFL197422 JOV197422:JPH197422 JYR197422:JZD197422 KIN197422:KIZ197422 KSJ197422:KSV197422 LCF197422:LCR197422 LMB197422:LMN197422 LVX197422:LWJ197422 MFT197422:MGF197422 MPP197422:MQB197422 MZL197422:MZX197422 NJH197422:NJT197422 NTD197422:NTP197422 OCZ197422:ODL197422 OMV197422:ONH197422 OWR197422:OXD197422 PGN197422:PGZ197422 PQJ197422:PQV197422 QAF197422:QAR197422 QKB197422:QKN197422 QTX197422:QUJ197422 RDT197422:REF197422 RNP197422:ROB197422 RXL197422:RXX197422 SHH197422:SHT197422 SRD197422:SRP197422 TAZ197422:TBL197422 TKV197422:TLH197422 TUR197422:TVD197422 UEN197422:UEZ197422 UOJ197422:UOV197422 UYF197422:UYR197422 VIB197422:VIN197422 VRX197422:VSJ197422 WBT197422:WCF197422 WLP197422:WMB197422 WVL197422:WVX197422 D262958:P262958 IZ262958:JL262958 SV262958:TH262958 ACR262958:ADD262958 AMN262958:AMZ262958 AWJ262958:AWV262958 BGF262958:BGR262958 BQB262958:BQN262958 BZX262958:CAJ262958 CJT262958:CKF262958 CTP262958:CUB262958 DDL262958:DDX262958 DNH262958:DNT262958 DXD262958:DXP262958 EGZ262958:EHL262958 EQV262958:ERH262958 FAR262958:FBD262958 FKN262958:FKZ262958 FUJ262958:FUV262958 GEF262958:GER262958 GOB262958:GON262958 GXX262958:GYJ262958 HHT262958:HIF262958 HRP262958:HSB262958 IBL262958:IBX262958 ILH262958:ILT262958 IVD262958:IVP262958 JEZ262958:JFL262958 JOV262958:JPH262958 JYR262958:JZD262958 KIN262958:KIZ262958 KSJ262958:KSV262958 LCF262958:LCR262958 LMB262958:LMN262958 LVX262958:LWJ262958 MFT262958:MGF262958 MPP262958:MQB262958 MZL262958:MZX262958 NJH262958:NJT262958 NTD262958:NTP262958 OCZ262958:ODL262958 OMV262958:ONH262958 OWR262958:OXD262958 PGN262958:PGZ262958 PQJ262958:PQV262958 QAF262958:QAR262958 QKB262958:QKN262958 QTX262958:QUJ262958 RDT262958:REF262958 RNP262958:ROB262958 RXL262958:RXX262958 SHH262958:SHT262958 SRD262958:SRP262958 TAZ262958:TBL262958 TKV262958:TLH262958 TUR262958:TVD262958 UEN262958:UEZ262958 UOJ262958:UOV262958 UYF262958:UYR262958 VIB262958:VIN262958 VRX262958:VSJ262958 WBT262958:WCF262958 WLP262958:WMB262958 WVL262958:WVX262958 D328494:P328494 IZ328494:JL328494 SV328494:TH328494 ACR328494:ADD328494 AMN328494:AMZ328494 AWJ328494:AWV328494 BGF328494:BGR328494 BQB328494:BQN328494 BZX328494:CAJ328494 CJT328494:CKF328494 CTP328494:CUB328494 DDL328494:DDX328494 DNH328494:DNT328494 DXD328494:DXP328494 EGZ328494:EHL328494 EQV328494:ERH328494 FAR328494:FBD328494 FKN328494:FKZ328494 FUJ328494:FUV328494 GEF328494:GER328494 GOB328494:GON328494 GXX328494:GYJ328494 HHT328494:HIF328494 HRP328494:HSB328494 IBL328494:IBX328494 ILH328494:ILT328494 IVD328494:IVP328494 JEZ328494:JFL328494 JOV328494:JPH328494 JYR328494:JZD328494 KIN328494:KIZ328494 KSJ328494:KSV328494 LCF328494:LCR328494 LMB328494:LMN328494 LVX328494:LWJ328494 MFT328494:MGF328494 MPP328494:MQB328494 MZL328494:MZX328494 NJH328494:NJT328494 NTD328494:NTP328494 OCZ328494:ODL328494 OMV328494:ONH328494 OWR328494:OXD328494 PGN328494:PGZ328494 PQJ328494:PQV328494 QAF328494:QAR328494 QKB328494:QKN328494 QTX328494:QUJ328494 RDT328494:REF328494 RNP328494:ROB328494 RXL328494:RXX328494 SHH328494:SHT328494 SRD328494:SRP328494 TAZ328494:TBL328494 TKV328494:TLH328494 TUR328494:TVD328494 UEN328494:UEZ328494 UOJ328494:UOV328494 UYF328494:UYR328494 VIB328494:VIN328494 VRX328494:VSJ328494 WBT328494:WCF328494 WLP328494:WMB328494 WVL328494:WVX328494 D394030:P394030 IZ394030:JL394030 SV394030:TH394030 ACR394030:ADD394030 AMN394030:AMZ394030 AWJ394030:AWV394030 BGF394030:BGR394030 BQB394030:BQN394030 BZX394030:CAJ394030 CJT394030:CKF394030 CTP394030:CUB394030 DDL394030:DDX394030 DNH394030:DNT394030 DXD394030:DXP394030 EGZ394030:EHL394030 EQV394030:ERH394030 FAR394030:FBD394030 FKN394030:FKZ394030 FUJ394030:FUV394030 GEF394030:GER394030 GOB394030:GON394030 GXX394030:GYJ394030 HHT394030:HIF394030 HRP394030:HSB394030 IBL394030:IBX394030 ILH394030:ILT394030 IVD394030:IVP394030 JEZ394030:JFL394030 JOV394030:JPH394030 JYR394030:JZD394030 KIN394030:KIZ394030 KSJ394030:KSV394030 LCF394030:LCR394030 LMB394030:LMN394030 LVX394030:LWJ394030 MFT394030:MGF394030 MPP394030:MQB394030 MZL394030:MZX394030 NJH394030:NJT394030 NTD394030:NTP394030 OCZ394030:ODL394030 OMV394030:ONH394030 OWR394030:OXD394030 PGN394030:PGZ394030 PQJ394030:PQV394030 QAF394030:QAR394030 QKB394030:QKN394030 QTX394030:QUJ394030 RDT394030:REF394030 RNP394030:ROB394030 RXL394030:RXX394030 SHH394030:SHT394030 SRD394030:SRP394030 TAZ394030:TBL394030 TKV394030:TLH394030 TUR394030:TVD394030 UEN394030:UEZ394030 UOJ394030:UOV394030 UYF394030:UYR394030 VIB394030:VIN394030 VRX394030:VSJ394030 WBT394030:WCF394030 WLP394030:WMB394030 WVL394030:WVX394030 D459566:P459566 IZ459566:JL459566 SV459566:TH459566 ACR459566:ADD459566 AMN459566:AMZ459566 AWJ459566:AWV459566 BGF459566:BGR459566 BQB459566:BQN459566 BZX459566:CAJ459566 CJT459566:CKF459566 CTP459566:CUB459566 DDL459566:DDX459566 DNH459566:DNT459566 DXD459566:DXP459566 EGZ459566:EHL459566 EQV459566:ERH459566 FAR459566:FBD459566 FKN459566:FKZ459566 FUJ459566:FUV459566 GEF459566:GER459566 GOB459566:GON459566 GXX459566:GYJ459566 HHT459566:HIF459566 HRP459566:HSB459566 IBL459566:IBX459566 ILH459566:ILT459566 IVD459566:IVP459566 JEZ459566:JFL459566 JOV459566:JPH459566 JYR459566:JZD459566 KIN459566:KIZ459566 KSJ459566:KSV459566 LCF459566:LCR459566 LMB459566:LMN459566 LVX459566:LWJ459566 MFT459566:MGF459566 MPP459566:MQB459566 MZL459566:MZX459566 NJH459566:NJT459566 NTD459566:NTP459566 OCZ459566:ODL459566 OMV459566:ONH459566 OWR459566:OXD459566 PGN459566:PGZ459566 PQJ459566:PQV459566 QAF459566:QAR459566 QKB459566:QKN459566 QTX459566:QUJ459566 RDT459566:REF459566 RNP459566:ROB459566 RXL459566:RXX459566 SHH459566:SHT459566 SRD459566:SRP459566 TAZ459566:TBL459566 TKV459566:TLH459566 TUR459566:TVD459566 UEN459566:UEZ459566 UOJ459566:UOV459566 UYF459566:UYR459566 VIB459566:VIN459566 VRX459566:VSJ459566 WBT459566:WCF459566 WLP459566:WMB459566 WVL459566:WVX459566 D525102:P525102 IZ525102:JL525102 SV525102:TH525102 ACR525102:ADD525102 AMN525102:AMZ525102 AWJ525102:AWV525102 BGF525102:BGR525102 BQB525102:BQN525102 BZX525102:CAJ525102 CJT525102:CKF525102 CTP525102:CUB525102 DDL525102:DDX525102 DNH525102:DNT525102 DXD525102:DXP525102 EGZ525102:EHL525102 EQV525102:ERH525102 FAR525102:FBD525102 FKN525102:FKZ525102 FUJ525102:FUV525102 GEF525102:GER525102 GOB525102:GON525102 GXX525102:GYJ525102 HHT525102:HIF525102 HRP525102:HSB525102 IBL525102:IBX525102 ILH525102:ILT525102 IVD525102:IVP525102 JEZ525102:JFL525102 JOV525102:JPH525102 JYR525102:JZD525102 KIN525102:KIZ525102 KSJ525102:KSV525102 LCF525102:LCR525102 LMB525102:LMN525102 LVX525102:LWJ525102 MFT525102:MGF525102 MPP525102:MQB525102 MZL525102:MZX525102 NJH525102:NJT525102 NTD525102:NTP525102 OCZ525102:ODL525102 OMV525102:ONH525102 OWR525102:OXD525102 PGN525102:PGZ525102 PQJ525102:PQV525102 QAF525102:QAR525102 QKB525102:QKN525102 QTX525102:QUJ525102 RDT525102:REF525102 RNP525102:ROB525102 RXL525102:RXX525102 SHH525102:SHT525102 SRD525102:SRP525102 TAZ525102:TBL525102 TKV525102:TLH525102 TUR525102:TVD525102 UEN525102:UEZ525102 UOJ525102:UOV525102 UYF525102:UYR525102 VIB525102:VIN525102 VRX525102:VSJ525102 WBT525102:WCF525102 WLP525102:WMB525102 WVL525102:WVX525102 D590638:P590638 IZ590638:JL590638 SV590638:TH590638 ACR590638:ADD590638 AMN590638:AMZ590638 AWJ590638:AWV590638 BGF590638:BGR590638 BQB590638:BQN590638 BZX590638:CAJ590638 CJT590638:CKF590638 CTP590638:CUB590638 DDL590638:DDX590638 DNH590638:DNT590638 DXD590638:DXP590638 EGZ590638:EHL590638 EQV590638:ERH590638 FAR590638:FBD590638 FKN590638:FKZ590638 FUJ590638:FUV590638 GEF590638:GER590638 GOB590638:GON590638 GXX590638:GYJ590638 HHT590638:HIF590638 HRP590638:HSB590638 IBL590638:IBX590638 ILH590638:ILT590638 IVD590638:IVP590638 JEZ590638:JFL590638 JOV590638:JPH590638 JYR590638:JZD590638 KIN590638:KIZ590638 KSJ590638:KSV590638 LCF590638:LCR590638 LMB590638:LMN590638 LVX590638:LWJ590638 MFT590638:MGF590638 MPP590638:MQB590638 MZL590638:MZX590638 NJH590638:NJT590638 NTD590638:NTP590638 OCZ590638:ODL590638 OMV590638:ONH590638 OWR590638:OXD590638 PGN590638:PGZ590638 PQJ590638:PQV590638 QAF590638:QAR590638 QKB590638:QKN590638 QTX590638:QUJ590638 RDT590638:REF590638 RNP590638:ROB590638 RXL590638:RXX590638 SHH590638:SHT590638 SRD590638:SRP590638 TAZ590638:TBL590638 TKV590638:TLH590638 TUR590638:TVD590638 UEN590638:UEZ590638 UOJ590638:UOV590638 UYF590638:UYR590638 VIB590638:VIN590638 VRX590638:VSJ590638 WBT590638:WCF590638 WLP590638:WMB590638 WVL590638:WVX590638 D656174:P656174 IZ656174:JL656174 SV656174:TH656174 ACR656174:ADD656174 AMN656174:AMZ656174 AWJ656174:AWV656174 BGF656174:BGR656174 BQB656174:BQN656174 BZX656174:CAJ656174 CJT656174:CKF656174 CTP656174:CUB656174 DDL656174:DDX656174 DNH656174:DNT656174 DXD656174:DXP656174 EGZ656174:EHL656174 EQV656174:ERH656174 FAR656174:FBD656174 FKN656174:FKZ656174 FUJ656174:FUV656174 GEF656174:GER656174 GOB656174:GON656174 GXX656174:GYJ656174 HHT656174:HIF656174 HRP656174:HSB656174 IBL656174:IBX656174 ILH656174:ILT656174 IVD656174:IVP656174 JEZ656174:JFL656174 JOV656174:JPH656174 JYR656174:JZD656174 KIN656174:KIZ656174 KSJ656174:KSV656174 LCF656174:LCR656174 LMB656174:LMN656174 LVX656174:LWJ656174 MFT656174:MGF656174 MPP656174:MQB656174 MZL656174:MZX656174 NJH656174:NJT656174 NTD656174:NTP656174 OCZ656174:ODL656174 OMV656174:ONH656174 OWR656174:OXD656174 PGN656174:PGZ656174 PQJ656174:PQV656174 QAF656174:QAR656174 QKB656174:QKN656174 QTX656174:QUJ656174 RDT656174:REF656174 RNP656174:ROB656174 RXL656174:RXX656174 SHH656174:SHT656174 SRD656174:SRP656174 TAZ656174:TBL656174 TKV656174:TLH656174 TUR656174:TVD656174 UEN656174:UEZ656174 UOJ656174:UOV656174 UYF656174:UYR656174 VIB656174:VIN656174 VRX656174:VSJ656174 WBT656174:WCF656174 WLP656174:WMB656174 WVL656174:WVX656174 D721710:P721710 IZ721710:JL721710 SV721710:TH721710 ACR721710:ADD721710 AMN721710:AMZ721710 AWJ721710:AWV721710 BGF721710:BGR721710 BQB721710:BQN721710 BZX721710:CAJ721710 CJT721710:CKF721710 CTP721710:CUB721710 DDL721710:DDX721710 DNH721710:DNT721710 DXD721710:DXP721710 EGZ721710:EHL721710 EQV721710:ERH721710 FAR721710:FBD721710 FKN721710:FKZ721710 FUJ721710:FUV721710 GEF721710:GER721710 GOB721710:GON721710 GXX721710:GYJ721710 HHT721710:HIF721710 HRP721710:HSB721710 IBL721710:IBX721710 ILH721710:ILT721710 IVD721710:IVP721710 JEZ721710:JFL721710 JOV721710:JPH721710 JYR721710:JZD721710 KIN721710:KIZ721710 KSJ721710:KSV721710 LCF721710:LCR721710 LMB721710:LMN721710 LVX721710:LWJ721710 MFT721710:MGF721710 MPP721710:MQB721710 MZL721710:MZX721710 NJH721710:NJT721710 NTD721710:NTP721710 OCZ721710:ODL721710 OMV721710:ONH721710 OWR721710:OXD721710 PGN721710:PGZ721710 PQJ721710:PQV721710 QAF721710:QAR721710 QKB721710:QKN721710 QTX721710:QUJ721710 RDT721710:REF721710 RNP721710:ROB721710 RXL721710:RXX721710 SHH721710:SHT721710 SRD721710:SRP721710 TAZ721710:TBL721710 TKV721710:TLH721710 TUR721710:TVD721710 UEN721710:UEZ721710 UOJ721710:UOV721710 UYF721710:UYR721710 VIB721710:VIN721710 VRX721710:VSJ721710 WBT721710:WCF721710 WLP721710:WMB721710 WVL721710:WVX721710 D787246:P787246 IZ787246:JL787246 SV787246:TH787246 ACR787246:ADD787246 AMN787246:AMZ787246 AWJ787246:AWV787246 BGF787246:BGR787246 BQB787246:BQN787246 BZX787246:CAJ787246 CJT787246:CKF787246 CTP787246:CUB787246 DDL787246:DDX787246 DNH787246:DNT787246 DXD787246:DXP787246 EGZ787246:EHL787246 EQV787246:ERH787246 FAR787246:FBD787246 FKN787246:FKZ787246 FUJ787246:FUV787246 GEF787246:GER787246 GOB787246:GON787246 GXX787246:GYJ787246 HHT787246:HIF787246 HRP787246:HSB787246 IBL787246:IBX787246 ILH787246:ILT787246 IVD787246:IVP787246 JEZ787246:JFL787246 JOV787246:JPH787246 JYR787246:JZD787246 KIN787246:KIZ787246 KSJ787246:KSV787246 LCF787246:LCR787246 LMB787246:LMN787246 LVX787246:LWJ787246 MFT787246:MGF787246 MPP787246:MQB787246 MZL787246:MZX787246 NJH787246:NJT787246 NTD787246:NTP787246 OCZ787246:ODL787246 OMV787246:ONH787246 OWR787246:OXD787246 PGN787246:PGZ787246 PQJ787246:PQV787246 QAF787246:QAR787246 QKB787246:QKN787246 QTX787246:QUJ787246 RDT787246:REF787246 RNP787246:ROB787246 RXL787246:RXX787246 SHH787246:SHT787246 SRD787246:SRP787246 TAZ787246:TBL787246 TKV787246:TLH787246 TUR787246:TVD787246 UEN787246:UEZ787246 UOJ787246:UOV787246 UYF787246:UYR787246 VIB787246:VIN787246 VRX787246:VSJ787246 WBT787246:WCF787246 WLP787246:WMB787246 WVL787246:WVX787246 D852782:P852782 IZ852782:JL852782 SV852782:TH852782 ACR852782:ADD852782 AMN852782:AMZ852782 AWJ852782:AWV852782 BGF852782:BGR852782 BQB852782:BQN852782 BZX852782:CAJ852782 CJT852782:CKF852782 CTP852782:CUB852782 DDL852782:DDX852782 DNH852782:DNT852782 DXD852782:DXP852782 EGZ852782:EHL852782 EQV852782:ERH852782 FAR852782:FBD852782 FKN852782:FKZ852782 FUJ852782:FUV852782 GEF852782:GER852782 GOB852782:GON852782 GXX852782:GYJ852782 HHT852782:HIF852782 HRP852782:HSB852782 IBL852782:IBX852782 ILH852782:ILT852782 IVD852782:IVP852782 JEZ852782:JFL852782 JOV852782:JPH852782 JYR852782:JZD852782 KIN852782:KIZ852782 KSJ852782:KSV852782 LCF852782:LCR852782 LMB852782:LMN852782 LVX852782:LWJ852782 MFT852782:MGF852782 MPP852782:MQB852782 MZL852782:MZX852782 NJH852782:NJT852782 NTD852782:NTP852782 OCZ852782:ODL852782 OMV852782:ONH852782 OWR852782:OXD852782 PGN852782:PGZ852782 PQJ852782:PQV852782 QAF852782:QAR852782 QKB852782:QKN852782 QTX852782:QUJ852782 RDT852782:REF852782 RNP852782:ROB852782 RXL852782:RXX852782 SHH852782:SHT852782 SRD852782:SRP852782 TAZ852782:TBL852782 TKV852782:TLH852782 TUR852782:TVD852782 UEN852782:UEZ852782 UOJ852782:UOV852782 UYF852782:UYR852782 VIB852782:VIN852782 VRX852782:VSJ852782 WBT852782:WCF852782 WLP852782:WMB852782 WVL852782:WVX852782 D918318:P918318 IZ918318:JL918318 SV918318:TH918318 ACR918318:ADD918318 AMN918318:AMZ918318 AWJ918318:AWV918318 BGF918318:BGR918318 BQB918318:BQN918318 BZX918318:CAJ918318 CJT918318:CKF918318 CTP918318:CUB918318 DDL918318:DDX918318 DNH918318:DNT918318 DXD918318:DXP918318 EGZ918318:EHL918318 EQV918318:ERH918318 FAR918318:FBD918318 FKN918318:FKZ918318 FUJ918318:FUV918318 GEF918318:GER918318 GOB918318:GON918318 GXX918318:GYJ918318 HHT918318:HIF918318 HRP918318:HSB918318 IBL918318:IBX918318 ILH918318:ILT918318 IVD918318:IVP918318 JEZ918318:JFL918318 JOV918318:JPH918318 JYR918318:JZD918318 KIN918318:KIZ918318 KSJ918318:KSV918318 LCF918318:LCR918318 LMB918318:LMN918318 LVX918318:LWJ918318 MFT918318:MGF918318 MPP918318:MQB918318 MZL918318:MZX918318 NJH918318:NJT918318 NTD918318:NTP918318 OCZ918318:ODL918318 OMV918318:ONH918318 OWR918318:OXD918318 PGN918318:PGZ918318 PQJ918318:PQV918318 QAF918318:QAR918318 QKB918318:QKN918318 QTX918318:QUJ918318 RDT918318:REF918318 RNP918318:ROB918318 RXL918318:RXX918318 SHH918318:SHT918318 SRD918318:SRP918318 TAZ918318:TBL918318 TKV918318:TLH918318 TUR918318:TVD918318 UEN918318:UEZ918318 UOJ918318:UOV918318 UYF918318:UYR918318 VIB918318:VIN918318 VRX918318:VSJ918318 WBT918318:WCF918318 WLP918318:WMB918318 WVL918318:WVX918318 D983854:P983854 IZ983854:JL983854 SV983854:TH983854 ACR983854:ADD983854 AMN983854:AMZ983854 AWJ983854:AWV983854 BGF983854:BGR983854 BQB983854:BQN983854 BZX983854:CAJ983854 CJT983854:CKF983854 CTP983854:CUB983854 DDL983854:DDX983854 DNH983854:DNT983854 DXD983854:DXP983854 EGZ983854:EHL983854 EQV983854:ERH983854 FAR983854:FBD983854 FKN983854:FKZ983854 FUJ983854:FUV983854 GEF983854:GER983854 GOB983854:GON983854 GXX983854:GYJ983854 HHT983854:HIF983854 HRP983854:HSB983854 IBL983854:IBX983854 ILH983854:ILT983854 IVD983854:IVP983854 JEZ983854:JFL983854 JOV983854:JPH983854 JYR983854:JZD983854 KIN983854:KIZ983854 KSJ983854:KSV983854 LCF983854:LCR983854 LMB983854:LMN983854 LVX983854:LWJ983854 MFT983854:MGF983854 MPP983854:MQB983854 MZL983854:MZX983854 NJH983854:NJT983854 NTD983854:NTP983854 OCZ983854:ODL983854 OMV983854:ONH983854 OWR983854:OXD983854 PGN983854:PGZ983854 PQJ983854:PQV983854 QAF983854:QAR983854 QKB983854:QKN983854 QTX983854:QUJ983854 RDT983854:REF983854 RNP983854:ROB983854 RXL983854:RXX983854 SHH983854:SHT983854 SRD983854:SRP983854 TAZ983854:TBL983854 TKV983854:TLH983854 TUR983854:TVD983854 UEN983854:UEZ983854 UOJ983854:UOV983854 UYF983854:UYR983854 VIB983854:VIN983854 VRX983854:VSJ983854 WBT983854:WCF983854 WLP983854:WMB983854 WVL983854:WVX983854 TKV984255:TLH984256 IZ876:JL876 SV876:TH876 ACR876:ADD876 AMN876:AMZ876 AWJ876:AWV876 BGF876:BGR876 BQB876:BQN876 BZX876:CAJ876 CJT876:CKF876 CTP876:CUB876 DDL876:DDX876 DNH876:DNT876 DXD876:DXP876 EGZ876:EHL876 EQV876:ERH876 FAR876:FBD876 FKN876:FKZ876 FUJ876:FUV876 GEF876:GER876 GOB876:GON876 GXX876:GYJ876 HHT876:HIF876 HRP876:HSB876 IBL876:IBX876 ILH876:ILT876 IVD876:IVP876 JEZ876:JFL876 JOV876:JPH876 JYR876:JZD876 KIN876:KIZ876 KSJ876:KSV876 LCF876:LCR876 LMB876:LMN876 LVX876:LWJ876 MFT876:MGF876 MPP876:MQB876 MZL876:MZX876 NJH876:NJT876 NTD876:NTP876 OCZ876:ODL876 OMV876:ONH876 OWR876:OXD876 PGN876:PGZ876 PQJ876:PQV876 QAF876:QAR876 QKB876:QKN876 QTX876:QUJ876 RDT876:REF876 RNP876:ROB876 RXL876:RXX876 SHH876:SHT876 SRD876:SRP876 TAZ876:TBL876 TKV876:TLH876 TUR876:TVD876 UEN876:UEZ876 UOJ876:UOV876 UYF876:UYR876 VIB876:VIN876 VRX876:VSJ876 WBT876:WCF876 WLP876:WMB876 WVL876:WVX876 D66319:P66319 IZ66319:JL66319 SV66319:TH66319 ACR66319:ADD66319 AMN66319:AMZ66319 AWJ66319:AWV66319 BGF66319:BGR66319 BQB66319:BQN66319 BZX66319:CAJ66319 CJT66319:CKF66319 CTP66319:CUB66319 DDL66319:DDX66319 DNH66319:DNT66319 DXD66319:DXP66319 EGZ66319:EHL66319 EQV66319:ERH66319 FAR66319:FBD66319 FKN66319:FKZ66319 FUJ66319:FUV66319 GEF66319:GER66319 GOB66319:GON66319 GXX66319:GYJ66319 HHT66319:HIF66319 HRP66319:HSB66319 IBL66319:IBX66319 ILH66319:ILT66319 IVD66319:IVP66319 JEZ66319:JFL66319 JOV66319:JPH66319 JYR66319:JZD66319 KIN66319:KIZ66319 KSJ66319:KSV66319 LCF66319:LCR66319 LMB66319:LMN66319 LVX66319:LWJ66319 MFT66319:MGF66319 MPP66319:MQB66319 MZL66319:MZX66319 NJH66319:NJT66319 NTD66319:NTP66319 OCZ66319:ODL66319 OMV66319:ONH66319 OWR66319:OXD66319 PGN66319:PGZ66319 PQJ66319:PQV66319 QAF66319:QAR66319 QKB66319:QKN66319 QTX66319:QUJ66319 RDT66319:REF66319 RNP66319:ROB66319 RXL66319:RXX66319 SHH66319:SHT66319 SRD66319:SRP66319 TAZ66319:TBL66319 TKV66319:TLH66319 TUR66319:TVD66319 UEN66319:UEZ66319 UOJ66319:UOV66319 UYF66319:UYR66319 VIB66319:VIN66319 VRX66319:VSJ66319 WBT66319:WCF66319 WLP66319:WMB66319 WVL66319:WVX66319 D131855:P131855 IZ131855:JL131855 SV131855:TH131855 ACR131855:ADD131855 AMN131855:AMZ131855 AWJ131855:AWV131855 BGF131855:BGR131855 BQB131855:BQN131855 BZX131855:CAJ131855 CJT131855:CKF131855 CTP131855:CUB131855 DDL131855:DDX131855 DNH131855:DNT131855 DXD131855:DXP131855 EGZ131855:EHL131855 EQV131855:ERH131855 FAR131855:FBD131855 FKN131855:FKZ131855 FUJ131855:FUV131855 GEF131855:GER131855 GOB131855:GON131855 GXX131855:GYJ131855 HHT131855:HIF131855 HRP131855:HSB131855 IBL131855:IBX131855 ILH131855:ILT131855 IVD131855:IVP131855 JEZ131855:JFL131855 JOV131855:JPH131855 JYR131855:JZD131855 KIN131855:KIZ131855 KSJ131855:KSV131855 LCF131855:LCR131855 LMB131855:LMN131855 LVX131855:LWJ131855 MFT131855:MGF131855 MPP131855:MQB131855 MZL131855:MZX131855 NJH131855:NJT131855 NTD131855:NTP131855 OCZ131855:ODL131855 OMV131855:ONH131855 OWR131855:OXD131855 PGN131855:PGZ131855 PQJ131855:PQV131855 QAF131855:QAR131855 QKB131855:QKN131855 QTX131855:QUJ131855 RDT131855:REF131855 RNP131855:ROB131855 RXL131855:RXX131855 SHH131855:SHT131855 SRD131855:SRP131855 TAZ131855:TBL131855 TKV131855:TLH131855 TUR131855:TVD131855 UEN131855:UEZ131855 UOJ131855:UOV131855 UYF131855:UYR131855 VIB131855:VIN131855 VRX131855:VSJ131855 WBT131855:WCF131855 WLP131855:WMB131855 WVL131855:WVX131855 D197391:P197391 IZ197391:JL197391 SV197391:TH197391 ACR197391:ADD197391 AMN197391:AMZ197391 AWJ197391:AWV197391 BGF197391:BGR197391 BQB197391:BQN197391 BZX197391:CAJ197391 CJT197391:CKF197391 CTP197391:CUB197391 DDL197391:DDX197391 DNH197391:DNT197391 DXD197391:DXP197391 EGZ197391:EHL197391 EQV197391:ERH197391 FAR197391:FBD197391 FKN197391:FKZ197391 FUJ197391:FUV197391 GEF197391:GER197391 GOB197391:GON197391 GXX197391:GYJ197391 HHT197391:HIF197391 HRP197391:HSB197391 IBL197391:IBX197391 ILH197391:ILT197391 IVD197391:IVP197391 JEZ197391:JFL197391 JOV197391:JPH197391 JYR197391:JZD197391 KIN197391:KIZ197391 KSJ197391:KSV197391 LCF197391:LCR197391 LMB197391:LMN197391 LVX197391:LWJ197391 MFT197391:MGF197391 MPP197391:MQB197391 MZL197391:MZX197391 NJH197391:NJT197391 NTD197391:NTP197391 OCZ197391:ODL197391 OMV197391:ONH197391 OWR197391:OXD197391 PGN197391:PGZ197391 PQJ197391:PQV197391 QAF197391:QAR197391 QKB197391:QKN197391 QTX197391:QUJ197391 RDT197391:REF197391 RNP197391:ROB197391 RXL197391:RXX197391 SHH197391:SHT197391 SRD197391:SRP197391 TAZ197391:TBL197391 TKV197391:TLH197391 TUR197391:TVD197391 UEN197391:UEZ197391 UOJ197391:UOV197391 UYF197391:UYR197391 VIB197391:VIN197391 VRX197391:VSJ197391 WBT197391:WCF197391 WLP197391:WMB197391 WVL197391:WVX197391 D262927:P262927 IZ262927:JL262927 SV262927:TH262927 ACR262927:ADD262927 AMN262927:AMZ262927 AWJ262927:AWV262927 BGF262927:BGR262927 BQB262927:BQN262927 BZX262927:CAJ262927 CJT262927:CKF262927 CTP262927:CUB262927 DDL262927:DDX262927 DNH262927:DNT262927 DXD262927:DXP262927 EGZ262927:EHL262927 EQV262927:ERH262927 FAR262927:FBD262927 FKN262927:FKZ262927 FUJ262927:FUV262927 GEF262927:GER262927 GOB262927:GON262927 GXX262927:GYJ262927 HHT262927:HIF262927 HRP262927:HSB262927 IBL262927:IBX262927 ILH262927:ILT262927 IVD262927:IVP262927 JEZ262927:JFL262927 JOV262927:JPH262927 JYR262927:JZD262927 KIN262927:KIZ262927 KSJ262927:KSV262927 LCF262927:LCR262927 LMB262927:LMN262927 LVX262927:LWJ262927 MFT262927:MGF262927 MPP262927:MQB262927 MZL262927:MZX262927 NJH262927:NJT262927 NTD262927:NTP262927 OCZ262927:ODL262927 OMV262927:ONH262927 OWR262927:OXD262927 PGN262927:PGZ262927 PQJ262927:PQV262927 QAF262927:QAR262927 QKB262927:QKN262927 QTX262927:QUJ262927 RDT262927:REF262927 RNP262927:ROB262927 RXL262927:RXX262927 SHH262927:SHT262927 SRD262927:SRP262927 TAZ262927:TBL262927 TKV262927:TLH262927 TUR262927:TVD262927 UEN262927:UEZ262927 UOJ262927:UOV262927 UYF262927:UYR262927 VIB262927:VIN262927 VRX262927:VSJ262927 WBT262927:WCF262927 WLP262927:WMB262927 WVL262927:WVX262927 D328463:P328463 IZ328463:JL328463 SV328463:TH328463 ACR328463:ADD328463 AMN328463:AMZ328463 AWJ328463:AWV328463 BGF328463:BGR328463 BQB328463:BQN328463 BZX328463:CAJ328463 CJT328463:CKF328463 CTP328463:CUB328463 DDL328463:DDX328463 DNH328463:DNT328463 DXD328463:DXP328463 EGZ328463:EHL328463 EQV328463:ERH328463 FAR328463:FBD328463 FKN328463:FKZ328463 FUJ328463:FUV328463 GEF328463:GER328463 GOB328463:GON328463 GXX328463:GYJ328463 HHT328463:HIF328463 HRP328463:HSB328463 IBL328463:IBX328463 ILH328463:ILT328463 IVD328463:IVP328463 JEZ328463:JFL328463 JOV328463:JPH328463 JYR328463:JZD328463 KIN328463:KIZ328463 KSJ328463:KSV328463 LCF328463:LCR328463 LMB328463:LMN328463 LVX328463:LWJ328463 MFT328463:MGF328463 MPP328463:MQB328463 MZL328463:MZX328463 NJH328463:NJT328463 NTD328463:NTP328463 OCZ328463:ODL328463 OMV328463:ONH328463 OWR328463:OXD328463 PGN328463:PGZ328463 PQJ328463:PQV328463 QAF328463:QAR328463 QKB328463:QKN328463 QTX328463:QUJ328463 RDT328463:REF328463 RNP328463:ROB328463 RXL328463:RXX328463 SHH328463:SHT328463 SRD328463:SRP328463 TAZ328463:TBL328463 TKV328463:TLH328463 TUR328463:TVD328463 UEN328463:UEZ328463 UOJ328463:UOV328463 UYF328463:UYR328463 VIB328463:VIN328463 VRX328463:VSJ328463 WBT328463:WCF328463 WLP328463:WMB328463 WVL328463:WVX328463 D393999:P393999 IZ393999:JL393999 SV393999:TH393999 ACR393999:ADD393999 AMN393999:AMZ393999 AWJ393999:AWV393999 BGF393999:BGR393999 BQB393999:BQN393999 BZX393999:CAJ393999 CJT393999:CKF393999 CTP393999:CUB393999 DDL393999:DDX393999 DNH393999:DNT393999 DXD393999:DXP393999 EGZ393999:EHL393999 EQV393999:ERH393999 FAR393999:FBD393999 FKN393999:FKZ393999 FUJ393999:FUV393999 GEF393999:GER393999 GOB393999:GON393999 GXX393999:GYJ393999 HHT393999:HIF393999 HRP393999:HSB393999 IBL393999:IBX393999 ILH393999:ILT393999 IVD393999:IVP393999 JEZ393999:JFL393999 JOV393999:JPH393999 JYR393999:JZD393999 KIN393999:KIZ393999 KSJ393999:KSV393999 LCF393999:LCR393999 LMB393999:LMN393999 LVX393999:LWJ393999 MFT393999:MGF393999 MPP393999:MQB393999 MZL393999:MZX393999 NJH393999:NJT393999 NTD393999:NTP393999 OCZ393999:ODL393999 OMV393999:ONH393999 OWR393999:OXD393999 PGN393999:PGZ393999 PQJ393999:PQV393999 QAF393999:QAR393999 QKB393999:QKN393999 QTX393999:QUJ393999 RDT393999:REF393999 RNP393999:ROB393999 RXL393999:RXX393999 SHH393999:SHT393999 SRD393999:SRP393999 TAZ393999:TBL393999 TKV393999:TLH393999 TUR393999:TVD393999 UEN393999:UEZ393999 UOJ393999:UOV393999 UYF393999:UYR393999 VIB393999:VIN393999 VRX393999:VSJ393999 WBT393999:WCF393999 WLP393999:WMB393999 WVL393999:WVX393999 D459535:P459535 IZ459535:JL459535 SV459535:TH459535 ACR459535:ADD459535 AMN459535:AMZ459535 AWJ459535:AWV459535 BGF459535:BGR459535 BQB459535:BQN459535 BZX459535:CAJ459535 CJT459535:CKF459535 CTP459535:CUB459535 DDL459535:DDX459535 DNH459535:DNT459535 DXD459535:DXP459535 EGZ459535:EHL459535 EQV459535:ERH459535 FAR459535:FBD459535 FKN459535:FKZ459535 FUJ459535:FUV459535 GEF459535:GER459535 GOB459535:GON459535 GXX459535:GYJ459535 HHT459535:HIF459535 HRP459535:HSB459535 IBL459535:IBX459535 ILH459535:ILT459535 IVD459535:IVP459535 JEZ459535:JFL459535 JOV459535:JPH459535 JYR459535:JZD459535 KIN459535:KIZ459535 KSJ459535:KSV459535 LCF459535:LCR459535 LMB459535:LMN459535 LVX459535:LWJ459535 MFT459535:MGF459535 MPP459535:MQB459535 MZL459535:MZX459535 NJH459535:NJT459535 NTD459535:NTP459535 OCZ459535:ODL459535 OMV459535:ONH459535 OWR459535:OXD459535 PGN459535:PGZ459535 PQJ459535:PQV459535 QAF459535:QAR459535 QKB459535:QKN459535 QTX459535:QUJ459535 RDT459535:REF459535 RNP459535:ROB459535 RXL459535:RXX459535 SHH459535:SHT459535 SRD459535:SRP459535 TAZ459535:TBL459535 TKV459535:TLH459535 TUR459535:TVD459535 UEN459535:UEZ459535 UOJ459535:UOV459535 UYF459535:UYR459535 VIB459535:VIN459535 VRX459535:VSJ459535 WBT459535:WCF459535 WLP459535:WMB459535 WVL459535:WVX459535 D525071:P525071 IZ525071:JL525071 SV525071:TH525071 ACR525071:ADD525071 AMN525071:AMZ525071 AWJ525071:AWV525071 BGF525071:BGR525071 BQB525071:BQN525071 BZX525071:CAJ525071 CJT525071:CKF525071 CTP525071:CUB525071 DDL525071:DDX525071 DNH525071:DNT525071 DXD525071:DXP525071 EGZ525071:EHL525071 EQV525071:ERH525071 FAR525071:FBD525071 FKN525071:FKZ525071 FUJ525071:FUV525071 GEF525071:GER525071 GOB525071:GON525071 GXX525071:GYJ525071 HHT525071:HIF525071 HRP525071:HSB525071 IBL525071:IBX525071 ILH525071:ILT525071 IVD525071:IVP525071 JEZ525071:JFL525071 JOV525071:JPH525071 JYR525071:JZD525071 KIN525071:KIZ525071 KSJ525071:KSV525071 LCF525071:LCR525071 LMB525071:LMN525071 LVX525071:LWJ525071 MFT525071:MGF525071 MPP525071:MQB525071 MZL525071:MZX525071 NJH525071:NJT525071 NTD525071:NTP525071 OCZ525071:ODL525071 OMV525071:ONH525071 OWR525071:OXD525071 PGN525071:PGZ525071 PQJ525071:PQV525071 QAF525071:QAR525071 QKB525071:QKN525071 QTX525071:QUJ525071 RDT525071:REF525071 RNP525071:ROB525071 RXL525071:RXX525071 SHH525071:SHT525071 SRD525071:SRP525071 TAZ525071:TBL525071 TKV525071:TLH525071 TUR525071:TVD525071 UEN525071:UEZ525071 UOJ525071:UOV525071 UYF525071:UYR525071 VIB525071:VIN525071 VRX525071:VSJ525071 WBT525071:WCF525071 WLP525071:WMB525071 WVL525071:WVX525071 D590607:P590607 IZ590607:JL590607 SV590607:TH590607 ACR590607:ADD590607 AMN590607:AMZ590607 AWJ590607:AWV590607 BGF590607:BGR590607 BQB590607:BQN590607 BZX590607:CAJ590607 CJT590607:CKF590607 CTP590607:CUB590607 DDL590607:DDX590607 DNH590607:DNT590607 DXD590607:DXP590607 EGZ590607:EHL590607 EQV590607:ERH590607 FAR590607:FBD590607 FKN590607:FKZ590607 FUJ590607:FUV590607 GEF590607:GER590607 GOB590607:GON590607 GXX590607:GYJ590607 HHT590607:HIF590607 HRP590607:HSB590607 IBL590607:IBX590607 ILH590607:ILT590607 IVD590607:IVP590607 JEZ590607:JFL590607 JOV590607:JPH590607 JYR590607:JZD590607 KIN590607:KIZ590607 KSJ590607:KSV590607 LCF590607:LCR590607 LMB590607:LMN590607 LVX590607:LWJ590607 MFT590607:MGF590607 MPP590607:MQB590607 MZL590607:MZX590607 NJH590607:NJT590607 NTD590607:NTP590607 OCZ590607:ODL590607 OMV590607:ONH590607 OWR590607:OXD590607 PGN590607:PGZ590607 PQJ590607:PQV590607 QAF590607:QAR590607 QKB590607:QKN590607 QTX590607:QUJ590607 RDT590607:REF590607 RNP590607:ROB590607 RXL590607:RXX590607 SHH590607:SHT590607 SRD590607:SRP590607 TAZ590607:TBL590607 TKV590607:TLH590607 TUR590607:TVD590607 UEN590607:UEZ590607 UOJ590607:UOV590607 UYF590607:UYR590607 VIB590607:VIN590607 VRX590607:VSJ590607 WBT590607:WCF590607 WLP590607:WMB590607 WVL590607:WVX590607 D656143:P656143 IZ656143:JL656143 SV656143:TH656143 ACR656143:ADD656143 AMN656143:AMZ656143 AWJ656143:AWV656143 BGF656143:BGR656143 BQB656143:BQN656143 BZX656143:CAJ656143 CJT656143:CKF656143 CTP656143:CUB656143 DDL656143:DDX656143 DNH656143:DNT656143 DXD656143:DXP656143 EGZ656143:EHL656143 EQV656143:ERH656143 FAR656143:FBD656143 FKN656143:FKZ656143 FUJ656143:FUV656143 GEF656143:GER656143 GOB656143:GON656143 GXX656143:GYJ656143 HHT656143:HIF656143 HRP656143:HSB656143 IBL656143:IBX656143 ILH656143:ILT656143 IVD656143:IVP656143 JEZ656143:JFL656143 JOV656143:JPH656143 JYR656143:JZD656143 KIN656143:KIZ656143 KSJ656143:KSV656143 LCF656143:LCR656143 LMB656143:LMN656143 LVX656143:LWJ656143 MFT656143:MGF656143 MPP656143:MQB656143 MZL656143:MZX656143 NJH656143:NJT656143 NTD656143:NTP656143 OCZ656143:ODL656143 OMV656143:ONH656143 OWR656143:OXD656143 PGN656143:PGZ656143 PQJ656143:PQV656143 QAF656143:QAR656143 QKB656143:QKN656143 QTX656143:QUJ656143 RDT656143:REF656143 RNP656143:ROB656143 RXL656143:RXX656143 SHH656143:SHT656143 SRD656143:SRP656143 TAZ656143:TBL656143 TKV656143:TLH656143 TUR656143:TVD656143 UEN656143:UEZ656143 UOJ656143:UOV656143 UYF656143:UYR656143 VIB656143:VIN656143 VRX656143:VSJ656143 WBT656143:WCF656143 WLP656143:WMB656143 WVL656143:WVX656143 D721679:P721679 IZ721679:JL721679 SV721679:TH721679 ACR721679:ADD721679 AMN721679:AMZ721679 AWJ721679:AWV721679 BGF721679:BGR721679 BQB721679:BQN721679 BZX721679:CAJ721679 CJT721679:CKF721679 CTP721679:CUB721679 DDL721679:DDX721679 DNH721679:DNT721679 DXD721679:DXP721679 EGZ721679:EHL721679 EQV721679:ERH721679 FAR721679:FBD721679 FKN721679:FKZ721679 FUJ721679:FUV721679 GEF721679:GER721679 GOB721679:GON721679 GXX721679:GYJ721679 HHT721679:HIF721679 HRP721679:HSB721679 IBL721679:IBX721679 ILH721679:ILT721679 IVD721679:IVP721679 JEZ721679:JFL721679 JOV721679:JPH721679 JYR721679:JZD721679 KIN721679:KIZ721679 KSJ721679:KSV721679 LCF721679:LCR721679 LMB721679:LMN721679 LVX721679:LWJ721679 MFT721679:MGF721679 MPP721679:MQB721679 MZL721679:MZX721679 NJH721679:NJT721679 NTD721679:NTP721679 OCZ721679:ODL721679 OMV721679:ONH721679 OWR721679:OXD721679 PGN721679:PGZ721679 PQJ721679:PQV721679 QAF721679:QAR721679 QKB721679:QKN721679 QTX721679:QUJ721679 RDT721679:REF721679 RNP721679:ROB721679 RXL721679:RXX721679 SHH721679:SHT721679 SRD721679:SRP721679 TAZ721679:TBL721679 TKV721679:TLH721679 TUR721679:TVD721679 UEN721679:UEZ721679 UOJ721679:UOV721679 UYF721679:UYR721679 VIB721679:VIN721679 VRX721679:VSJ721679 WBT721679:WCF721679 WLP721679:WMB721679 WVL721679:WVX721679 D787215:P787215 IZ787215:JL787215 SV787215:TH787215 ACR787215:ADD787215 AMN787215:AMZ787215 AWJ787215:AWV787215 BGF787215:BGR787215 BQB787215:BQN787215 BZX787215:CAJ787215 CJT787215:CKF787215 CTP787215:CUB787215 DDL787215:DDX787215 DNH787215:DNT787215 DXD787215:DXP787215 EGZ787215:EHL787215 EQV787215:ERH787215 FAR787215:FBD787215 FKN787215:FKZ787215 FUJ787215:FUV787215 GEF787215:GER787215 GOB787215:GON787215 GXX787215:GYJ787215 HHT787215:HIF787215 HRP787215:HSB787215 IBL787215:IBX787215 ILH787215:ILT787215 IVD787215:IVP787215 JEZ787215:JFL787215 JOV787215:JPH787215 JYR787215:JZD787215 KIN787215:KIZ787215 KSJ787215:KSV787215 LCF787215:LCR787215 LMB787215:LMN787215 LVX787215:LWJ787215 MFT787215:MGF787215 MPP787215:MQB787215 MZL787215:MZX787215 NJH787215:NJT787215 NTD787215:NTP787215 OCZ787215:ODL787215 OMV787215:ONH787215 OWR787215:OXD787215 PGN787215:PGZ787215 PQJ787215:PQV787215 QAF787215:QAR787215 QKB787215:QKN787215 QTX787215:QUJ787215 RDT787215:REF787215 RNP787215:ROB787215 RXL787215:RXX787215 SHH787215:SHT787215 SRD787215:SRP787215 TAZ787215:TBL787215 TKV787215:TLH787215 TUR787215:TVD787215 UEN787215:UEZ787215 UOJ787215:UOV787215 UYF787215:UYR787215 VIB787215:VIN787215 VRX787215:VSJ787215 WBT787215:WCF787215 WLP787215:WMB787215 WVL787215:WVX787215 D852751:P852751 IZ852751:JL852751 SV852751:TH852751 ACR852751:ADD852751 AMN852751:AMZ852751 AWJ852751:AWV852751 BGF852751:BGR852751 BQB852751:BQN852751 BZX852751:CAJ852751 CJT852751:CKF852751 CTP852751:CUB852751 DDL852751:DDX852751 DNH852751:DNT852751 DXD852751:DXP852751 EGZ852751:EHL852751 EQV852751:ERH852751 FAR852751:FBD852751 FKN852751:FKZ852751 FUJ852751:FUV852751 GEF852751:GER852751 GOB852751:GON852751 GXX852751:GYJ852751 HHT852751:HIF852751 HRP852751:HSB852751 IBL852751:IBX852751 ILH852751:ILT852751 IVD852751:IVP852751 JEZ852751:JFL852751 JOV852751:JPH852751 JYR852751:JZD852751 KIN852751:KIZ852751 KSJ852751:KSV852751 LCF852751:LCR852751 LMB852751:LMN852751 LVX852751:LWJ852751 MFT852751:MGF852751 MPP852751:MQB852751 MZL852751:MZX852751 NJH852751:NJT852751 NTD852751:NTP852751 OCZ852751:ODL852751 OMV852751:ONH852751 OWR852751:OXD852751 PGN852751:PGZ852751 PQJ852751:PQV852751 QAF852751:QAR852751 QKB852751:QKN852751 QTX852751:QUJ852751 RDT852751:REF852751 RNP852751:ROB852751 RXL852751:RXX852751 SHH852751:SHT852751 SRD852751:SRP852751 TAZ852751:TBL852751 TKV852751:TLH852751 TUR852751:TVD852751 UEN852751:UEZ852751 UOJ852751:UOV852751 UYF852751:UYR852751 VIB852751:VIN852751 VRX852751:VSJ852751 WBT852751:WCF852751 WLP852751:WMB852751 WVL852751:WVX852751 D918287:P918287 IZ918287:JL918287 SV918287:TH918287 ACR918287:ADD918287 AMN918287:AMZ918287 AWJ918287:AWV918287 BGF918287:BGR918287 BQB918287:BQN918287 BZX918287:CAJ918287 CJT918287:CKF918287 CTP918287:CUB918287 DDL918287:DDX918287 DNH918287:DNT918287 DXD918287:DXP918287 EGZ918287:EHL918287 EQV918287:ERH918287 FAR918287:FBD918287 FKN918287:FKZ918287 FUJ918287:FUV918287 GEF918287:GER918287 GOB918287:GON918287 GXX918287:GYJ918287 HHT918287:HIF918287 HRP918287:HSB918287 IBL918287:IBX918287 ILH918287:ILT918287 IVD918287:IVP918287 JEZ918287:JFL918287 JOV918287:JPH918287 JYR918287:JZD918287 KIN918287:KIZ918287 KSJ918287:KSV918287 LCF918287:LCR918287 LMB918287:LMN918287 LVX918287:LWJ918287 MFT918287:MGF918287 MPP918287:MQB918287 MZL918287:MZX918287 NJH918287:NJT918287 NTD918287:NTP918287 OCZ918287:ODL918287 OMV918287:ONH918287 OWR918287:OXD918287 PGN918287:PGZ918287 PQJ918287:PQV918287 QAF918287:QAR918287 QKB918287:QKN918287 QTX918287:QUJ918287 RDT918287:REF918287 RNP918287:ROB918287 RXL918287:RXX918287 SHH918287:SHT918287 SRD918287:SRP918287 TAZ918287:TBL918287 TKV918287:TLH918287 TUR918287:TVD918287 UEN918287:UEZ918287 UOJ918287:UOV918287 UYF918287:UYR918287 VIB918287:VIN918287 VRX918287:VSJ918287 WBT918287:WCF918287 WLP918287:WMB918287 WVL918287:WVX918287 D983823:P983823 IZ983823:JL983823 SV983823:TH983823 ACR983823:ADD983823 AMN983823:AMZ983823 AWJ983823:AWV983823 BGF983823:BGR983823 BQB983823:BQN983823 BZX983823:CAJ983823 CJT983823:CKF983823 CTP983823:CUB983823 DDL983823:DDX983823 DNH983823:DNT983823 DXD983823:DXP983823 EGZ983823:EHL983823 EQV983823:ERH983823 FAR983823:FBD983823 FKN983823:FKZ983823 FUJ983823:FUV983823 GEF983823:GER983823 GOB983823:GON983823 GXX983823:GYJ983823 HHT983823:HIF983823 HRP983823:HSB983823 IBL983823:IBX983823 ILH983823:ILT983823 IVD983823:IVP983823 JEZ983823:JFL983823 JOV983823:JPH983823 JYR983823:JZD983823 KIN983823:KIZ983823 KSJ983823:KSV983823 LCF983823:LCR983823 LMB983823:LMN983823 LVX983823:LWJ983823 MFT983823:MGF983823 MPP983823:MQB983823 MZL983823:MZX983823 NJH983823:NJT983823 NTD983823:NTP983823 OCZ983823:ODL983823 OMV983823:ONH983823 OWR983823:OXD983823 PGN983823:PGZ983823 PQJ983823:PQV983823 QAF983823:QAR983823 QKB983823:QKN983823 QTX983823:QUJ983823 RDT983823:REF983823 RNP983823:ROB983823 RXL983823:RXX983823 SHH983823:SHT983823 SRD983823:SRP983823 TAZ983823:TBL983823 TKV983823:TLH983823 TUR983823:TVD983823 UEN983823:UEZ983823 UOJ983823:UOV983823 UYF983823:UYR983823 VIB983823:VIN983823 VRX983823:VSJ983823 WBT983823:WCF983823 WLP983823:WMB983823 WVL983823:WVX983823 TUR984255:TVD984256 IZ729:JL729 SV729:TH729 ACR729:ADD729 AMN729:AMZ729 AWJ729:AWV729 BGF729:BGR729 BQB729:BQN729 BZX729:CAJ729 CJT729:CKF729 CTP729:CUB729 DDL729:DDX729 DNH729:DNT729 DXD729:DXP729 EGZ729:EHL729 EQV729:ERH729 FAR729:FBD729 FKN729:FKZ729 FUJ729:FUV729 GEF729:GER729 GOB729:GON729 GXX729:GYJ729 HHT729:HIF729 HRP729:HSB729 IBL729:IBX729 ILH729:ILT729 IVD729:IVP729 JEZ729:JFL729 JOV729:JPH729 JYR729:JZD729 KIN729:KIZ729 KSJ729:KSV729 LCF729:LCR729 LMB729:LMN729 LVX729:LWJ729 MFT729:MGF729 MPP729:MQB729 MZL729:MZX729 NJH729:NJT729 NTD729:NTP729 OCZ729:ODL729 OMV729:ONH729 OWR729:OXD729 PGN729:PGZ729 PQJ729:PQV729 QAF729:QAR729 QKB729:QKN729 QTX729:QUJ729 RDT729:REF729 RNP729:ROB729 RXL729:RXX729 SHH729:SHT729 SRD729:SRP729 TAZ729:TBL729 TKV729:TLH729 TUR729:TVD729 UEN729:UEZ729 UOJ729:UOV729 UYF729:UYR729 VIB729:VIN729 VRX729:VSJ729 WBT729:WCF729 WLP729:WMB729 WVL729:WVX729 D66162:P66162 IZ66162:JL66162 SV66162:TH66162 ACR66162:ADD66162 AMN66162:AMZ66162 AWJ66162:AWV66162 BGF66162:BGR66162 BQB66162:BQN66162 BZX66162:CAJ66162 CJT66162:CKF66162 CTP66162:CUB66162 DDL66162:DDX66162 DNH66162:DNT66162 DXD66162:DXP66162 EGZ66162:EHL66162 EQV66162:ERH66162 FAR66162:FBD66162 FKN66162:FKZ66162 FUJ66162:FUV66162 GEF66162:GER66162 GOB66162:GON66162 GXX66162:GYJ66162 HHT66162:HIF66162 HRP66162:HSB66162 IBL66162:IBX66162 ILH66162:ILT66162 IVD66162:IVP66162 JEZ66162:JFL66162 JOV66162:JPH66162 JYR66162:JZD66162 KIN66162:KIZ66162 KSJ66162:KSV66162 LCF66162:LCR66162 LMB66162:LMN66162 LVX66162:LWJ66162 MFT66162:MGF66162 MPP66162:MQB66162 MZL66162:MZX66162 NJH66162:NJT66162 NTD66162:NTP66162 OCZ66162:ODL66162 OMV66162:ONH66162 OWR66162:OXD66162 PGN66162:PGZ66162 PQJ66162:PQV66162 QAF66162:QAR66162 QKB66162:QKN66162 QTX66162:QUJ66162 RDT66162:REF66162 RNP66162:ROB66162 RXL66162:RXX66162 SHH66162:SHT66162 SRD66162:SRP66162 TAZ66162:TBL66162 TKV66162:TLH66162 TUR66162:TVD66162 UEN66162:UEZ66162 UOJ66162:UOV66162 UYF66162:UYR66162 VIB66162:VIN66162 VRX66162:VSJ66162 WBT66162:WCF66162 WLP66162:WMB66162 WVL66162:WVX66162 D131698:P131698 IZ131698:JL131698 SV131698:TH131698 ACR131698:ADD131698 AMN131698:AMZ131698 AWJ131698:AWV131698 BGF131698:BGR131698 BQB131698:BQN131698 BZX131698:CAJ131698 CJT131698:CKF131698 CTP131698:CUB131698 DDL131698:DDX131698 DNH131698:DNT131698 DXD131698:DXP131698 EGZ131698:EHL131698 EQV131698:ERH131698 FAR131698:FBD131698 FKN131698:FKZ131698 FUJ131698:FUV131698 GEF131698:GER131698 GOB131698:GON131698 GXX131698:GYJ131698 HHT131698:HIF131698 HRP131698:HSB131698 IBL131698:IBX131698 ILH131698:ILT131698 IVD131698:IVP131698 JEZ131698:JFL131698 JOV131698:JPH131698 JYR131698:JZD131698 KIN131698:KIZ131698 KSJ131698:KSV131698 LCF131698:LCR131698 LMB131698:LMN131698 LVX131698:LWJ131698 MFT131698:MGF131698 MPP131698:MQB131698 MZL131698:MZX131698 NJH131698:NJT131698 NTD131698:NTP131698 OCZ131698:ODL131698 OMV131698:ONH131698 OWR131698:OXD131698 PGN131698:PGZ131698 PQJ131698:PQV131698 QAF131698:QAR131698 QKB131698:QKN131698 QTX131698:QUJ131698 RDT131698:REF131698 RNP131698:ROB131698 RXL131698:RXX131698 SHH131698:SHT131698 SRD131698:SRP131698 TAZ131698:TBL131698 TKV131698:TLH131698 TUR131698:TVD131698 UEN131698:UEZ131698 UOJ131698:UOV131698 UYF131698:UYR131698 VIB131698:VIN131698 VRX131698:VSJ131698 WBT131698:WCF131698 WLP131698:WMB131698 WVL131698:WVX131698 D197234:P197234 IZ197234:JL197234 SV197234:TH197234 ACR197234:ADD197234 AMN197234:AMZ197234 AWJ197234:AWV197234 BGF197234:BGR197234 BQB197234:BQN197234 BZX197234:CAJ197234 CJT197234:CKF197234 CTP197234:CUB197234 DDL197234:DDX197234 DNH197234:DNT197234 DXD197234:DXP197234 EGZ197234:EHL197234 EQV197234:ERH197234 FAR197234:FBD197234 FKN197234:FKZ197234 FUJ197234:FUV197234 GEF197234:GER197234 GOB197234:GON197234 GXX197234:GYJ197234 HHT197234:HIF197234 HRP197234:HSB197234 IBL197234:IBX197234 ILH197234:ILT197234 IVD197234:IVP197234 JEZ197234:JFL197234 JOV197234:JPH197234 JYR197234:JZD197234 KIN197234:KIZ197234 KSJ197234:KSV197234 LCF197234:LCR197234 LMB197234:LMN197234 LVX197234:LWJ197234 MFT197234:MGF197234 MPP197234:MQB197234 MZL197234:MZX197234 NJH197234:NJT197234 NTD197234:NTP197234 OCZ197234:ODL197234 OMV197234:ONH197234 OWR197234:OXD197234 PGN197234:PGZ197234 PQJ197234:PQV197234 QAF197234:QAR197234 QKB197234:QKN197234 QTX197234:QUJ197234 RDT197234:REF197234 RNP197234:ROB197234 RXL197234:RXX197234 SHH197234:SHT197234 SRD197234:SRP197234 TAZ197234:TBL197234 TKV197234:TLH197234 TUR197234:TVD197234 UEN197234:UEZ197234 UOJ197234:UOV197234 UYF197234:UYR197234 VIB197234:VIN197234 VRX197234:VSJ197234 WBT197234:WCF197234 WLP197234:WMB197234 WVL197234:WVX197234 D262770:P262770 IZ262770:JL262770 SV262770:TH262770 ACR262770:ADD262770 AMN262770:AMZ262770 AWJ262770:AWV262770 BGF262770:BGR262770 BQB262770:BQN262770 BZX262770:CAJ262770 CJT262770:CKF262770 CTP262770:CUB262770 DDL262770:DDX262770 DNH262770:DNT262770 DXD262770:DXP262770 EGZ262770:EHL262770 EQV262770:ERH262770 FAR262770:FBD262770 FKN262770:FKZ262770 FUJ262770:FUV262770 GEF262770:GER262770 GOB262770:GON262770 GXX262770:GYJ262770 HHT262770:HIF262770 HRP262770:HSB262770 IBL262770:IBX262770 ILH262770:ILT262770 IVD262770:IVP262770 JEZ262770:JFL262770 JOV262770:JPH262770 JYR262770:JZD262770 KIN262770:KIZ262770 KSJ262770:KSV262770 LCF262770:LCR262770 LMB262770:LMN262770 LVX262770:LWJ262770 MFT262770:MGF262770 MPP262770:MQB262770 MZL262770:MZX262770 NJH262770:NJT262770 NTD262770:NTP262770 OCZ262770:ODL262770 OMV262770:ONH262770 OWR262770:OXD262770 PGN262770:PGZ262770 PQJ262770:PQV262770 QAF262770:QAR262770 QKB262770:QKN262770 QTX262770:QUJ262770 RDT262770:REF262770 RNP262770:ROB262770 RXL262770:RXX262770 SHH262770:SHT262770 SRD262770:SRP262770 TAZ262770:TBL262770 TKV262770:TLH262770 TUR262770:TVD262770 UEN262770:UEZ262770 UOJ262770:UOV262770 UYF262770:UYR262770 VIB262770:VIN262770 VRX262770:VSJ262770 WBT262770:WCF262770 WLP262770:WMB262770 WVL262770:WVX262770 D328306:P328306 IZ328306:JL328306 SV328306:TH328306 ACR328306:ADD328306 AMN328306:AMZ328306 AWJ328306:AWV328306 BGF328306:BGR328306 BQB328306:BQN328306 BZX328306:CAJ328306 CJT328306:CKF328306 CTP328306:CUB328306 DDL328306:DDX328306 DNH328306:DNT328306 DXD328306:DXP328306 EGZ328306:EHL328306 EQV328306:ERH328306 FAR328306:FBD328306 FKN328306:FKZ328306 FUJ328306:FUV328306 GEF328306:GER328306 GOB328306:GON328306 GXX328306:GYJ328306 HHT328306:HIF328306 HRP328306:HSB328306 IBL328306:IBX328306 ILH328306:ILT328306 IVD328306:IVP328306 JEZ328306:JFL328306 JOV328306:JPH328306 JYR328306:JZD328306 KIN328306:KIZ328306 KSJ328306:KSV328306 LCF328306:LCR328306 LMB328306:LMN328306 LVX328306:LWJ328306 MFT328306:MGF328306 MPP328306:MQB328306 MZL328306:MZX328306 NJH328306:NJT328306 NTD328306:NTP328306 OCZ328306:ODL328306 OMV328306:ONH328306 OWR328306:OXD328306 PGN328306:PGZ328306 PQJ328306:PQV328306 QAF328306:QAR328306 QKB328306:QKN328306 QTX328306:QUJ328306 RDT328306:REF328306 RNP328306:ROB328306 RXL328306:RXX328306 SHH328306:SHT328306 SRD328306:SRP328306 TAZ328306:TBL328306 TKV328306:TLH328306 TUR328306:TVD328306 UEN328306:UEZ328306 UOJ328306:UOV328306 UYF328306:UYR328306 VIB328306:VIN328306 VRX328306:VSJ328306 WBT328306:WCF328306 WLP328306:WMB328306 WVL328306:WVX328306 D393842:P393842 IZ393842:JL393842 SV393842:TH393842 ACR393842:ADD393842 AMN393842:AMZ393842 AWJ393842:AWV393842 BGF393842:BGR393842 BQB393842:BQN393842 BZX393842:CAJ393842 CJT393842:CKF393842 CTP393842:CUB393842 DDL393842:DDX393842 DNH393842:DNT393842 DXD393842:DXP393842 EGZ393842:EHL393842 EQV393842:ERH393842 FAR393842:FBD393842 FKN393842:FKZ393842 FUJ393842:FUV393842 GEF393842:GER393842 GOB393842:GON393842 GXX393842:GYJ393842 HHT393842:HIF393842 HRP393842:HSB393842 IBL393842:IBX393842 ILH393842:ILT393842 IVD393842:IVP393842 JEZ393842:JFL393842 JOV393842:JPH393842 JYR393842:JZD393842 KIN393842:KIZ393842 KSJ393842:KSV393842 LCF393842:LCR393842 LMB393842:LMN393842 LVX393842:LWJ393842 MFT393842:MGF393842 MPP393842:MQB393842 MZL393842:MZX393842 NJH393842:NJT393842 NTD393842:NTP393842 OCZ393842:ODL393842 OMV393842:ONH393842 OWR393842:OXD393842 PGN393842:PGZ393842 PQJ393842:PQV393842 QAF393842:QAR393842 QKB393842:QKN393842 QTX393842:QUJ393842 RDT393842:REF393842 RNP393842:ROB393842 RXL393842:RXX393842 SHH393842:SHT393842 SRD393842:SRP393842 TAZ393842:TBL393842 TKV393842:TLH393842 TUR393842:TVD393842 UEN393842:UEZ393842 UOJ393842:UOV393842 UYF393842:UYR393842 VIB393842:VIN393842 VRX393842:VSJ393842 WBT393842:WCF393842 WLP393842:WMB393842 WVL393842:WVX393842 D459378:P459378 IZ459378:JL459378 SV459378:TH459378 ACR459378:ADD459378 AMN459378:AMZ459378 AWJ459378:AWV459378 BGF459378:BGR459378 BQB459378:BQN459378 BZX459378:CAJ459378 CJT459378:CKF459378 CTP459378:CUB459378 DDL459378:DDX459378 DNH459378:DNT459378 DXD459378:DXP459378 EGZ459378:EHL459378 EQV459378:ERH459378 FAR459378:FBD459378 FKN459378:FKZ459378 FUJ459378:FUV459378 GEF459378:GER459378 GOB459378:GON459378 GXX459378:GYJ459378 HHT459378:HIF459378 HRP459378:HSB459378 IBL459378:IBX459378 ILH459378:ILT459378 IVD459378:IVP459378 JEZ459378:JFL459378 JOV459378:JPH459378 JYR459378:JZD459378 KIN459378:KIZ459378 KSJ459378:KSV459378 LCF459378:LCR459378 LMB459378:LMN459378 LVX459378:LWJ459378 MFT459378:MGF459378 MPP459378:MQB459378 MZL459378:MZX459378 NJH459378:NJT459378 NTD459378:NTP459378 OCZ459378:ODL459378 OMV459378:ONH459378 OWR459378:OXD459378 PGN459378:PGZ459378 PQJ459378:PQV459378 QAF459378:QAR459378 QKB459378:QKN459378 QTX459378:QUJ459378 RDT459378:REF459378 RNP459378:ROB459378 RXL459378:RXX459378 SHH459378:SHT459378 SRD459378:SRP459378 TAZ459378:TBL459378 TKV459378:TLH459378 TUR459378:TVD459378 UEN459378:UEZ459378 UOJ459378:UOV459378 UYF459378:UYR459378 VIB459378:VIN459378 VRX459378:VSJ459378 WBT459378:WCF459378 WLP459378:WMB459378 WVL459378:WVX459378 D524914:P524914 IZ524914:JL524914 SV524914:TH524914 ACR524914:ADD524914 AMN524914:AMZ524914 AWJ524914:AWV524914 BGF524914:BGR524914 BQB524914:BQN524914 BZX524914:CAJ524914 CJT524914:CKF524914 CTP524914:CUB524914 DDL524914:DDX524914 DNH524914:DNT524914 DXD524914:DXP524914 EGZ524914:EHL524914 EQV524914:ERH524914 FAR524914:FBD524914 FKN524914:FKZ524914 FUJ524914:FUV524914 GEF524914:GER524914 GOB524914:GON524914 GXX524914:GYJ524914 HHT524914:HIF524914 HRP524914:HSB524914 IBL524914:IBX524914 ILH524914:ILT524914 IVD524914:IVP524914 JEZ524914:JFL524914 JOV524914:JPH524914 JYR524914:JZD524914 KIN524914:KIZ524914 KSJ524914:KSV524914 LCF524914:LCR524914 LMB524914:LMN524914 LVX524914:LWJ524914 MFT524914:MGF524914 MPP524914:MQB524914 MZL524914:MZX524914 NJH524914:NJT524914 NTD524914:NTP524914 OCZ524914:ODL524914 OMV524914:ONH524914 OWR524914:OXD524914 PGN524914:PGZ524914 PQJ524914:PQV524914 QAF524914:QAR524914 QKB524914:QKN524914 QTX524914:QUJ524914 RDT524914:REF524914 RNP524914:ROB524914 RXL524914:RXX524914 SHH524914:SHT524914 SRD524914:SRP524914 TAZ524914:TBL524914 TKV524914:TLH524914 TUR524914:TVD524914 UEN524914:UEZ524914 UOJ524914:UOV524914 UYF524914:UYR524914 VIB524914:VIN524914 VRX524914:VSJ524914 WBT524914:WCF524914 WLP524914:WMB524914 WVL524914:WVX524914 D590450:P590450 IZ590450:JL590450 SV590450:TH590450 ACR590450:ADD590450 AMN590450:AMZ590450 AWJ590450:AWV590450 BGF590450:BGR590450 BQB590450:BQN590450 BZX590450:CAJ590450 CJT590450:CKF590450 CTP590450:CUB590450 DDL590450:DDX590450 DNH590450:DNT590450 DXD590450:DXP590450 EGZ590450:EHL590450 EQV590450:ERH590450 FAR590450:FBD590450 FKN590450:FKZ590450 FUJ590450:FUV590450 GEF590450:GER590450 GOB590450:GON590450 GXX590450:GYJ590450 HHT590450:HIF590450 HRP590450:HSB590450 IBL590450:IBX590450 ILH590450:ILT590450 IVD590450:IVP590450 JEZ590450:JFL590450 JOV590450:JPH590450 JYR590450:JZD590450 KIN590450:KIZ590450 KSJ590450:KSV590450 LCF590450:LCR590450 LMB590450:LMN590450 LVX590450:LWJ590450 MFT590450:MGF590450 MPP590450:MQB590450 MZL590450:MZX590450 NJH590450:NJT590450 NTD590450:NTP590450 OCZ590450:ODL590450 OMV590450:ONH590450 OWR590450:OXD590450 PGN590450:PGZ590450 PQJ590450:PQV590450 QAF590450:QAR590450 QKB590450:QKN590450 QTX590450:QUJ590450 RDT590450:REF590450 RNP590450:ROB590450 RXL590450:RXX590450 SHH590450:SHT590450 SRD590450:SRP590450 TAZ590450:TBL590450 TKV590450:TLH590450 TUR590450:TVD590450 UEN590450:UEZ590450 UOJ590450:UOV590450 UYF590450:UYR590450 VIB590450:VIN590450 VRX590450:VSJ590450 WBT590450:WCF590450 WLP590450:WMB590450 WVL590450:WVX590450 D655986:P655986 IZ655986:JL655986 SV655986:TH655986 ACR655986:ADD655986 AMN655986:AMZ655986 AWJ655986:AWV655986 BGF655986:BGR655986 BQB655986:BQN655986 BZX655986:CAJ655986 CJT655986:CKF655986 CTP655986:CUB655986 DDL655986:DDX655986 DNH655986:DNT655986 DXD655986:DXP655986 EGZ655986:EHL655986 EQV655986:ERH655986 FAR655986:FBD655986 FKN655986:FKZ655986 FUJ655986:FUV655986 GEF655986:GER655986 GOB655986:GON655986 GXX655986:GYJ655986 HHT655986:HIF655986 HRP655986:HSB655986 IBL655986:IBX655986 ILH655986:ILT655986 IVD655986:IVP655986 JEZ655986:JFL655986 JOV655986:JPH655986 JYR655986:JZD655986 KIN655986:KIZ655986 KSJ655986:KSV655986 LCF655986:LCR655986 LMB655986:LMN655986 LVX655986:LWJ655986 MFT655986:MGF655986 MPP655986:MQB655986 MZL655986:MZX655986 NJH655986:NJT655986 NTD655986:NTP655986 OCZ655986:ODL655986 OMV655986:ONH655986 OWR655986:OXD655986 PGN655986:PGZ655986 PQJ655986:PQV655986 QAF655986:QAR655986 QKB655986:QKN655986 QTX655986:QUJ655986 RDT655986:REF655986 RNP655986:ROB655986 RXL655986:RXX655986 SHH655986:SHT655986 SRD655986:SRP655986 TAZ655986:TBL655986 TKV655986:TLH655986 TUR655986:TVD655986 UEN655986:UEZ655986 UOJ655986:UOV655986 UYF655986:UYR655986 VIB655986:VIN655986 VRX655986:VSJ655986 WBT655986:WCF655986 WLP655986:WMB655986 WVL655986:WVX655986 D721522:P721522 IZ721522:JL721522 SV721522:TH721522 ACR721522:ADD721522 AMN721522:AMZ721522 AWJ721522:AWV721522 BGF721522:BGR721522 BQB721522:BQN721522 BZX721522:CAJ721522 CJT721522:CKF721522 CTP721522:CUB721522 DDL721522:DDX721522 DNH721522:DNT721522 DXD721522:DXP721522 EGZ721522:EHL721522 EQV721522:ERH721522 FAR721522:FBD721522 FKN721522:FKZ721522 FUJ721522:FUV721522 GEF721522:GER721522 GOB721522:GON721522 GXX721522:GYJ721522 HHT721522:HIF721522 HRP721522:HSB721522 IBL721522:IBX721522 ILH721522:ILT721522 IVD721522:IVP721522 JEZ721522:JFL721522 JOV721522:JPH721522 JYR721522:JZD721522 KIN721522:KIZ721522 KSJ721522:KSV721522 LCF721522:LCR721522 LMB721522:LMN721522 LVX721522:LWJ721522 MFT721522:MGF721522 MPP721522:MQB721522 MZL721522:MZX721522 NJH721522:NJT721522 NTD721522:NTP721522 OCZ721522:ODL721522 OMV721522:ONH721522 OWR721522:OXD721522 PGN721522:PGZ721522 PQJ721522:PQV721522 QAF721522:QAR721522 QKB721522:QKN721522 QTX721522:QUJ721522 RDT721522:REF721522 RNP721522:ROB721522 RXL721522:RXX721522 SHH721522:SHT721522 SRD721522:SRP721522 TAZ721522:TBL721522 TKV721522:TLH721522 TUR721522:TVD721522 UEN721522:UEZ721522 UOJ721522:UOV721522 UYF721522:UYR721522 VIB721522:VIN721522 VRX721522:VSJ721522 WBT721522:WCF721522 WLP721522:WMB721522 WVL721522:WVX721522 D787058:P787058 IZ787058:JL787058 SV787058:TH787058 ACR787058:ADD787058 AMN787058:AMZ787058 AWJ787058:AWV787058 BGF787058:BGR787058 BQB787058:BQN787058 BZX787058:CAJ787058 CJT787058:CKF787058 CTP787058:CUB787058 DDL787058:DDX787058 DNH787058:DNT787058 DXD787058:DXP787058 EGZ787058:EHL787058 EQV787058:ERH787058 FAR787058:FBD787058 FKN787058:FKZ787058 FUJ787058:FUV787058 GEF787058:GER787058 GOB787058:GON787058 GXX787058:GYJ787058 HHT787058:HIF787058 HRP787058:HSB787058 IBL787058:IBX787058 ILH787058:ILT787058 IVD787058:IVP787058 JEZ787058:JFL787058 JOV787058:JPH787058 JYR787058:JZD787058 KIN787058:KIZ787058 KSJ787058:KSV787058 LCF787058:LCR787058 LMB787058:LMN787058 LVX787058:LWJ787058 MFT787058:MGF787058 MPP787058:MQB787058 MZL787058:MZX787058 NJH787058:NJT787058 NTD787058:NTP787058 OCZ787058:ODL787058 OMV787058:ONH787058 OWR787058:OXD787058 PGN787058:PGZ787058 PQJ787058:PQV787058 QAF787058:QAR787058 QKB787058:QKN787058 QTX787058:QUJ787058 RDT787058:REF787058 RNP787058:ROB787058 RXL787058:RXX787058 SHH787058:SHT787058 SRD787058:SRP787058 TAZ787058:TBL787058 TKV787058:TLH787058 TUR787058:TVD787058 UEN787058:UEZ787058 UOJ787058:UOV787058 UYF787058:UYR787058 VIB787058:VIN787058 VRX787058:VSJ787058 WBT787058:WCF787058 WLP787058:WMB787058 WVL787058:WVX787058 D852594:P852594 IZ852594:JL852594 SV852594:TH852594 ACR852594:ADD852594 AMN852594:AMZ852594 AWJ852594:AWV852594 BGF852594:BGR852594 BQB852594:BQN852594 BZX852594:CAJ852594 CJT852594:CKF852594 CTP852594:CUB852594 DDL852594:DDX852594 DNH852594:DNT852594 DXD852594:DXP852594 EGZ852594:EHL852594 EQV852594:ERH852594 FAR852594:FBD852594 FKN852594:FKZ852594 FUJ852594:FUV852594 GEF852594:GER852594 GOB852594:GON852594 GXX852594:GYJ852594 HHT852594:HIF852594 HRP852594:HSB852594 IBL852594:IBX852594 ILH852594:ILT852594 IVD852594:IVP852594 JEZ852594:JFL852594 JOV852594:JPH852594 JYR852594:JZD852594 KIN852594:KIZ852594 KSJ852594:KSV852594 LCF852594:LCR852594 LMB852594:LMN852594 LVX852594:LWJ852594 MFT852594:MGF852594 MPP852594:MQB852594 MZL852594:MZX852594 NJH852594:NJT852594 NTD852594:NTP852594 OCZ852594:ODL852594 OMV852594:ONH852594 OWR852594:OXD852594 PGN852594:PGZ852594 PQJ852594:PQV852594 QAF852594:QAR852594 QKB852594:QKN852594 QTX852594:QUJ852594 RDT852594:REF852594 RNP852594:ROB852594 RXL852594:RXX852594 SHH852594:SHT852594 SRD852594:SRP852594 TAZ852594:TBL852594 TKV852594:TLH852594 TUR852594:TVD852594 UEN852594:UEZ852594 UOJ852594:UOV852594 UYF852594:UYR852594 VIB852594:VIN852594 VRX852594:VSJ852594 WBT852594:WCF852594 WLP852594:WMB852594 WVL852594:WVX852594 D918130:P918130 IZ918130:JL918130 SV918130:TH918130 ACR918130:ADD918130 AMN918130:AMZ918130 AWJ918130:AWV918130 BGF918130:BGR918130 BQB918130:BQN918130 BZX918130:CAJ918130 CJT918130:CKF918130 CTP918130:CUB918130 DDL918130:DDX918130 DNH918130:DNT918130 DXD918130:DXP918130 EGZ918130:EHL918130 EQV918130:ERH918130 FAR918130:FBD918130 FKN918130:FKZ918130 FUJ918130:FUV918130 GEF918130:GER918130 GOB918130:GON918130 GXX918130:GYJ918130 HHT918130:HIF918130 HRP918130:HSB918130 IBL918130:IBX918130 ILH918130:ILT918130 IVD918130:IVP918130 JEZ918130:JFL918130 JOV918130:JPH918130 JYR918130:JZD918130 KIN918130:KIZ918130 KSJ918130:KSV918130 LCF918130:LCR918130 LMB918130:LMN918130 LVX918130:LWJ918130 MFT918130:MGF918130 MPP918130:MQB918130 MZL918130:MZX918130 NJH918130:NJT918130 NTD918130:NTP918130 OCZ918130:ODL918130 OMV918130:ONH918130 OWR918130:OXD918130 PGN918130:PGZ918130 PQJ918130:PQV918130 QAF918130:QAR918130 QKB918130:QKN918130 QTX918130:QUJ918130 RDT918130:REF918130 RNP918130:ROB918130 RXL918130:RXX918130 SHH918130:SHT918130 SRD918130:SRP918130 TAZ918130:TBL918130 TKV918130:TLH918130 TUR918130:TVD918130 UEN918130:UEZ918130 UOJ918130:UOV918130 UYF918130:UYR918130 VIB918130:VIN918130 VRX918130:VSJ918130 WBT918130:WCF918130 WLP918130:WMB918130 WVL918130:WVX918130 D983666:P983666 IZ983666:JL983666 SV983666:TH983666 ACR983666:ADD983666 AMN983666:AMZ983666 AWJ983666:AWV983666 BGF983666:BGR983666 BQB983666:BQN983666 BZX983666:CAJ983666 CJT983666:CKF983666 CTP983666:CUB983666 DDL983666:DDX983666 DNH983666:DNT983666 DXD983666:DXP983666 EGZ983666:EHL983666 EQV983666:ERH983666 FAR983666:FBD983666 FKN983666:FKZ983666 FUJ983666:FUV983666 GEF983666:GER983666 GOB983666:GON983666 GXX983666:GYJ983666 HHT983666:HIF983666 HRP983666:HSB983666 IBL983666:IBX983666 ILH983666:ILT983666 IVD983666:IVP983666 JEZ983666:JFL983666 JOV983666:JPH983666 JYR983666:JZD983666 KIN983666:KIZ983666 KSJ983666:KSV983666 LCF983666:LCR983666 LMB983666:LMN983666 LVX983666:LWJ983666 MFT983666:MGF983666 MPP983666:MQB983666 MZL983666:MZX983666 NJH983666:NJT983666 NTD983666:NTP983666 OCZ983666:ODL983666 OMV983666:ONH983666 OWR983666:OXD983666 PGN983666:PGZ983666 PQJ983666:PQV983666 QAF983666:QAR983666 QKB983666:QKN983666 QTX983666:QUJ983666 RDT983666:REF983666 RNP983666:ROB983666 RXL983666:RXX983666 SHH983666:SHT983666 SRD983666:SRP983666 TAZ983666:TBL983666 TKV983666:TLH983666 TUR983666:TVD983666 UEN983666:UEZ983666 UOJ983666:UOV983666 UYF983666:UYR983666 VIB983666:VIN983666 VRX983666:VSJ983666 WBT983666:WCF983666 WLP983666:WMB983666 WVL983666:WVX983666 UEN984255:UEZ984256 D66126:P66126 IZ66126:JL66126 SV66126:TH66126 ACR66126:ADD66126 AMN66126:AMZ66126 AWJ66126:AWV66126 BGF66126:BGR66126 BQB66126:BQN66126 BZX66126:CAJ66126 CJT66126:CKF66126 CTP66126:CUB66126 DDL66126:DDX66126 DNH66126:DNT66126 DXD66126:DXP66126 EGZ66126:EHL66126 EQV66126:ERH66126 FAR66126:FBD66126 FKN66126:FKZ66126 FUJ66126:FUV66126 GEF66126:GER66126 GOB66126:GON66126 GXX66126:GYJ66126 HHT66126:HIF66126 HRP66126:HSB66126 IBL66126:IBX66126 ILH66126:ILT66126 IVD66126:IVP66126 JEZ66126:JFL66126 JOV66126:JPH66126 JYR66126:JZD66126 KIN66126:KIZ66126 KSJ66126:KSV66126 LCF66126:LCR66126 LMB66126:LMN66126 LVX66126:LWJ66126 MFT66126:MGF66126 MPP66126:MQB66126 MZL66126:MZX66126 NJH66126:NJT66126 NTD66126:NTP66126 OCZ66126:ODL66126 OMV66126:ONH66126 OWR66126:OXD66126 PGN66126:PGZ66126 PQJ66126:PQV66126 QAF66126:QAR66126 QKB66126:QKN66126 QTX66126:QUJ66126 RDT66126:REF66126 RNP66126:ROB66126 RXL66126:RXX66126 SHH66126:SHT66126 SRD66126:SRP66126 TAZ66126:TBL66126 TKV66126:TLH66126 TUR66126:TVD66126 UEN66126:UEZ66126 UOJ66126:UOV66126 UYF66126:UYR66126 VIB66126:VIN66126 VRX66126:VSJ66126 WBT66126:WCF66126 WLP66126:WMB66126 WVL66126:WVX66126 D131662:P131662 IZ131662:JL131662 SV131662:TH131662 ACR131662:ADD131662 AMN131662:AMZ131662 AWJ131662:AWV131662 BGF131662:BGR131662 BQB131662:BQN131662 BZX131662:CAJ131662 CJT131662:CKF131662 CTP131662:CUB131662 DDL131662:DDX131662 DNH131662:DNT131662 DXD131662:DXP131662 EGZ131662:EHL131662 EQV131662:ERH131662 FAR131662:FBD131662 FKN131662:FKZ131662 FUJ131662:FUV131662 GEF131662:GER131662 GOB131662:GON131662 GXX131662:GYJ131662 HHT131662:HIF131662 HRP131662:HSB131662 IBL131662:IBX131662 ILH131662:ILT131662 IVD131662:IVP131662 JEZ131662:JFL131662 JOV131662:JPH131662 JYR131662:JZD131662 KIN131662:KIZ131662 KSJ131662:KSV131662 LCF131662:LCR131662 LMB131662:LMN131662 LVX131662:LWJ131662 MFT131662:MGF131662 MPP131662:MQB131662 MZL131662:MZX131662 NJH131662:NJT131662 NTD131662:NTP131662 OCZ131662:ODL131662 OMV131662:ONH131662 OWR131662:OXD131662 PGN131662:PGZ131662 PQJ131662:PQV131662 QAF131662:QAR131662 QKB131662:QKN131662 QTX131662:QUJ131662 RDT131662:REF131662 RNP131662:ROB131662 RXL131662:RXX131662 SHH131662:SHT131662 SRD131662:SRP131662 TAZ131662:TBL131662 TKV131662:TLH131662 TUR131662:TVD131662 UEN131662:UEZ131662 UOJ131662:UOV131662 UYF131662:UYR131662 VIB131662:VIN131662 VRX131662:VSJ131662 WBT131662:WCF131662 WLP131662:WMB131662 WVL131662:WVX131662 D197198:P197198 IZ197198:JL197198 SV197198:TH197198 ACR197198:ADD197198 AMN197198:AMZ197198 AWJ197198:AWV197198 BGF197198:BGR197198 BQB197198:BQN197198 BZX197198:CAJ197198 CJT197198:CKF197198 CTP197198:CUB197198 DDL197198:DDX197198 DNH197198:DNT197198 DXD197198:DXP197198 EGZ197198:EHL197198 EQV197198:ERH197198 FAR197198:FBD197198 FKN197198:FKZ197198 FUJ197198:FUV197198 GEF197198:GER197198 GOB197198:GON197198 GXX197198:GYJ197198 HHT197198:HIF197198 HRP197198:HSB197198 IBL197198:IBX197198 ILH197198:ILT197198 IVD197198:IVP197198 JEZ197198:JFL197198 JOV197198:JPH197198 JYR197198:JZD197198 KIN197198:KIZ197198 KSJ197198:KSV197198 LCF197198:LCR197198 LMB197198:LMN197198 LVX197198:LWJ197198 MFT197198:MGF197198 MPP197198:MQB197198 MZL197198:MZX197198 NJH197198:NJT197198 NTD197198:NTP197198 OCZ197198:ODL197198 OMV197198:ONH197198 OWR197198:OXD197198 PGN197198:PGZ197198 PQJ197198:PQV197198 QAF197198:QAR197198 QKB197198:QKN197198 QTX197198:QUJ197198 RDT197198:REF197198 RNP197198:ROB197198 RXL197198:RXX197198 SHH197198:SHT197198 SRD197198:SRP197198 TAZ197198:TBL197198 TKV197198:TLH197198 TUR197198:TVD197198 UEN197198:UEZ197198 UOJ197198:UOV197198 UYF197198:UYR197198 VIB197198:VIN197198 VRX197198:VSJ197198 WBT197198:WCF197198 WLP197198:WMB197198 WVL197198:WVX197198 D262734:P262734 IZ262734:JL262734 SV262734:TH262734 ACR262734:ADD262734 AMN262734:AMZ262734 AWJ262734:AWV262734 BGF262734:BGR262734 BQB262734:BQN262734 BZX262734:CAJ262734 CJT262734:CKF262734 CTP262734:CUB262734 DDL262734:DDX262734 DNH262734:DNT262734 DXD262734:DXP262734 EGZ262734:EHL262734 EQV262734:ERH262734 FAR262734:FBD262734 FKN262734:FKZ262734 FUJ262734:FUV262734 GEF262734:GER262734 GOB262734:GON262734 GXX262734:GYJ262734 HHT262734:HIF262734 HRP262734:HSB262734 IBL262734:IBX262734 ILH262734:ILT262734 IVD262734:IVP262734 JEZ262734:JFL262734 JOV262734:JPH262734 JYR262734:JZD262734 KIN262734:KIZ262734 KSJ262734:KSV262734 LCF262734:LCR262734 LMB262734:LMN262734 LVX262734:LWJ262734 MFT262734:MGF262734 MPP262734:MQB262734 MZL262734:MZX262734 NJH262734:NJT262734 NTD262734:NTP262734 OCZ262734:ODL262734 OMV262734:ONH262734 OWR262734:OXD262734 PGN262734:PGZ262734 PQJ262734:PQV262734 QAF262734:QAR262734 QKB262734:QKN262734 QTX262734:QUJ262734 RDT262734:REF262734 RNP262734:ROB262734 RXL262734:RXX262734 SHH262734:SHT262734 SRD262734:SRP262734 TAZ262734:TBL262734 TKV262734:TLH262734 TUR262734:TVD262734 UEN262734:UEZ262734 UOJ262734:UOV262734 UYF262734:UYR262734 VIB262734:VIN262734 VRX262734:VSJ262734 WBT262734:WCF262734 WLP262734:WMB262734 WVL262734:WVX262734 D328270:P328270 IZ328270:JL328270 SV328270:TH328270 ACR328270:ADD328270 AMN328270:AMZ328270 AWJ328270:AWV328270 BGF328270:BGR328270 BQB328270:BQN328270 BZX328270:CAJ328270 CJT328270:CKF328270 CTP328270:CUB328270 DDL328270:DDX328270 DNH328270:DNT328270 DXD328270:DXP328270 EGZ328270:EHL328270 EQV328270:ERH328270 FAR328270:FBD328270 FKN328270:FKZ328270 FUJ328270:FUV328270 GEF328270:GER328270 GOB328270:GON328270 GXX328270:GYJ328270 HHT328270:HIF328270 HRP328270:HSB328270 IBL328270:IBX328270 ILH328270:ILT328270 IVD328270:IVP328270 JEZ328270:JFL328270 JOV328270:JPH328270 JYR328270:JZD328270 KIN328270:KIZ328270 KSJ328270:KSV328270 LCF328270:LCR328270 LMB328270:LMN328270 LVX328270:LWJ328270 MFT328270:MGF328270 MPP328270:MQB328270 MZL328270:MZX328270 NJH328270:NJT328270 NTD328270:NTP328270 OCZ328270:ODL328270 OMV328270:ONH328270 OWR328270:OXD328270 PGN328270:PGZ328270 PQJ328270:PQV328270 QAF328270:QAR328270 QKB328270:QKN328270 QTX328270:QUJ328270 RDT328270:REF328270 RNP328270:ROB328270 RXL328270:RXX328270 SHH328270:SHT328270 SRD328270:SRP328270 TAZ328270:TBL328270 TKV328270:TLH328270 TUR328270:TVD328270 UEN328270:UEZ328270 UOJ328270:UOV328270 UYF328270:UYR328270 VIB328270:VIN328270 VRX328270:VSJ328270 WBT328270:WCF328270 WLP328270:WMB328270 WVL328270:WVX328270 D393806:P393806 IZ393806:JL393806 SV393806:TH393806 ACR393806:ADD393806 AMN393806:AMZ393806 AWJ393806:AWV393806 BGF393806:BGR393806 BQB393806:BQN393806 BZX393806:CAJ393806 CJT393806:CKF393806 CTP393806:CUB393806 DDL393806:DDX393806 DNH393806:DNT393806 DXD393806:DXP393806 EGZ393806:EHL393806 EQV393806:ERH393806 FAR393806:FBD393806 FKN393806:FKZ393806 FUJ393806:FUV393806 GEF393806:GER393806 GOB393806:GON393806 GXX393806:GYJ393806 HHT393806:HIF393806 HRP393806:HSB393806 IBL393806:IBX393806 ILH393806:ILT393806 IVD393806:IVP393806 JEZ393806:JFL393806 JOV393806:JPH393806 JYR393806:JZD393806 KIN393806:KIZ393806 KSJ393806:KSV393806 LCF393806:LCR393806 LMB393806:LMN393806 LVX393806:LWJ393806 MFT393806:MGF393806 MPP393806:MQB393806 MZL393806:MZX393806 NJH393806:NJT393806 NTD393806:NTP393806 OCZ393806:ODL393806 OMV393806:ONH393806 OWR393806:OXD393806 PGN393806:PGZ393806 PQJ393806:PQV393806 QAF393806:QAR393806 QKB393806:QKN393806 QTX393806:QUJ393806 RDT393806:REF393806 RNP393806:ROB393806 RXL393806:RXX393806 SHH393806:SHT393806 SRD393806:SRP393806 TAZ393806:TBL393806 TKV393806:TLH393806 TUR393806:TVD393806 UEN393806:UEZ393806 UOJ393806:UOV393806 UYF393806:UYR393806 VIB393806:VIN393806 VRX393806:VSJ393806 WBT393806:WCF393806 WLP393806:WMB393806 WVL393806:WVX393806 D459342:P459342 IZ459342:JL459342 SV459342:TH459342 ACR459342:ADD459342 AMN459342:AMZ459342 AWJ459342:AWV459342 BGF459342:BGR459342 BQB459342:BQN459342 BZX459342:CAJ459342 CJT459342:CKF459342 CTP459342:CUB459342 DDL459342:DDX459342 DNH459342:DNT459342 DXD459342:DXP459342 EGZ459342:EHL459342 EQV459342:ERH459342 FAR459342:FBD459342 FKN459342:FKZ459342 FUJ459342:FUV459342 GEF459342:GER459342 GOB459342:GON459342 GXX459342:GYJ459342 HHT459342:HIF459342 HRP459342:HSB459342 IBL459342:IBX459342 ILH459342:ILT459342 IVD459342:IVP459342 JEZ459342:JFL459342 JOV459342:JPH459342 JYR459342:JZD459342 KIN459342:KIZ459342 KSJ459342:KSV459342 LCF459342:LCR459342 LMB459342:LMN459342 LVX459342:LWJ459342 MFT459342:MGF459342 MPP459342:MQB459342 MZL459342:MZX459342 NJH459342:NJT459342 NTD459342:NTP459342 OCZ459342:ODL459342 OMV459342:ONH459342 OWR459342:OXD459342 PGN459342:PGZ459342 PQJ459342:PQV459342 QAF459342:QAR459342 QKB459342:QKN459342 QTX459342:QUJ459342 RDT459342:REF459342 RNP459342:ROB459342 RXL459342:RXX459342 SHH459342:SHT459342 SRD459342:SRP459342 TAZ459342:TBL459342 TKV459342:TLH459342 TUR459342:TVD459342 UEN459342:UEZ459342 UOJ459342:UOV459342 UYF459342:UYR459342 VIB459342:VIN459342 VRX459342:VSJ459342 WBT459342:WCF459342 WLP459342:WMB459342 WVL459342:WVX459342 D524878:P524878 IZ524878:JL524878 SV524878:TH524878 ACR524878:ADD524878 AMN524878:AMZ524878 AWJ524878:AWV524878 BGF524878:BGR524878 BQB524878:BQN524878 BZX524878:CAJ524878 CJT524878:CKF524878 CTP524878:CUB524878 DDL524878:DDX524878 DNH524878:DNT524878 DXD524878:DXP524878 EGZ524878:EHL524878 EQV524878:ERH524878 FAR524878:FBD524878 FKN524878:FKZ524878 FUJ524878:FUV524878 GEF524878:GER524878 GOB524878:GON524878 GXX524878:GYJ524878 HHT524878:HIF524878 HRP524878:HSB524878 IBL524878:IBX524878 ILH524878:ILT524878 IVD524878:IVP524878 JEZ524878:JFL524878 JOV524878:JPH524878 JYR524878:JZD524878 KIN524878:KIZ524878 KSJ524878:KSV524878 LCF524878:LCR524878 LMB524878:LMN524878 LVX524878:LWJ524878 MFT524878:MGF524878 MPP524878:MQB524878 MZL524878:MZX524878 NJH524878:NJT524878 NTD524878:NTP524878 OCZ524878:ODL524878 OMV524878:ONH524878 OWR524878:OXD524878 PGN524878:PGZ524878 PQJ524878:PQV524878 QAF524878:QAR524878 QKB524878:QKN524878 QTX524878:QUJ524878 RDT524878:REF524878 RNP524878:ROB524878 RXL524878:RXX524878 SHH524878:SHT524878 SRD524878:SRP524878 TAZ524878:TBL524878 TKV524878:TLH524878 TUR524878:TVD524878 UEN524878:UEZ524878 UOJ524878:UOV524878 UYF524878:UYR524878 VIB524878:VIN524878 VRX524878:VSJ524878 WBT524878:WCF524878 WLP524878:WMB524878 WVL524878:WVX524878 D590414:P590414 IZ590414:JL590414 SV590414:TH590414 ACR590414:ADD590414 AMN590414:AMZ590414 AWJ590414:AWV590414 BGF590414:BGR590414 BQB590414:BQN590414 BZX590414:CAJ590414 CJT590414:CKF590414 CTP590414:CUB590414 DDL590414:DDX590414 DNH590414:DNT590414 DXD590414:DXP590414 EGZ590414:EHL590414 EQV590414:ERH590414 FAR590414:FBD590414 FKN590414:FKZ590414 FUJ590414:FUV590414 GEF590414:GER590414 GOB590414:GON590414 GXX590414:GYJ590414 HHT590414:HIF590414 HRP590414:HSB590414 IBL590414:IBX590414 ILH590414:ILT590414 IVD590414:IVP590414 JEZ590414:JFL590414 JOV590414:JPH590414 JYR590414:JZD590414 KIN590414:KIZ590414 KSJ590414:KSV590414 LCF590414:LCR590414 LMB590414:LMN590414 LVX590414:LWJ590414 MFT590414:MGF590414 MPP590414:MQB590414 MZL590414:MZX590414 NJH590414:NJT590414 NTD590414:NTP590414 OCZ590414:ODL590414 OMV590414:ONH590414 OWR590414:OXD590414 PGN590414:PGZ590414 PQJ590414:PQV590414 QAF590414:QAR590414 QKB590414:QKN590414 QTX590414:QUJ590414 RDT590414:REF590414 RNP590414:ROB590414 RXL590414:RXX590414 SHH590414:SHT590414 SRD590414:SRP590414 TAZ590414:TBL590414 TKV590414:TLH590414 TUR590414:TVD590414 UEN590414:UEZ590414 UOJ590414:UOV590414 UYF590414:UYR590414 VIB590414:VIN590414 VRX590414:VSJ590414 WBT590414:WCF590414 WLP590414:WMB590414 WVL590414:WVX590414 D655950:P655950 IZ655950:JL655950 SV655950:TH655950 ACR655950:ADD655950 AMN655950:AMZ655950 AWJ655950:AWV655950 BGF655950:BGR655950 BQB655950:BQN655950 BZX655950:CAJ655950 CJT655950:CKF655950 CTP655950:CUB655950 DDL655950:DDX655950 DNH655950:DNT655950 DXD655950:DXP655950 EGZ655950:EHL655950 EQV655950:ERH655950 FAR655950:FBD655950 FKN655950:FKZ655950 FUJ655950:FUV655950 GEF655950:GER655950 GOB655950:GON655950 GXX655950:GYJ655950 HHT655950:HIF655950 HRP655950:HSB655950 IBL655950:IBX655950 ILH655950:ILT655950 IVD655950:IVP655950 JEZ655950:JFL655950 JOV655950:JPH655950 JYR655950:JZD655950 KIN655950:KIZ655950 KSJ655950:KSV655950 LCF655950:LCR655950 LMB655950:LMN655950 LVX655950:LWJ655950 MFT655950:MGF655950 MPP655950:MQB655950 MZL655950:MZX655950 NJH655950:NJT655950 NTD655950:NTP655950 OCZ655950:ODL655950 OMV655950:ONH655950 OWR655950:OXD655950 PGN655950:PGZ655950 PQJ655950:PQV655950 QAF655950:QAR655950 QKB655950:QKN655950 QTX655950:QUJ655950 RDT655950:REF655950 RNP655950:ROB655950 RXL655950:RXX655950 SHH655950:SHT655950 SRD655950:SRP655950 TAZ655950:TBL655950 TKV655950:TLH655950 TUR655950:TVD655950 UEN655950:UEZ655950 UOJ655950:UOV655950 UYF655950:UYR655950 VIB655950:VIN655950 VRX655950:VSJ655950 WBT655950:WCF655950 WLP655950:WMB655950 WVL655950:WVX655950 D721486:P721486 IZ721486:JL721486 SV721486:TH721486 ACR721486:ADD721486 AMN721486:AMZ721486 AWJ721486:AWV721486 BGF721486:BGR721486 BQB721486:BQN721486 BZX721486:CAJ721486 CJT721486:CKF721486 CTP721486:CUB721486 DDL721486:DDX721486 DNH721486:DNT721486 DXD721486:DXP721486 EGZ721486:EHL721486 EQV721486:ERH721486 FAR721486:FBD721486 FKN721486:FKZ721486 FUJ721486:FUV721486 GEF721486:GER721486 GOB721486:GON721486 GXX721486:GYJ721486 HHT721486:HIF721486 HRP721486:HSB721486 IBL721486:IBX721486 ILH721486:ILT721486 IVD721486:IVP721486 JEZ721486:JFL721486 JOV721486:JPH721486 JYR721486:JZD721486 KIN721486:KIZ721486 KSJ721486:KSV721486 LCF721486:LCR721486 LMB721486:LMN721486 LVX721486:LWJ721486 MFT721486:MGF721486 MPP721486:MQB721486 MZL721486:MZX721486 NJH721486:NJT721486 NTD721486:NTP721486 OCZ721486:ODL721486 OMV721486:ONH721486 OWR721486:OXD721486 PGN721486:PGZ721486 PQJ721486:PQV721486 QAF721486:QAR721486 QKB721486:QKN721486 QTX721486:QUJ721486 RDT721486:REF721486 RNP721486:ROB721486 RXL721486:RXX721486 SHH721486:SHT721486 SRD721486:SRP721486 TAZ721486:TBL721486 TKV721486:TLH721486 TUR721486:TVD721486 UEN721486:UEZ721486 UOJ721486:UOV721486 UYF721486:UYR721486 VIB721486:VIN721486 VRX721486:VSJ721486 WBT721486:WCF721486 WLP721486:WMB721486 WVL721486:WVX721486 D787022:P787022 IZ787022:JL787022 SV787022:TH787022 ACR787022:ADD787022 AMN787022:AMZ787022 AWJ787022:AWV787022 BGF787022:BGR787022 BQB787022:BQN787022 BZX787022:CAJ787022 CJT787022:CKF787022 CTP787022:CUB787022 DDL787022:DDX787022 DNH787022:DNT787022 DXD787022:DXP787022 EGZ787022:EHL787022 EQV787022:ERH787022 FAR787022:FBD787022 FKN787022:FKZ787022 FUJ787022:FUV787022 GEF787022:GER787022 GOB787022:GON787022 GXX787022:GYJ787022 HHT787022:HIF787022 HRP787022:HSB787022 IBL787022:IBX787022 ILH787022:ILT787022 IVD787022:IVP787022 JEZ787022:JFL787022 JOV787022:JPH787022 JYR787022:JZD787022 KIN787022:KIZ787022 KSJ787022:KSV787022 LCF787022:LCR787022 LMB787022:LMN787022 LVX787022:LWJ787022 MFT787022:MGF787022 MPP787022:MQB787022 MZL787022:MZX787022 NJH787022:NJT787022 NTD787022:NTP787022 OCZ787022:ODL787022 OMV787022:ONH787022 OWR787022:OXD787022 PGN787022:PGZ787022 PQJ787022:PQV787022 QAF787022:QAR787022 QKB787022:QKN787022 QTX787022:QUJ787022 RDT787022:REF787022 RNP787022:ROB787022 RXL787022:RXX787022 SHH787022:SHT787022 SRD787022:SRP787022 TAZ787022:TBL787022 TKV787022:TLH787022 TUR787022:TVD787022 UEN787022:UEZ787022 UOJ787022:UOV787022 UYF787022:UYR787022 VIB787022:VIN787022 VRX787022:VSJ787022 WBT787022:WCF787022 WLP787022:WMB787022 WVL787022:WVX787022 D852558:P852558 IZ852558:JL852558 SV852558:TH852558 ACR852558:ADD852558 AMN852558:AMZ852558 AWJ852558:AWV852558 BGF852558:BGR852558 BQB852558:BQN852558 BZX852558:CAJ852558 CJT852558:CKF852558 CTP852558:CUB852558 DDL852558:DDX852558 DNH852558:DNT852558 DXD852558:DXP852558 EGZ852558:EHL852558 EQV852558:ERH852558 FAR852558:FBD852558 FKN852558:FKZ852558 FUJ852558:FUV852558 GEF852558:GER852558 GOB852558:GON852558 GXX852558:GYJ852558 HHT852558:HIF852558 HRP852558:HSB852558 IBL852558:IBX852558 ILH852558:ILT852558 IVD852558:IVP852558 JEZ852558:JFL852558 JOV852558:JPH852558 JYR852558:JZD852558 KIN852558:KIZ852558 KSJ852558:KSV852558 LCF852558:LCR852558 LMB852558:LMN852558 LVX852558:LWJ852558 MFT852558:MGF852558 MPP852558:MQB852558 MZL852558:MZX852558 NJH852558:NJT852558 NTD852558:NTP852558 OCZ852558:ODL852558 OMV852558:ONH852558 OWR852558:OXD852558 PGN852558:PGZ852558 PQJ852558:PQV852558 QAF852558:QAR852558 QKB852558:QKN852558 QTX852558:QUJ852558 RDT852558:REF852558 RNP852558:ROB852558 RXL852558:RXX852558 SHH852558:SHT852558 SRD852558:SRP852558 TAZ852558:TBL852558 TKV852558:TLH852558 TUR852558:TVD852558 UEN852558:UEZ852558 UOJ852558:UOV852558 UYF852558:UYR852558 VIB852558:VIN852558 VRX852558:VSJ852558 WBT852558:WCF852558 WLP852558:WMB852558 WVL852558:WVX852558 D918094:P918094 IZ918094:JL918094 SV918094:TH918094 ACR918094:ADD918094 AMN918094:AMZ918094 AWJ918094:AWV918094 BGF918094:BGR918094 BQB918094:BQN918094 BZX918094:CAJ918094 CJT918094:CKF918094 CTP918094:CUB918094 DDL918094:DDX918094 DNH918094:DNT918094 DXD918094:DXP918094 EGZ918094:EHL918094 EQV918094:ERH918094 FAR918094:FBD918094 FKN918094:FKZ918094 FUJ918094:FUV918094 GEF918094:GER918094 GOB918094:GON918094 GXX918094:GYJ918094 HHT918094:HIF918094 HRP918094:HSB918094 IBL918094:IBX918094 ILH918094:ILT918094 IVD918094:IVP918094 JEZ918094:JFL918094 JOV918094:JPH918094 JYR918094:JZD918094 KIN918094:KIZ918094 KSJ918094:KSV918094 LCF918094:LCR918094 LMB918094:LMN918094 LVX918094:LWJ918094 MFT918094:MGF918094 MPP918094:MQB918094 MZL918094:MZX918094 NJH918094:NJT918094 NTD918094:NTP918094 OCZ918094:ODL918094 OMV918094:ONH918094 OWR918094:OXD918094 PGN918094:PGZ918094 PQJ918094:PQV918094 QAF918094:QAR918094 QKB918094:QKN918094 QTX918094:QUJ918094 RDT918094:REF918094 RNP918094:ROB918094 RXL918094:RXX918094 SHH918094:SHT918094 SRD918094:SRP918094 TAZ918094:TBL918094 TKV918094:TLH918094 TUR918094:TVD918094 UEN918094:UEZ918094 UOJ918094:UOV918094 UYF918094:UYR918094 VIB918094:VIN918094 VRX918094:VSJ918094 WBT918094:WCF918094 WLP918094:WMB918094 WVL918094:WVX918094 D983630:P983630 IZ983630:JL983630 SV983630:TH983630 ACR983630:ADD983630 AMN983630:AMZ983630 AWJ983630:AWV983630 BGF983630:BGR983630 BQB983630:BQN983630 BZX983630:CAJ983630 CJT983630:CKF983630 CTP983630:CUB983630 DDL983630:DDX983630 DNH983630:DNT983630 DXD983630:DXP983630 EGZ983630:EHL983630 EQV983630:ERH983630 FAR983630:FBD983630 FKN983630:FKZ983630 FUJ983630:FUV983630 GEF983630:GER983630 GOB983630:GON983630 GXX983630:GYJ983630 HHT983630:HIF983630 HRP983630:HSB983630 IBL983630:IBX983630 ILH983630:ILT983630 IVD983630:IVP983630 JEZ983630:JFL983630 JOV983630:JPH983630 JYR983630:JZD983630 KIN983630:KIZ983630 KSJ983630:KSV983630 LCF983630:LCR983630 LMB983630:LMN983630 LVX983630:LWJ983630 MFT983630:MGF983630 MPP983630:MQB983630 MZL983630:MZX983630 NJH983630:NJT983630 NTD983630:NTP983630 OCZ983630:ODL983630 OMV983630:ONH983630 OWR983630:OXD983630 PGN983630:PGZ983630 PQJ983630:PQV983630 QAF983630:QAR983630 QKB983630:QKN983630 QTX983630:QUJ983630 RDT983630:REF983630 RNP983630:ROB983630 RXL983630:RXX983630 SHH983630:SHT983630 SRD983630:SRP983630 TAZ983630:TBL983630 TKV983630:TLH983630 TUR983630:TVD983630 UEN983630:UEZ983630 UOJ983630:UOV983630 UYF983630:UYR983630 VIB983630:VIN983630 VRX983630:VSJ983630 WBT983630:WCF983630 WLP983630:WMB983630 WVL983630:WVX983630 UOJ984255:UOV984256 IZ591:JL591 SV591:TH591 ACR591:ADD591 AMN591:AMZ591 AWJ591:AWV591 BGF591:BGR591 BQB591:BQN591 BZX591:CAJ591 CJT591:CKF591 CTP591:CUB591 DDL591:DDX591 DNH591:DNT591 DXD591:DXP591 EGZ591:EHL591 EQV591:ERH591 FAR591:FBD591 FKN591:FKZ591 FUJ591:FUV591 GEF591:GER591 GOB591:GON591 GXX591:GYJ591 HHT591:HIF591 HRP591:HSB591 IBL591:IBX591 ILH591:ILT591 IVD591:IVP591 JEZ591:JFL591 JOV591:JPH591 JYR591:JZD591 KIN591:KIZ591 KSJ591:KSV591 LCF591:LCR591 LMB591:LMN591 LVX591:LWJ591 MFT591:MGF591 MPP591:MQB591 MZL591:MZX591 NJH591:NJT591 NTD591:NTP591 OCZ591:ODL591 OMV591:ONH591 OWR591:OXD591 PGN591:PGZ591 PQJ591:PQV591 QAF591:QAR591 QKB591:QKN591 QTX591:QUJ591 RDT591:REF591 RNP591:ROB591 RXL591:RXX591 SHH591:SHT591 SRD591:SRP591 TAZ591:TBL591 TKV591:TLH591 TUR591:TVD591 UEN591:UEZ591 UOJ591:UOV591 UYF591:UYR591 VIB591:VIN591 VRX591:VSJ591 WBT591:WCF591 WLP591:WMB591 WVL591:WVX591 D66014:P66014 IZ66014:JL66014 SV66014:TH66014 ACR66014:ADD66014 AMN66014:AMZ66014 AWJ66014:AWV66014 BGF66014:BGR66014 BQB66014:BQN66014 BZX66014:CAJ66014 CJT66014:CKF66014 CTP66014:CUB66014 DDL66014:DDX66014 DNH66014:DNT66014 DXD66014:DXP66014 EGZ66014:EHL66014 EQV66014:ERH66014 FAR66014:FBD66014 FKN66014:FKZ66014 FUJ66014:FUV66014 GEF66014:GER66014 GOB66014:GON66014 GXX66014:GYJ66014 HHT66014:HIF66014 HRP66014:HSB66014 IBL66014:IBX66014 ILH66014:ILT66014 IVD66014:IVP66014 JEZ66014:JFL66014 JOV66014:JPH66014 JYR66014:JZD66014 KIN66014:KIZ66014 KSJ66014:KSV66014 LCF66014:LCR66014 LMB66014:LMN66014 LVX66014:LWJ66014 MFT66014:MGF66014 MPP66014:MQB66014 MZL66014:MZX66014 NJH66014:NJT66014 NTD66014:NTP66014 OCZ66014:ODL66014 OMV66014:ONH66014 OWR66014:OXD66014 PGN66014:PGZ66014 PQJ66014:PQV66014 QAF66014:QAR66014 QKB66014:QKN66014 QTX66014:QUJ66014 RDT66014:REF66014 RNP66014:ROB66014 RXL66014:RXX66014 SHH66014:SHT66014 SRD66014:SRP66014 TAZ66014:TBL66014 TKV66014:TLH66014 TUR66014:TVD66014 UEN66014:UEZ66014 UOJ66014:UOV66014 UYF66014:UYR66014 VIB66014:VIN66014 VRX66014:VSJ66014 WBT66014:WCF66014 WLP66014:WMB66014 WVL66014:WVX66014 D131550:P131550 IZ131550:JL131550 SV131550:TH131550 ACR131550:ADD131550 AMN131550:AMZ131550 AWJ131550:AWV131550 BGF131550:BGR131550 BQB131550:BQN131550 BZX131550:CAJ131550 CJT131550:CKF131550 CTP131550:CUB131550 DDL131550:DDX131550 DNH131550:DNT131550 DXD131550:DXP131550 EGZ131550:EHL131550 EQV131550:ERH131550 FAR131550:FBD131550 FKN131550:FKZ131550 FUJ131550:FUV131550 GEF131550:GER131550 GOB131550:GON131550 GXX131550:GYJ131550 HHT131550:HIF131550 HRP131550:HSB131550 IBL131550:IBX131550 ILH131550:ILT131550 IVD131550:IVP131550 JEZ131550:JFL131550 JOV131550:JPH131550 JYR131550:JZD131550 KIN131550:KIZ131550 KSJ131550:KSV131550 LCF131550:LCR131550 LMB131550:LMN131550 LVX131550:LWJ131550 MFT131550:MGF131550 MPP131550:MQB131550 MZL131550:MZX131550 NJH131550:NJT131550 NTD131550:NTP131550 OCZ131550:ODL131550 OMV131550:ONH131550 OWR131550:OXD131550 PGN131550:PGZ131550 PQJ131550:PQV131550 QAF131550:QAR131550 QKB131550:QKN131550 QTX131550:QUJ131550 RDT131550:REF131550 RNP131550:ROB131550 RXL131550:RXX131550 SHH131550:SHT131550 SRD131550:SRP131550 TAZ131550:TBL131550 TKV131550:TLH131550 TUR131550:TVD131550 UEN131550:UEZ131550 UOJ131550:UOV131550 UYF131550:UYR131550 VIB131550:VIN131550 VRX131550:VSJ131550 WBT131550:WCF131550 WLP131550:WMB131550 WVL131550:WVX131550 D197086:P197086 IZ197086:JL197086 SV197086:TH197086 ACR197086:ADD197086 AMN197086:AMZ197086 AWJ197086:AWV197086 BGF197086:BGR197086 BQB197086:BQN197086 BZX197086:CAJ197086 CJT197086:CKF197086 CTP197086:CUB197086 DDL197086:DDX197086 DNH197086:DNT197086 DXD197086:DXP197086 EGZ197086:EHL197086 EQV197086:ERH197086 FAR197086:FBD197086 FKN197086:FKZ197086 FUJ197086:FUV197086 GEF197086:GER197086 GOB197086:GON197086 GXX197086:GYJ197086 HHT197086:HIF197086 HRP197086:HSB197086 IBL197086:IBX197086 ILH197086:ILT197086 IVD197086:IVP197086 JEZ197086:JFL197086 JOV197086:JPH197086 JYR197086:JZD197086 KIN197086:KIZ197086 KSJ197086:KSV197086 LCF197086:LCR197086 LMB197086:LMN197086 LVX197086:LWJ197086 MFT197086:MGF197086 MPP197086:MQB197086 MZL197086:MZX197086 NJH197086:NJT197086 NTD197086:NTP197086 OCZ197086:ODL197086 OMV197086:ONH197086 OWR197086:OXD197086 PGN197086:PGZ197086 PQJ197086:PQV197086 QAF197086:QAR197086 QKB197086:QKN197086 QTX197086:QUJ197086 RDT197086:REF197086 RNP197086:ROB197086 RXL197086:RXX197086 SHH197086:SHT197086 SRD197086:SRP197086 TAZ197086:TBL197086 TKV197086:TLH197086 TUR197086:TVD197086 UEN197086:UEZ197086 UOJ197086:UOV197086 UYF197086:UYR197086 VIB197086:VIN197086 VRX197086:VSJ197086 WBT197086:WCF197086 WLP197086:WMB197086 WVL197086:WVX197086 D262622:P262622 IZ262622:JL262622 SV262622:TH262622 ACR262622:ADD262622 AMN262622:AMZ262622 AWJ262622:AWV262622 BGF262622:BGR262622 BQB262622:BQN262622 BZX262622:CAJ262622 CJT262622:CKF262622 CTP262622:CUB262622 DDL262622:DDX262622 DNH262622:DNT262622 DXD262622:DXP262622 EGZ262622:EHL262622 EQV262622:ERH262622 FAR262622:FBD262622 FKN262622:FKZ262622 FUJ262622:FUV262622 GEF262622:GER262622 GOB262622:GON262622 GXX262622:GYJ262622 HHT262622:HIF262622 HRP262622:HSB262622 IBL262622:IBX262622 ILH262622:ILT262622 IVD262622:IVP262622 JEZ262622:JFL262622 JOV262622:JPH262622 JYR262622:JZD262622 KIN262622:KIZ262622 KSJ262622:KSV262622 LCF262622:LCR262622 LMB262622:LMN262622 LVX262622:LWJ262622 MFT262622:MGF262622 MPP262622:MQB262622 MZL262622:MZX262622 NJH262622:NJT262622 NTD262622:NTP262622 OCZ262622:ODL262622 OMV262622:ONH262622 OWR262622:OXD262622 PGN262622:PGZ262622 PQJ262622:PQV262622 QAF262622:QAR262622 QKB262622:QKN262622 QTX262622:QUJ262622 RDT262622:REF262622 RNP262622:ROB262622 RXL262622:RXX262622 SHH262622:SHT262622 SRD262622:SRP262622 TAZ262622:TBL262622 TKV262622:TLH262622 TUR262622:TVD262622 UEN262622:UEZ262622 UOJ262622:UOV262622 UYF262622:UYR262622 VIB262622:VIN262622 VRX262622:VSJ262622 WBT262622:WCF262622 WLP262622:WMB262622 WVL262622:WVX262622 D328158:P328158 IZ328158:JL328158 SV328158:TH328158 ACR328158:ADD328158 AMN328158:AMZ328158 AWJ328158:AWV328158 BGF328158:BGR328158 BQB328158:BQN328158 BZX328158:CAJ328158 CJT328158:CKF328158 CTP328158:CUB328158 DDL328158:DDX328158 DNH328158:DNT328158 DXD328158:DXP328158 EGZ328158:EHL328158 EQV328158:ERH328158 FAR328158:FBD328158 FKN328158:FKZ328158 FUJ328158:FUV328158 GEF328158:GER328158 GOB328158:GON328158 GXX328158:GYJ328158 HHT328158:HIF328158 HRP328158:HSB328158 IBL328158:IBX328158 ILH328158:ILT328158 IVD328158:IVP328158 JEZ328158:JFL328158 JOV328158:JPH328158 JYR328158:JZD328158 KIN328158:KIZ328158 KSJ328158:KSV328158 LCF328158:LCR328158 LMB328158:LMN328158 LVX328158:LWJ328158 MFT328158:MGF328158 MPP328158:MQB328158 MZL328158:MZX328158 NJH328158:NJT328158 NTD328158:NTP328158 OCZ328158:ODL328158 OMV328158:ONH328158 OWR328158:OXD328158 PGN328158:PGZ328158 PQJ328158:PQV328158 QAF328158:QAR328158 QKB328158:QKN328158 QTX328158:QUJ328158 RDT328158:REF328158 RNP328158:ROB328158 RXL328158:RXX328158 SHH328158:SHT328158 SRD328158:SRP328158 TAZ328158:TBL328158 TKV328158:TLH328158 TUR328158:TVD328158 UEN328158:UEZ328158 UOJ328158:UOV328158 UYF328158:UYR328158 VIB328158:VIN328158 VRX328158:VSJ328158 WBT328158:WCF328158 WLP328158:WMB328158 WVL328158:WVX328158 D393694:P393694 IZ393694:JL393694 SV393694:TH393694 ACR393694:ADD393694 AMN393694:AMZ393694 AWJ393694:AWV393694 BGF393694:BGR393694 BQB393694:BQN393694 BZX393694:CAJ393694 CJT393694:CKF393694 CTP393694:CUB393694 DDL393694:DDX393694 DNH393694:DNT393694 DXD393694:DXP393694 EGZ393694:EHL393694 EQV393694:ERH393694 FAR393694:FBD393694 FKN393694:FKZ393694 FUJ393694:FUV393694 GEF393694:GER393694 GOB393694:GON393694 GXX393694:GYJ393694 HHT393694:HIF393694 HRP393694:HSB393694 IBL393694:IBX393694 ILH393694:ILT393694 IVD393694:IVP393694 JEZ393694:JFL393694 JOV393694:JPH393694 JYR393694:JZD393694 KIN393694:KIZ393694 KSJ393694:KSV393694 LCF393694:LCR393694 LMB393694:LMN393694 LVX393694:LWJ393694 MFT393694:MGF393694 MPP393694:MQB393694 MZL393694:MZX393694 NJH393694:NJT393694 NTD393694:NTP393694 OCZ393694:ODL393694 OMV393694:ONH393694 OWR393694:OXD393694 PGN393694:PGZ393694 PQJ393694:PQV393694 QAF393694:QAR393694 QKB393694:QKN393694 QTX393694:QUJ393694 RDT393694:REF393694 RNP393694:ROB393694 RXL393694:RXX393694 SHH393694:SHT393694 SRD393694:SRP393694 TAZ393694:TBL393694 TKV393694:TLH393694 TUR393694:TVD393694 UEN393694:UEZ393694 UOJ393694:UOV393694 UYF393694:UYR393694 VIB393694:VIN393694 VRX393694:VSJ393694 WBT393694:WCF393694 WLP393694:WMB393694 WVL393694:WVX393694 D459230:P459230 IZ459230:JL459230 SV459230:TH459230 ACR459230:ADD459230 AMN459230:AMZ459230 AWJ459230:AWV459230 BGF459230:BGR459230 BQB459230:BQN459230 BZX459230:CAJ459230 CJT459230:CKF459230 CTP459230:CUB459230 DDL459230:DDX459230 DNH459230:DNT459230 DXD459230:DXP459230 EGZ459230:EHL459230 EQV459230:ERH459230 FAR459230:FBD459230 FKN459230:FKZ459230 FUJ459230:FUV459230 GEF459230:GER459230 GOB459230:GON459230 GXX459230:GYJ459230 HHT459230:HIF459230 HRP459230:HSB459230 IBL459230:IBX459230 ILH459230:ILT459230 IVD459230:IVP459230 JEZ459230:JFL459230 JOV459230:JPH459230 JYR459230:JZD459230 KIN459230:KIZ459230 KSJ459230:KSV459230 LCF459230:LCR459230 LMB459230:LMN459230 LVX459230:LWJ459230 MFT459230:MGF459230 MPP459230:MQB459230 MZL459230:MZX459230 NJH459230:NJT459230 NTD459230:NTP459230 OCZ459230:ODL459230 OMV459230:ONH459230 OWR459230:OXD459230 PGN459230:PGZ459230 PQJ459230:PQV459230 QAF459230:QAR459230 QKB459230:QKN459230 QTX459230:QUJ459230 RDT459230:REF459230 RNP459230:ROB459230 RXL459230:RXX459230 SHH459230:SHT459230 SRD459230:SRP459230 TAZ459230:TBL459230 TKV459230:TLH459230 TUR459230:TVD459230 UEN459230:UEZ459230 UOJ459230:UOV459230 UYF459230:UYR459230 VIB459230:VIN459230 VRX459230:VSJ459230 WBT459230:WCF459230 WLP459230:WMB459230 WVL459230:WVX459230 D524766:P524766 IZ524766:JL524766 SV524766:TH524766 ACR524766:ADD524766 AMN524766:AMZ524766 AWJ524766:AWV524766 BGF524766:BGR524766 BQB524766:BQN524766 BZX524766:CAJ524766 CJT524766:CKF524766 CTP524766:CUB524766 DDL524766:DDX524766 DNH524766:DNT524766 DXD524766:DXP524766 EGZ524766:EHL524766 EQV524766:ERH524766 FAR524766:FBD524766 FKN524766:FKZ524766 FUJ524766:FUV524766 GEF524766:GER524766 GOB524766:GON524766 GXX524766:GYJ524766 HHT524766:HIF524766 HRP524766:HSB524766 IBL524766:IBX524766 ILH524766:ILT524766 IVD524766:IVP524766 JEZ524766:JFL524766 JOV524766:JPH524766 JYR524766:JZD524766 KIN524766:KIZ524766 KSJ524766:KSV524766 LCF524766:LCR524766 LMB524766:LMN524766 LVX524766:LWJ524766 MFT524766:MGF524766 MPP524766:MQB524766 MZL524766:MZX524766 NJH524766:NJT524766 NTD524766:NTP524766 OCZ524766:ODL524766 OMV524766:ONH524766 OWR524766:OXD524766 PGN524766:PGZ524766 PQJ524766:PQV524766 QAF524766:QAR524766 QKB524766:QKN524766 QTX524766:QUJ524766 RDT524766:REF524766 RNP524766:ROB524766 RXL524766:RXX524766 SHH524766:SHT524766 SRD524766:SRP524766 TAZ524766:TBL524766 TKV524766:TLH524766 TUR524766:TVD524766 UEN524766:UEZ524766 UOJ524766:UOV524766 UYF524766:UYR524766 VIB524766:VIN524766 VRX524766:VSJ524766 WBT524766:WCF524766 WLP524766:WMB524766 WVL524766:WVX524766 D590302:P590302 IZ590302:JL590302 SV590302:TH590302 ACR590302:ADD590302 AMN590302:AMZ590302 AWJ590302:AWV590302 BGF590302:BGR590302 BQB590302:BQN590302 BZX590302:CAJ590302 CJT590302:CKF590302 CTP590302:CUB590302 DDL590302:DDX590302 DNH590302:DNT590302 DXD590302:DXP590302 EGZ590302:EHL590302 EQV590302:ERH590302 FAR590302:FBD590302 FKN590302:FKZ590302 FUJ590302:FUV590302 GEF590302:GER590302 GOB590302:GON590302 GXX590302:GYJ590302 HHT590302:HIF590302 HRP590302:HSB590302 IBL590302:IBX590302 ILH590302:ILT590302 IVD590302:IVP590302 JEZ590302:JFL590302 JOV590302:JPH590302 JYR590302:JZD590302 KIN590302:KIZ590302 KSJ590302:KSV590302 LCF590302:LCR590302 LMB590302:LMN590302 LVX590302:LWJ590302 MFT590302:MGF590302 MPP590302:MQB590302 MZL590302:MZX590302 NJH590302:NJT590302 NTD590302:NTP590302 OCZ590302:ODL590302 OMV590302:ONH590302 OWR590302:OXD590302 PGN590302:PGZ590302 PQJ590302:PQV590302 QAF590302:QAR590302 QKB590302:QKN590302 QTX590302:QUJ590302 RDT590302:REF590302 RNP590302:ROB590302 RXL590302:RXX590302 SHH590302:SHT590302 SRD590302:SRP590302 TAZ590302:TBL590302 TKV590302:TLH590302 TUR590302:TVD590302 UEN590302:UEZ590302 UOJ590302:UOV590302 UYF590302:UYR590302 VIB590302:VIN590302 VRX590302:VSJ590302 WBT590302:WCF590302 WLP590302:WMB590302 WVL590302:WVX590302 D655838:P655838 IZ655838:JL655838 SV655838:TH655838 ACR655838:ADD655838 AMN655838:AMZ655838 AWJ655838:AWV655838 BGF655838:BGR655838 BQB655838:BQN655838 BZX655838:CAJ655838 CJT655838:CKF655838 CTP655838:CUB655838 DDL655838:DDX655838 DNH655838:DNT655838 DXD655838:DXP655838 EGZ655838:EHL655838 EQV655838:ERH655838 FAR655838:FBD655838 FKN655838:FKZ655838 FUJ655838:FUV655838 GEF655838:GER655838 GOB655838:GON655838 GXX655838:GYJ655838 HHT655838:HIF655838 HRP655838:HSB655838 IBL655838:IBX655838 ILH655838:ILT655838 IVD655838:IVP655838 JEZ655838:JFL655838 JOV655838:JPH655838 JYR655838:JZD655838 KIN655838:KIZ655838 KSJ655838:KSV655838 LCF655838:LCR655838 LMB655838:LMN655838 LVX655838:LWJ655838 MFT655838:MGF655838 MPP655838:MQB655838 MZL655838:MZX655838 NJH655838:NJT655838 NTD655838:NTP655838 OCZ655838:ODL655838 OMV655838:ONH655838 OWR655838:OXD655838 PGN655838:PGZ655838 PQJ655838:PQV655838 QAF655838:QAR655838 QKB655838:QKN655838 QTX655838:QUJ655838 RDT655838:REF655838 RNP655838:ROB655838 RXL655838:RXX655838 SHH655838:SHT655838 SRD655838:SRP655838 TAZ655838:TBL655838 TKV655838:TLH655838 TUR655838:TVD655838 UEN655838:UEZ655838 UOJ655838:UOV655838 UYF655838:UYR655838 VIB655838:VIN655838 VRX655838:VSJ655838 WBT655838:WCF655838 WLP655838:WMB655838 WVL655838:WVX655838 D721374:P721374 IZ721374:JL721374 SV721374:TH721374 ACR721374:ADD721374 AMN721374:AMZ721374 AWJ721374:AWV721374 BGF721374:BGR721374 BQB721374:BQN721374 BZX721374:CAJ721374 CJT721374:CKF721374 CTP721374:CUB721374 DDL721374:DDX721374 DNH721374:DNT721374 DXD721374:DXP721374 EGZ721374:EHL721374 EQV721374:ERH721374 FAR721374:FBD721374 FKN721374:FKZ721374 FUJ721374:FUV721374 GEF721374:GER721374 GOB721374:GON721374 GXX721374:GYJ721374 HHT721374:HIF721374 HRP721374:HSB721374 IBL721374:IBX721374 ILH721374:ILT721374 IVD721374:IVP721374 JEZ721374:JFL721374 JOV721374:JPH721374 JYR721374:JZD721374 KIN721374:KIZ721374 KSJ721374:KSV721374 LCF721374:LCR721374 LMB721374:LMN721374 LVX721374:LWJ721374 MFT721374:MGF721374 MPP721374:MQB721374 MZL721374:MZX721374 NJH721374:NJT721374 NTD721374:NTP721374 OCZ721374:ODL721374 OMV721374:ONH721374 OWR721374:OXD721374 PGN721374:PGZ721374 PQJ721374:PQV721374 QAF721374:QAR721374 QKB721374:QKN721374 QTX721374:QUJ721374 RDT721374:REF721374 RNP721374:ROB721374 RXL721374:RXX721374 SHH721374:SHT721374 SRD721374:SRP721374 TAZ721374:TBL721374 TKV721374:TLH721374 TUR721374:TVD721374 UEN721374:UEZ721374 UOJ721374:UOV721374 UYF721374:UYR721374 VIB721374:VIN721374 VRX721374:VSJ721374 WBT721374:WCF721374 WLP721374:WMB721374 WVL721374:WVX721374 D786910:P786910 IZ786910:JL786910 SV786910:TH786910 ACR786910:ADD786910 AMN786910:AMZ786910 AWJ786910:AWV786910 BGF786910:BGR786910 BQB786910:BQN786910 BZX786910:CAJ786910 CJT786910:CKF786910 CTP786910:CUB786910 DDL786910:DDX786910 DNH786910:DNT786910 DXD786910:DXP786910 EGZ786910:EHL786910 EQV786910:ERH786910 FAR786910:FBD786910 FKN786910:FKZ786910 FUJ786910:FUV786910 GEF786910:GER786910 GOB786910:GON786910 GXX786910:GYJ786910 HHT786910:HIF786910 HRP786910:HSB786910 IBL786910:IBX786910 ILH786910:ILT786910 IVD786910:IVP786910 JEZ786910:JFL786910 JOV786910:JPH786910 JYR786910:JZD786910 KIN786910:KIZ786910 KSJ786910:KSV786910 LCF786910:LCR786910 LMB786910:LMN786910 LVX786910:LWJ786910 MFT786910:MGF786910 MPP786910:MQB786910 MZL786910:MZX786910 NJH786910:NJT786910 NTD786910:NTP786910 OCZ786910:ODL786910 OMV786910:ONH786910 OWR786910:OXD786910 PGN786910:PGZ786910 PQJ786910:PQV786910 QAF786910:QAR786910 QKB786910:QKN786910 QTX786910:QUJ786910 RDT786910:REF786910 RNP786910:ROB786910 RXL786910:RXX786910 SHH786910:SHT786910 SRD786910:SRP786910 TAZ786910:TBL786910 TKV786910:TLH786910 TUR786910:TVD786910 UEN786910:UEZ786910 UOJ786910:UOV786910 UYF786910:UYR786910 VIB786910:VIN786910 VRX786910:VSJ786910 WBT786910:WCF786910 WLP786910:WMB786910 WVL786910:WVX786910 D852446:P852446 IZ852446:JL852446 SV852446:TH852446 ACR852446:ADD852446 AMN852446:AMZ852446 AWJ852446:AWV852446 BGF852446:BGR852446 BQB852446:BQN852446 BZX852446:CAJ852446 CJT852446:CKF852446 CTP852446:CUB852446 DDL852446:DDX852446 DNH852446:DNT852446 DXD852446:DXP852446 EGZ852446:EHL852446 EQV852446:ERH852446 FAR852446:FBD852446 FKN852446:FKZ852446 FUJ852446:FUV852446 GEF852446:GER852446 GOB852446:GON852446 GXX852446:GYJ852446 HHT852446:HIF852446 HRP852446:HSB852446 IBL852446:IBX852446 ILH852446:ILT852446 IVD852446:IVP852446 JEZ852446:JFL852446 JOV852446:JPH852446 JYR852446:JZD852446 KIN852446:KIZ852446 KSJ852446:KSV852446 LCF852446:LCR852446 LMB852446:LMN852446 LVX852446:LWJ852446 MFT852446:MGF852446 MPP852446:MQB852446 MZL852446:MZX852446 NJH852446:NJT852446 NTD852446:NTP852446 OCZ852446:ODL852446 OMV852446:ONH852446 OWR852446:OXD852446 PGN852446:PGZ852446 PQJ852446:PQV852446 QAF852446:QAR852446 QKB852446:QKN852446 QTX852446:QUJ852446 RDT852446:REF852446 RNP852446:ROB852446 RXL852446:RXX852446 SHH852446:SHT852446 SRD852446:SRP852446 TAZ852446:TBL852446 TKV852446:TLH852446 TUR852446:TVD852446 UEN852446:UEZ852446 UOJ852446:UOV852446 UYF852446:UYR852446 VIB852446:VIN852446 VRX852446:VSJ852446 WBT852446:WCF852446 WLP852446:WMB852446 WVL852446:WVX852446 D917982:P917982 IZ917982:JL917982 SV917982:TH917982 ACR917982:ADD917982 AMN917982:AMZ917982 AWJ917982:AWV917982 BGF917982:BGR917982 BQB917982:BQN917982 BZX917982:CAJ917982 CJT917982:CKF917982 CTP917982:CUB917982 DDL917982:DDX917982 DNH917982:DNT917982 DXD917982:DXP917982 EGZ917982:EHL917982 EQV917982:ERH917982 FAR917982:FBD917982 FKN917982:FKZ917982 FUJ917982:FUV917982 GEF917982:GER917982 GOB917982:GON917982 GXX917982:GYJ917982 HHT917982:HIF917982 HRP917982:HSB917982 IBL917982:IBX917982 ILH917982:ILT917982 IVD917982:IVP917982 JEZ917982:JFL917982 JOV917982:JPH917982 JYR917982:JZD917982 KIN917982:KIZ917982 KSJ917982:KSV917982 LCF917982:LCR917982 LMB917982:LMN917982 LVX917982:LWJ917982 MFT917982:MGF917982 MPP917982:MQB917982 MZL917982:MZX917982 NJH917982:NJT917982 NTD917982:NTP917982 OCZ917982:ODL917982 OMV917982:ONH917982 OWR917982:OXD917982 PGN917982:PGZ917982 PQJ917982:PQV917982 QAF917982:QAR917982 QKB917982:QKN917982 QTX917982:QUJ917982 RDT917982:REF917982 RNP917982:ROB917982 RXL917982:RXX917982 SHH917982:SHT917982 SRD917982:SRP917982 TAZ917982:TBL917982 TKV917982:TLH917982 TUR917982:TVD917982 UEN917982:UEZ917982 UOJ917982:UOV917982 UYF917982:UYR917982 VIB917982:VIN917982 VRX917982:VSJ917982 WBT917982:WCF917982 WLP917982:WMB917982 WVL917982:WVX917982 D983518:P983518 IZ983518:JL983518 SV983518:TH983518 ACR983518:ADD983518 AMN983518:AMZ983518 AWJ983518:AWV983518 BGF983518:BGR983518 BQB983518:BQN983518 BZX983518:CAJ983518 CJT983518:CKF983518 CTP983518:CUB983518 DDL983518:DDX983518 DNH983518:DNT983518 DXD983518:DXP983518 EGZ983518:EHL983518 EQV983518:ERH983518 FAR983518:FBD983518 FKN983518:FKZ983518 FUJ983518:FUV983518 GEF983518:GER983518 GOB983518:GON983518 GXX983518:GYJ983518 HHT983518:HIF983518 HRP983518:HSB983518 IBL983518:IBX983518 ILH983518:ILT983518 IVD983518:IVP983518 JEZ983518:JFL983518 JOV983518:JPH983518 JYR983518:JZD983518 KIN983518:KIZ983518 KSJ983518:KSV983518 LCF983518:LCR983518 LMB983518:LMN983518 LVX983518:LWJ983518 MFT983518:MGF983518 MPP983518:MQB983518 MZL983518:MZX983518 NJH983518:NJT983518 NTD983518:NTP983518 OCZ983518:ODL983518 OMV983518:ONH983518 OWR983518:OXD983518 PGN983518:PGZ983518 PQJ983518:PQV983518 QAF983518:QAR983518 QKB983518:QKN983518 QTX983518:QUJ983518 RDT983518:REF983518 RNP983518:ROB983518 RXL983518:RXX983518 SHH983518:SHT983518 SRD983518:SRP983518 TAZ983518:TBL983518 TKV983518:TLH983518 TUR983518:TVD983518 UEN983518:UEZ983518 UOJ983518:UOV983518 UYF983518:UYR983518 VIB983518:VIN983518 VRX983518:VSJ983518 WBT983518:WCF983518 WLP983518:WMB983518 WVL983518:WVX983518 UYF984255:UYR984256 IZ555:JL555 SV555:TH555 ACR555:ADD555 AMN555:AMZ555 AWJ555:AWV555 BGF555:BGR555 BQB555:BQN555 BZX555:CAJ555 CJT555:CKF555 CTP555:CUB555 DDL555:DDX555 DNH555:DNT555 DXD555:DXP555 EGZ555:EHL555 EQV555:ERH555 FAR555:FBD555 FKN555:FKZ555 FUJ555:FUV555 GEF555:GER555 GOB555:GON555 GXX555:GYJ555 HHT555:HIF555 HRP555:HSB555 IBL555:IBX555 ILH555:ILT555 IVD555:IVP555 JEZ555:JFL555 JOV555:JPH555 JYR555:JZD555 KIN555:KIZ555 KSJ555:KSV555 LCF555:LCR555 LMB555:LMN555 LVX555:LWJ555 MFT555:MGF555 MPP555:MQB555 MZL555:MZX555 NJH555:NJT555 NTD555:NTP555 OCZ555:ODL555 OMV555:ONH555 OWR555:OXD555 PGN555:PGZ555 PQJ555:PQV555 QAF555:QAR555 QKB555:QKN555 QTX555:QUJ555 RDT555:REF555 RNP555:ROB555 RXL555:RXX555 SHH555:SHT555 SRD555:SRP555 TAZ555:TBL555 TKV555:TLH555 TUR555:TVD555 UEN555:UEZ555 UOJ555:UOV555 UYF555:UYR555 VIB555:VIN555 VRX555:VSJ555 WBT555:WCF555 WLP555:WMB555 WVL555:WVX555 D65977:P65977 IZ65977:JL65977 SV65977:TH65977 ACR65977:ADD65977 AMN65977:AMZ65977 AWJ65977:AWV65977 BGF65977:BGR65977 BQB65977:BQN65977 BZX65977:CAJ65977 CJT65977:CKF65977 CTP65977:CUB65977 DDL65977:DDX65977 DNH65977:DNT65977 DXD65977:DXP65977 EGZ65977:EHL65977 EQV65977:ERH65977 FAR65977:FBD65977 FKN65977:FKZ65977 FUJ65977:FUV65977 GEF65977:GER65977 GOB65977:GON65977 GXX65977:GYJ65977 HHT65977:HIF65977 HRP65977:HSB65977 IBL65977:IBX65977 ILH65977:ILT65977 IVD65977:IVP65977 JEZ65977:JFL65977 JOV65977:JPH65977 JYR65977:JZD65977 KIN65977:KIZ65977 KSJ65977:KSV65977 LCF65977:LCR65977 LMB65977:LMN65977 LVX65977:LWJ65977 MFT65977:MGF65977 MPP65977:MQB65977 MZL65977:MZX65977 NJH65977:NJT65977 NTD65977:NTP65977 OCZ65977:ODL65977 OMV65977:ONH65977 OWR65977:OXD65977 PGN65977:PGZ65977 PQJ65977:PQV65977 QAF65977:QAR65977 QKB65977:QKN65977 QTX65977:QUJ65977 RDT65977:REF65977 RNP65977:ROB65977 RXL65977:RXX65977 SHH65977:SHT65977 SRD65977:SRP65977 TAZ65977:TBL65977 TKV65977:TLH65977 TUR65977:TVD65977 UEN65977:UEZ65977 UOJ65977:UOV65977 UYF65977:UYR65977 VIB65977:VIN65977 VRX65977:VSJ65977 WBT65977:WCF65977 WLP65977:WMB65977 WVL65977:WVX65977 D131513:P131513 IZ131513:JL131513 SV131513:TH131513 ACR131513:ADD131513 AMN131513:AMZ131513 AWJ131513:AWV131513 BGF131513:BGR131513 BQB131513:BQN131513 BZX131513:CAJ131513 CJT131513:CKF131513 CTP131513:CUB131513 DDL131513:DDX131513 DNH131513:DNT131513 DXD131513:DXP131513 EGZ131513:EHL131513 EQV131513:ERH131513 FAR131513:FBD131513 FKN131513:FKZ131513 FUJ131513:FUV131513 GEF131513:GER131513 GOB131513:GON131513 GXX131513:GYJ131513 HHT131513:HIF131513 HRP131513:HSB131513 IBL131513:IBX131513 ILH131513:ILT131513 IVD131513:IVP131513 JEZ131513:JFL131513 JOV131513:JPH131513 JYR131513:JZD131513 KIN131513:KIZ131513 KSJ131513:KSV131513 LCF131513:LCR131513 LMB131513:LMN131513 LVX131513:LWJ131513 MFT131513:MGF131513 MPP131513:MQB131513 MZL131513:MZX131513 NJH131513:NJT131513 NTD131513:NTP131513 OCZ131513:ODL131513 OMV131513:ONH131513 OWR131513:OXD131513 PGN131513:PGZ131513 PQJ131513:PQV131513 QAF131513:QAR131513 QKB131513:QKN131513 QTX131513:QUJ131513 RDT131513:REF131513 RNP131513:ROB131513 RXL131513:RXX131513 SHH131513:SHT131513 SRD131513:SRP131513 TAZ131513:TBL131513 TKV131513:TLH131513 TUR131513:TVD131513 UEN131513:UEZ131513 UOJ131513:UOV131513 UYF131513:UYR131513 VIB131513:VIN131513 VRX131513:VSJ131513 WBT131513:WCF131513 WLP131513:WMB131513 WVL131513:WVX131513 D197049:P197049 IZ197049:JL197049 SV197049:TH197049 ACR197049:ADD197049 AMN197049:AMZ197049 AWJ197049:AWV197049 BGF197049:BGR197049 BQB197049:BQN197049 BZX197049:CAJ197049 CJT197049:CKF197049 CTP197049:CUB197049 DDL197049:DDX197049 DNH197049:DNT197049 DXD197049:DXP197049 EGZ197049:EHL197049 EQV197049:ERH197049 FAR197049:FBD197049 FKN197049:FKZ197049 FUJ197049:FUV197049 GEF197049:GER197049 GOB197049:GON197049 GXX197049:GYJ197049 HHT197049:HIF197049 HRP197049:HSB197049 IBL197049:IBX197049 ILH197049:ILT197049 IVD197049:IVP197049 JEZ197049:JFL197049 JOV197049:JPH197049 JYR197049:JZD197049 KIN197049:KIZ197049 KSJ197049:KSV197049 LCF197049:LCR197049 LMB197049:LMN197049 LVX197049:LWJ197049 MFT197049:MGF197049 MPP197049:MQB197049 MZL197049:MZX197049 NJH197049:NJT197049 NTD197049:NTP197049 OCZ197049:ODL197049 OMV197049:ONH197049 OWR197049:OXD197049 PGN197049:PGZ197049 PQJ197049:PQV197049 QAF197049:QAR197049 QKB197049:QKN197049 QTX197049:QUJ197049 RDT197049:REF197049 RNP197049:ROB197049 RXL197049:RXX197049 SHH197049:SHT197049 SRD197049:SRP197049 TAZ197049:TBL197049 TKV197049:TLH197049 TUR197049:TVD197049 UEN197049:UEZ197049 UOJ197049:UOV197049 UYF197049:UYR197049 VIB197049:VIN197049 VRX197049:VSJ197049 WBT197049:WCF197049 WLP197049:WMB197049 WVL197049:WVX197049 D262585:P262585 IZ262585:JL262585 SV262585:TH262585 ACR262585:ADD262585 AMN262585:AMZ262585 AWJ262585:AWV262585 BGF262585:BGR262585 BQB262585:BQN262585 BZX262585:CAJ262585 CJT262585:CKF262585 CTP262585:CUB262585 DDL262585:DDX262585 DNH262585:DNT262585 DXD262585:DXP262585 EGZ262585:EHL262585 EQV262585:ERH262585 FAR262585:FBD262585 FKN262585:FKZ262585 FUJ262585:FUV262585 GEF262585:GER262585 GOB262585:GON262585 GXX262585:GYJ262585 HHT262585:HIF262585 HRP262585:HSB262585 IBL262585:IBX262585 ILH262585:ILT262585 IVD262585:IVP262585 JEZ262585:JFL262585 JOV262585:JPH262585 JYR262585:JZD262585 KIN262585:KIZ262585 KSJ262585:KSV262585 LCF262585:LCR262585 LMB262585:LMN262585 LVX262585:LWJ262585 MFT262585:MGF262585 MPP262585:MQB262585 MZL262585:MZX262585 NJH262585:NJT262585 NTD262585:NTP262585 OCZ262585:ODL262585 OMV262585:ONH262585 OWR262585:OXD262585 PGN262585:PGZ262585 PQJ262585:PQV262585 QAF262585:QAR262585 QKB262585:QKN262585 QTX262585:QUJ262585 RDT262585:REF262585 RNP262585:ROB262585 RXL262585:RXX262585 SHH262585:SHT262585 SRD262585:SRP262585 TAZ262585:TBL262585 TKV262585:TLH262585 TUR262585:TVD262585 UEN262585:UEZ262585 UOJ262585:UOV262585 UYF262585:UYR262585 VIB262585:VIN262585 VRX262585:VSJ262585 WBT262585:WCF262585 WLP262585:WMB262585 WVL262585:WVX262585 D328121:P328121 IZ328121:JL328121 SV328121:TH328121 ACR328121:ADD328121 AMN328121:AMZ328121 AWJ328121:AWV328121 BGF328121:BGR328121 BQB328121:BQN328121 BZX328121:CAJ328121 CJT328121:CKF328121 CTP328121:CUB328121 DDL328121:DDX328121 DNH328121:DNT328121 DXD328121:DXP328121 EGZ328121:EHL328121 EQV328121:ERH328121 FAR328121:FBD328121 FKN328121:FKZ328121 FUJ328121:FUV328121 GEF328121:GER328121 GOB328121:GON328121 GXX328121:GYJ328121 HHT328121:HIF328121 HRP328121:HSB328121 IBL328121:IBX328121 ILH328121:ILT328121 IVD328121:IVP328121 JEZ328121:JFL328121 JOV328121:JPH328121 JYR328121:JZD328121 KIN328121:KIZ328121 KSJ328121:KSV328121 LCF328121:LCR328121 LMB328121:LMN328121 LVX328121:LWJ328121 MFT328121:MGF328121 MPP328121:MQB328121 MZL328121:MZX328121 NJH328121:NJT328121 NTD328121:NTP328121 OCZ328121:ODL328121 OMV328121:ONH328121 OWR328121:OXD328121 PGN328121:PGZ328121 PQJ328121:PQV328121 QAF328121:QAR328121 QKB328121:QKN328121 QTX328121:QUJ328121 RDT328121:REF328121 RNP328121:ROB328121 RXL328121:RXX328121 SHH328121:SHT328121 SRD328121:SRP328121 TAZ328121:TBL328121 TKV328121:TLH328121 TUR328121:TVD328121 UEN328121:UEZ328121 UOJ328121:UOV328121 UYF328121:UYR328121 VIB328121:VIN328121 VRX328121:VSJ328121 WBT328121:WCF328121 WLP328121:WMB328121 WVL328121:WVX328121 D393657:P393657 IZ393657:JL393657 SV393657:TH393657 ACR393657:ADD393657 AMN393657:AMZ393657 AWJ393657:AWV393657 BGF393657:BGR393657 BQB393657:BQN393657 BZX393657:CAJ393657 CJT393657:CKF393657 CTP393657:CUB393657 DDL393657:DDX393657 DNH393657:DNT393657 DXD393657:DXP393657 EGZ393657:EHL393657 EQV393657:ERH393657 FAR393657:FBD393657 FKN393657:FKZ393657 FUJ393657:FUV393657 GEF393657:GER393657 GOB393657:GON393657 GXX393657:GYJ393657 HHT393657:HIF393657 HRP393657:HSB393657 IBL393657:IBX393657 ILH393657:ILT393657 IVD393657:IVP393657 JEZ393657:JFL393657 JOV393657:JPH393657 JYR393657:JZD393657 KIN393657:KIZ393657 KSJ393657:KSV393657 LCF393657:LCR393657 LMB393657:LMN393657 LVX393657:LWJ393657 MFT393657:MGF393657 MPP393657:MQB393657 MZL393657:MZX393657 NJH393657:NJT393657 NTD393657:NTP393657 OCZ393657:ODL393657 OMV393657:ONH393657 OWR393657:OXD393657 PGN393657:PGZ393657 PQJ393657:PQV393657 QAF393657:QAR393657 QKB393657:QKN393657 QTX393657:QUJ393657 RDT393657:REF393657 RNP393657:ROB393657 RXL393657:RXX393657 SHH393657:SHT393657 SRD393657:SRP393657 TAZ393657:TBL393657 TKV393657:TLH393657 TUR393657:TVD393657 UEN393657:UEZ393657 UOJ393657:UOV393657 UYF393657:UYR393657 VIB393657:VIN393657 VRX393657:VSJ393657 WBT393657:WCF393657 WLP393657:WMB393657 WVL393657:WVX393657 D459193:P459193 IZ459193:JL459193 SV459193:TH459193 ACR459193:ADD459193 AMN459193:AMZ459193 AWJ459193:AWV459193 BGF459193:BGR459193 BQB459193:BQN459193 BZX459193:CAJ459193 CJT459193:CKF459193 CTP459193:CUB459193 DDL459193:DDX459193 DNH459193:DNT459193 DXD459193:DXP459193 EGZ459193:EHL459193 EQV459193:ERH459193 FAR459193:FBD459193 FKN459193:FKZ459193 FUJ459193:FUV459193 GEF459193:GER459193 GOB459193:GON459193 GXX459193:GYJ459193 HHT459193:HIF459193 HRP459193:HSB459193 IBL459193:IBX459193 ILH459193:ILT459193 IVD459193:IVP459193 JEZ459193:JFL459193 JOV459193:JPH459193 JYR459193:JZD459193 KIN459193:KIZ459193 KSJ459193:KSV459193 LCF459193:LCR459193 LMB459193:LMN459193 LVX459193:LWJ459193 MFT459193:MGF459193 MPP459193:MQB459193 MZL459193:MZX459193 NJH459193:NJT459193 NTD459193:NTP459193 OCZ459193:ODL459193 OMV459193:ONH459193 OWR459193:OXD459193 PGN459193:PGZ459193 PQJ459193:PQV459193 QAF459193:QAR459193 QKB459193:QKN459193 QTX459193:QUJ459193 RDT459193:REF459193 RNP459193:ROB459193 RXL459193:RXX459193 SHH459193:SHT459193 SRD459193:SRP459193 TAZ459193:TBL459193 TKV459193:TLH459193 TUR459193:TVD459193 UEN459193:UEZ459193 UOJ459193:UOV459193 UYF459193:UYR459193 VIB459193:VIN459193 VRX459193:VSJ459193 WBT459193:WCF459193 WLP459193:WMB459193 WVL459193:WVX459193 D524729:P524729 IZ524729:JL524729 SV524729:TH524729 ACR524729:ADD524729 AMN524729:AMZ524729 AWJ524729:AWV524729 BGF524729:BGR524729 BQB524729:BQN524729 BZX524729:CAJ524729 CJT524729:CKF524729 CTP524729:CUB524729 DDL524729:DDX524729 DNH524729:DNT524729 DXD524729:DXP524729 EGZ524729:EHL524729 EQV524729:ERH524729 FAR524729:FBD524729 FKN524729:FKZ524729 FUJ524729:FUV524729 GEF524729:GER524729 GOB524729:GON524729 GXX524729:GYJ524729 HHT524729:HIF524729 HRP524729:HSB524729 IBL524729:IBX524729 ILH524729:ILT524729 IVD524729:IVP524729 JEZ524729:JFL524729 JOV524729:JPH524729 JYR524729:JZD524729 KIN524729:KIZ524729 KSJ524729:KSV524729 LCF524729:LCR524729 LMB524729:LMN524729 LVX524729:LWJ524729 MFT524729:MGF524729 MPP524729:MQB524729 MZL524729:MZX524729 NJH524729:NJT524729 NTD524729:NTP524729 OCZ524729:ODL524729 OMV524729:ONH524729 OWR524729:OXD524729 PGN524729:PGZ524729 PQJ524729:PQV524729 QAF524729:QAR524729 QKB524729:QKN524729 QTX524729:QUJ524729 RDT524729:REF524729 RNP524729:ROB524729 RXL524729:RXX524729 SHH524729:SHT524729 SRD524729:SRP524729 TAZ524729:TBL524729 TKV524729:TLH524729 TUR524729:TVD524729 UEN524729:UEZ524729 UOJ524729:UOV524729 UYF524729:UYR524729 VIB524729:VIN524729 VRX524729:VSJ524729 WBT524729:WCF524729 WLP524729:WMB524729 WVL524729:WVX524729 D590265:P590265 IZ590265:JL590265 SV590265:TH590265 ACR590265:ADD590265 AMN590265:AMZ590265 AWJ590265:AWV590265 BGF590265:BGR590265 BQB590265:BQN590265 BZX590265:CAJ590265 CJT590265:CKF590265 CTP590265:CUB590265 DDL590265:DDX590265 DNH590265:DNT590265 DXD590265:DXP590265 EGZ590265:EHL590265 EQV590265:ERH590265 FAR590265:FBD590265 FKN590265:FKZ590265 FUJ590265:FUV590265 GEF590265:GER590265 GOB590265:GON590265 GXX590265:GYJ590265 HHT590265:HIF590265 HRP590265:HSB590265 IBL590265:IBX590265 ILH590265:ILT590265 IVD590265:IVP590265 JEZ590265:JFL590265 JOV590265:JPH590265 JYR590265:JZD590265 KIN590265:KIZ590265 KSJ590265:KSV590265 LCF590265:LCR590265 LMB590265:LMN590265 LVX590265:LWJ590265 MFT590265:MGF590265 MPP590265:MQB590265 MZL590265:MZX590265 NJH590265:NJT590265 NTD590265:NTP590265 OCZ590265:ODL590265 OMV590265:ONH590265 OWR590265:OXD590265 PGN590265:PGZ590265 PQJ590265:PQV590265 QAF590265:QAR590265 QKB590265:QKN590265 QTX590265:QUJ590265 RDT590265:REF590265 RNP590265:ROB590265 RXL590265:RXX590265 SHH590265:SHT590265 SRD590265:SRP590265 TAZ590265:TBL590265 TKV590265:TLH590265 TUR590265:TVD590265 UEN590265:UEZ590265 UOJ590265:UOV590265 UYF590265:UYR590265 VIB590265:VIN590265 VRX590265:VSJ590265 WBT590265:WCF590265 WLP590265:WMB590265 WVL590265:WVX590265 D655801:P655801 IZ655801:JL655801 SV655801:TH655801 ACR655801:ADD655801 AMN655801:AMZ655801 AWJ655801:AWV655801 BGF655801:BGR655801 BQB655801:BQN655801 BZX655801:CAJ655801 CJT655801:CKF655801 CTP655801:CUB655801 DDL655801:DDX655801 DNH655801:DNT655801 DXD655801:DXP655801 EGZ655801:EHL655801 EQV655801:ERH655801 FAR655801:FBD655801 FKN655801:FKZ655801 FUJ655801:FUV655801 GEF655801:GER655801 GOB655801:GON655801 GXX655801:GYJ655801 HHT655801:HIF655801 HRP655801:HSB655801 IBL655801:IBX655801 ILH655801:ILT655801 IVD655801:IVP655801 JEZ655801:JFL655801 JOV655801:JPH655801 JYR655801:JZD655801 KIN655801:KIZ655801 KSJ655801:KSV655801 LCF655801:LCR655801 LMB655801:LMN655801 LVX655801:LWJ655801 MFT655801:MGF655801 MPP655801:MQB655801 MZL655801:MZX655801 NJH655801:NJT655801 NTD655801:NTP655801 OCZ655801:ODL655801 OMV655801:ONH655801 OWR655801:OXD655801 PGN655801:PGZ655801 PQJ655801:PQV655801 QAF655801:QAR655801 QKB655801:QKN655801 QTX655801:QUJ655801 RDT655801:REF655801 RNP655801:ROB655801 RXL655801:RXX655801 SHH655801:SHT655801 SRD655801:SRP655801 TAZ655801:TBL655801 TKV655801:TLH655801 TUR655801:TVD655801 UEN655801:UEZ655801 UOJ655801:UOV655801 UYF655801:UYR655801 VIB655801:VIN655801 VRX655801:VSJ655801 WBT655801:WCF655801 WLP655801:WMB655801 WVL655801:WVX655801 D721337:P721337 IZ721337:JL721337 SV721337:TH721337 ACR721337:ADD721337 AMN721337:AMZ721337 AWJ721337:AWV721337 BGF721337:BGR721337 BQB721337:BQN721337 BZX721337:CAJ721337 CJT721337:CKF721337 CTP721337:CUB721337 DDL721337:DDX721337 DNH721337:DNT721337 DXD721337:DXP721337 EGZ721337:EHL721337 EQV721337:ERH721337 FAR721337:FBD721337 FKN721337:FKZ721337 FUJ721337:FUV721337 GEF721337:GER721337 GOB721337:GON721337 GXX721337:GYJ721337 HHT721337:HIF721337 HRP721337:HSB721337 IBL721337:IBX721337 ILH721337:ILT721337 IVD721337:IVP721337 JEZ721337:JFL721337 JOV721337:JPH721337 JYR721337:JZD721337 KIN721337:KIZ721337 KSJ721337:KSV721337 LCF721337:LCR721337 LMB721337:LMN721337 LVX721337:LWJ721337 MFT721337:MGF721337 MPP721337:MQB721337 MZL721337:MZX721337 NJH721337:NJT721337 NTD721337:NTP721337 OCZ721337:ODL721337 OMV721337:ONH721337 OWR721337:OXD721337 PGN721337:PGZ721337 PQJ721337:PQV721337 QAF721337:QAR721337 QKB721337:QKN721337 QTX721337:QUJ721337 RDT721337:REF721337 RNP721337:ROB721337 RXL721337:RXX721337 SHH721337:SHT721337 SRD721337:SRP721337 TAZ721337:TBL721337 TKV721337:TLH721337 TUR721337:TVD721337 UEN721337:UEZ721337 UOJ721337:UOV721337 UYF721337:UYR721337 VIB721337:VIN721337 VRX721337:VSJ721337 WBT721337:WCF721337 WLP721337:WMB721337 WVL721337:WVX721337 D786873:P786873 IZ786873:JL786873 SV786873:TH786873 ACR786873:ADD786873 AMN786873:AMZ786873 AWJ786873:AWV786873 BGF786873:BGR786873 BQB786873:BQN786873 BZX786873:CAJ786873 CJT786873:CKF786873 CTP786873:CUB786873 DDL786873:DDX786873 DNH786873:DNT786873 DXD786873:DXP786873 EGZ786873:EHL786873 EQV786873:ERH786873 FAR786873:FBD786873 FKN786873:FKZ786873 FUJ786873:FUV786873 GEF786873:GER786873 GOB786873:GON786873 GXX786873:GYJ786873 HHT786873:HIF786873 HRP786873:HSB786873 IBL786873:IBX786873 ILH786873:ILT786873 IVD786873:IVP786873 JEZ786873:JFL786873 JOV786873:JPH786873 JYR786873:JZD786873 KIN786873:KIZ786873 KSJ786873:KSV786873 LCF786873:LCR786873 LMB786873:LMN786873 LVX786873:LWJ786873 MFT786873:MGF786873 MPP786873:MQB786873 MZL786873:MZX786873 NJH786873:NJT786873 NTD786873:NTP786873 OCZ786873:ODL786873 OMV786873:ONH786873 OWR786873:OXD786873 PGN786873:PGZ786873 PQJ786873:PQV786873 QAF786873:QAR786873 QKB786873:QKN786873 QTX786873:QUJ786873 RDT786873:REF786873 RNP786873:ROB786873 RXL786873:RXX786873 SHH786873:SHT786873 SRD786873:SRP786873 TAZ786873:TBL786873 TKV786873:TLH786873 TUR786873:TVD786873 UEN786873:UEZ786873 UOJ786873:UOV786873 UYF786873:UYR786873 VIB786873:VIN786873 VRX786873:VSJ786873 WBT786873:WCF786873 WLP786873:WMB786873 WVL786873:WVX786873 D852409:P852409 IZ852409:JL852409 SV852409:TH852409 ACR852409:ADD852409 AMN852409:AMZ852409 AWJ852409:AWV852409 BGF852409:BGR852409 BQB852409:BQN852409 BZX852409:CAJ852409 CJT852409:CKF852409 CTP852409:CUB852409 DDL852409:DDX852409 DNH852409:DNT852409 DXD852409:DXP852409 EGZ852409:EHL852409 EQV852409:ERH852409 FAR852409:FBD852409 FKN852409:FKZ852409 FUJ852409:FUV852409 GEF852409:GER852409 GOB852409:GON852409 GXX852409:GYJ852409 HHT852409:HIF852409 HRP852409:HSB852409 IBL852409:IBX852409 ILH852409:ILT852409 IVD852409:IVP852409 JEZ852409:JFL852409 JOV852409:JPH852409 JYR852409:JZD852409 KIN852409:KIZ852409 KSJ852409:KSV852409 LCF852409:LCR852409 LMB852409:LMN852409 LVX852409:LWJ852409 MFT852409:MGF852409 MPP852409:MQB852409 MZL852409:MZX852409 NJH852409:NJT852409 NTD852409:NTP852409 OCZ852409:ODL852409 OMV852409:ONH852409 OWR852409:OXD852409 PGN852409:PGZ852409 PQJ852409:PQV852409 QAF852409:QAR852409 QKB852409:QKN852409 QTX852409:QUJ852409 RDT852409:REF852409 RNP852409:ROB852409 RXL852409:RXX852409 SHH852409:SHT852409 SRD852409:SRP852409 TAZ852409:TBL852409 TKV852409:TLH852409 TUR852409:TVD852409 UEN852409:UEZ852409 UOJ852409:UOV852409 UYF852409:UYR852409 VIB852409:VIN852409 VRX852409:VSJ852409 WBT852409:WCF852409 WLP852409:WMB852409 WVL852409:WVX852409 D917945:P917945 IZ917945:JL917945 SV917945:TH917945 ACR917945:ADD917945 AMN917945:AMZ917945 AWJ917945:AWV917945 BGF917945:BGR917945 BQB917945:BQN917945 BZX917945:CAJ917945 CJT917945:CKF917945 CTP917945:CUB917945 DDL917945:DDX917945 DNH917945:DNT917945 DXD917945:DXP917945 EGZ917945:EHL917945 EQV917945:ERH917945 FAR917945:FBD917945 FKN917945:FKZ917945 FUJ917945:FUV917945 GEF917945:GER917945 GOB917945:GON917945 GXX917945:GYJ917945 HHT917945:HIF917945 HRP917945:HSB917945 IBL917945:IBX917945 ILH917945:ILT917945 IVD917945:IVP917945 JEZ917945:JFL917945 JOV917945:JPH917945 JYR917945:JZD917945 KIN917945:KIZ917945 KSJ917945:KSV917945 LCF917945:LCR917945 LMB917945:LMN917945 LVX917945:LWJ917945 MFT917945:MGF917945 MPP917945:MQB917945 MZL917945:MZX917945 NJH917945:NJT917945 NTD917945:NTP917945 OCZ917945:ODL917945 OMV917945:ONH917945 OWR917945:OXD917945 PGN917945:PGZ917945 PQJ917945:PQV917945 QAF917945:QAR917945 QKB917945:QKN917945 QTX917945:QUJ917945 RDT917945:REF917945 RNP917945:ROB917945 RXL917945:RXX917945 SHH917945:SHT917945 SRD917945:SRP917945 TAZ917945:TBL917945 TKV917945:TLH917945 TUR917945:TVD917945 UEN917945:UEZ917945 UOJ917945:UOV917945 UYF917945:UYR917945 VIB917945:VIN917945 VRX917945:VSJ917945 WBT917945:WCF917945 WLP917945:WMB917945 WVL917945:WVX917945 D983481:P983481 IZ983481:JL983481 SV983481:TH983481 ACR983481:ADD983481 AMN983481:AMZ983481 AWJ983481:AWV983481 BGF983481:BGR983481 BQB983481:BQN983481 BZX983481:CAJ983481 CJT983481:CKF983481 CTP983481:CUB983481 DDL983481:DDX983481 DNH983481:DNT983481 DXD983481:DXP983481 EGZ983481:EHL983481 EQV983481:ERH983481 FAR983481:FBD983481 FKN983481:FKZ983481 FUJ983481:FUV983481 GEF983481:GER983481 GOB983481:GON983481 GXX983481:GYJ983481 HHT983481:HIF983481 HRP983481:HSB983481 IBL983481:IBX983481 ILH983481:ILT983481 IVD983481:IVP983481 JEZ983481:JFL983481 JOV983481:JPH983481 JYR983481:JZD983481 KIN983481:KIZ983481 KSJ983481:KSV983481 LCF983481:LCR983481 LMB983481:LMN983481 LVX983481:LWJ983481 MFT983481:MGF983481 MPP983481:MQB983481 MZL983481:MZX983481 NJH983481:NJT983481 NTD983481:NTP983481 OCZ983481:ODL983481 OMV983481:ONH983481 OWR983481:OXD983481 PGN983481:PGZ983481 PQJ983481:PQV983481 QAF983481:QAR983481 QKB983481:QKN983481 QTX983481:QUJ983481 RDT983481:REF983481 RNP983481:ROB983481 RXL983481:RXX983481 SHH983481:SHT983481 SRD983481:SRP983481 TAZ983481:TBL983481 TKV983481:TLH983481 TUR983481:TVD983481 UEN983481:UEZ983481 UOJ983481:UOV983481 UYF983481:UYR983481 VIB983481:VIN983481 VRX983481:VSJ983481 WBT983481:WCF983481 WLP983481:WMB983481 WVL983481:WVX983481 VIB984255:VIN984256 D65791:P65791 IZ65791:JL65791 SV65791:TH65791 ACR65791:ADD65791 AMN65791:AMZ65791 AWJ65791:AWV65791 BGF65791:BGR65791 BQB65791:BQN65791 BZX65791:CAJ65791 CJT65791:CKF65791 CTP65791:CUB65791 DDL65791:DDX65791 DNH65791:DNT65791 DXD65791:DXP65791 EGZ65791:EHL65791 EQV65791:ERH65791 FAR65791:FBD65791 FKN65791:FKZ65791 FUJ65791:FUV65791 GEF65791:GER65791 GOB65791:GON65791 GXX65791:GYJ65791 HHT65791:HIF65791 HRP65791:HSB65791 IBL65791:IBX65791 ILH65791:ILT65791 IVD65791:IVP65791 JEZ65791:JFL65791 JOV65791:JPH65791 JYR65791:JZD65791 KIN65791:KIZ65791 KSJ65791:KSV65791 LCF65791:LCR65791 LMB65791:LMN65791 LVX65791:LWJ65791 MFT65791:MGF65791 MPP65791:MQB65791 MZL65791:MZX65791 NJH65791:NJT65791 NTD65791:NTP65791 OCZ65791:ODL65791 OMV65791:ONH65791 OWR65791:OXD65791 PGN65791:PGZ65791 PQJ65791:PQV65791 QAF65791:QAR65791 QKB65791:QKN65791 QTX65791:QUJ65791 RDT65791:REF65791 RNP65791:ROB65791 RXL65791:RXX65791 SHH65791:SHT65791 SRD65791:SRP65791 TAZ65791:TBL65791 TKV65791:TLH65791 TUR65791:TVD65791 UEN65791:UEZ65791 UOJ65791:UOV65791 UYF65791:UYR65791 VIB65791:VIN65791 VRX65791:VSJ65791 WBT65791:WCF65791 WLP65791:WMB65791 WVL65791:WVX65791 D131327:P131327 IZ131327:JL131327 SV131327:TH131327 ACR131327:ADD131327 AMN131327:AMZ131327 AWJ131327:AWV131327 BGF131327:BGR131327 BQB131327:BQN131327 BZX131327:CAJ131327 CJT131327:CKF131327 CTP131327:CUB131327 DDL131327:DDX131327 DNH131327:DNT131327 DXD131327:DXP131327 EGZ131327:EHL131327 EQV131327:ERH131327 FAR131327:FBD131327 FKN131327:FKZ131327 FUJ131327:FUV131327 GEF131327:GER131327 GOB131327:GON131327 GXX131327:GYJ131327 HHT131327:HIF131327 HRP131327:HSB131327 IBL131327:IBX131327 ILH131327:ILT131327 IVD131327:IVP131327 JEZ131327:JFL131327 JOV131327:JPH131327 JYR131327:JZD131327 KIN131327:KIZ131327 KSJ131327:KSV131327 LCF131327:LCR131327 LMB131327:LMN131327 LVX131327:LWJ131327 MFT131327:MGF131327 MPP131327:MQB131327 MZL131327:MZX131327 NJH131327:NJT131327 NTD131327:NTP131327 OCZ131327:ODL131327 OMV131327:ONH131327 OWR131327:OXD131327 PGN131327:PGZ131327 PQJ131327:PQV131327 QAF131327:QAR131327 QKB131327:QKN131327 QTX131327:QUJ131327 RDT131327:REF131327 RNP131327:ROB131327 RXL131327:RXX131327 SHH131327:SHT131327 SRD131327:SRP131327 TAZ131327:TBL131327 TKV131327:TLH131327 TUR131327:TVD131327 UEN131327:UEZ131327 UOJ131327:UOV131327 UYF131327:UYR131327 VIB131327:VIN131327 VRX131327:VSJ131327 WBT131327:WCF131327 WLP131327:WMB131327 WVL131327:WVX131327 D196863:P196863 IZ196863:JL196863 SV196863:TH196863 ACR196863:ADD196863 AMN196863:AMZ196863 AWJ196863:AWV196863 BGF196863:BGR196863 BQB196863:BQN196863 BZX196863:CAJ196863 CJT196863:CKF196863 CTP196863:CUB196863 DDL196863:DDX196863 DNH196863:DNT196863 DXD196863:DXP196863 EGZ196863:EHL196863 EQV196863:ERH196863 FAR196863:FBD196863 FKN196863:FKZ196863 FUJ196863:FUV196863 GEF196863:GER196863 GOB196863:GON196863 GXX196863:GYJ196863 HHT196863:HIF196863 HRP196863:HSB196863 IBL196863:IBX196863 ILH196863:ILT196863 IVD196863:IVP196863 JEZ196863:JFL196863 JOV196863:JPH196863 JYR196863:JZD196863 KIN196863:KIZ196863 KSJ196863:KSV196863 LCF196863:LCR196863 LMB196863:LMN196863 LVX196863:LWJ196863 MFT196863:MGF196863 MPP196863:MQB196863 MZL196863:MZX196863 NJH196863:NJT196863 NTD196863:NTP196863 OCZ196863:ODL196863 OMV196863:ONH196863 OWR196863:OXD196863 PGN196863:PGZ196863 PQJ196863:PQV196863 QAF196863:QAR196863 QKB196863:QKN196863 QTX196863:QUJ196863 RDT196863:REF196863 RNP196863:ROB196863 RXL196863:RXX196863 SHH196863:SHT196863 SRD196863:SRP196863 TAZ196863:TBL196863 TKV196863:TLH196863 TUR196863:TVD196863 UEN196863:UEZ196863 UOJ196863:UOV196863 UYF196863:UYR196863 VIB196863:VIN196863 VRX196863:VSJ196863 WBT196863:WCF196863 WLP196863:WMB196863 WVL196863:WVX196863 D262399:P262399 IZ262399:JL262399 SV262399:TH262399 ACR262399:ADD262399 AMN262399:AMZ262399 AWJ262399:AWV262399 BGF262399:BGR262399 BQB262399:BQN262399 BZX262399:CAJ262399 CJT262399:CKF262399 CTP262399:CUB262399 DDL262399:DDX262399 DNH262399:DNT262399 DXD262399:DXP262399 EGZ262399:EHL262399 EQV262399:ERH262399 FAR262399:FBD262399 FKN262399:FKZ262399 FUJ262399:FUV262399 GEF262399:GER262399 GOB262399:GON262399 GXX262399:GYJ262399 HHT262399:HIF262399 HRP262399:HSB262399 IBL262399:IBX262399 ILH262399:ILT262399 IVD262399:IVP262399 JEZ262399:JFL262399 JOV262399:JPH262399 JYR262399:JZD262399 KIN262399:KIZ262399 KSJ262399:KSV262399 LCF262399:LCR262399 LMB262399:LMN262399 LVX262399:LWJ262399 MFT262399:MGF262399 MPP262399:MQB262399 MZL262399:MZX262399 NJH262399:NJT262399 NTD262399:NTP262399 OCZ262399:ODL262399 OMV262399:ONH262399 OWR262399:OXD262399 PGN262399:PGZ262399 PQJ262399:PQV262399 QAF262399:QAR262399 QKB262399:QKN262399 QTX262399:QUJ262399 RDT262399:REF262399 RNP262399:ROB262399 RXL262399:RXX262399 SHH262399:SHT262399 SRD262399:SRP262399 TAZ262399:TBL262399 TKV262399:TLH262399 TUR262399:TVD262399 UEN262399:UEZ262399 UOJ262399:UOV262399 UYF262399:UYR262399 VIB262399:VIN262399 VRX262399:VSJ262399 WBT262399:WCF262399 WLP262399:WMB262399 WVL262399:WVX262399 D327935:P327935 IZ327935:JL327935 SV327935:TH327935 ACR327935:ADD327935 AMN327935:AMZ327935 AWJ327935:AWV327935 BGF327935:BGR327935 BQB327935:BQN327935 BZX327935:CAJ327935 CJT327935:CKF327935 CTP327935:CUB327935 DDL327935:DDX327935 DNH327935:DNT327935 DXD327935:DXP327935 EGZ327935:EHL327935 EQV327935:ERH327935 FAR327935:FBD327935 FKN327935:FKZ327935 FUJ327935:FUV327935 GEF327935:GER327935 GOB327935:GON327935 GXX327935:GYJ327935 HHT327935:HIF327935 HRP327935:HSB327935 IBL327935:IBX327935 ILH327935:ILT327935 IVD327935:IVP327935 JEZ327935:JFL327935 JOV327935:JPH327935 JYR327935:JZD327935 KIN327935:KIZ327935 KSJ327935:KSV327935 LCF327935:LCR327935 LMB327935:LMN327935 LVX327935:LWJ327935 MFT327935:MGF327935 MPP327935:MQB327935 MZL327935:MZX327935 NJH327935:NJT327935 NTD327935:NTP327935 OCZ327935:ODL327935 OMV327935:ONH327935 OWR327935:OXD327935 PGN327935:PGZ327935 PQJ327935:PQV327935 QAF327935:QAR327935 QKB327935:QKN327935 QTX327935:QUJ327935 RDT327935:REF327935 RNP327935:ROB327935 RXL327935:RXX327935 SHH327935:SHT327935 SRD327935:SRP327935 TAZ327935:TBL327935 TKV327935:TLH327935 TUR327935:TVD327935 UEN327935:UEZ327935 UOJ327935:UOV327935 UYF327935:UYR327935 VIB327935:VIN327935 VRX327935:VSJ327935 WBT327935:WCF327935 WLP327935:WMB327935 WVL327935:WVX327935 D393471:P393471 IZ393471:JL393471 SV393471:TH393471 ACR393471:ADD393471 AMN393471:AMZ393471 AWJ393471:AWV393471 BGF393471:BGR393471 BQB393471:BQN393471 BZX393471:CAJ393471 CJT393471:CKF393471 CTP393471:CUB393471 DDL393471:DDX393471 DNH393471:DNT393471 DXD393471:DXP393471 EGZ393471:EHL393471 EQV393471:ERH393471 FAR393471:FBD393471 FKN393471:FKZ393471 FUJ393471:FUV393471 GEF393471:GER393471 GOB393471:GON393471 GXX393471:GYJ393471 HHT393471:HIF393471 HRP393471:HSB393471 IBL393471:IBX393471 ILH393471:ILT393471 IVD393471:IVP393471 JEZ393471:JFL393471 JOV393471:JPH393471 JYR393471:JZD393471 KIN393471:KIZ393471 KSJ393471:KSV393471 LCF393471:LCR393471 LMB393471:LMN393471 LVX393471:LWJ393471 MFT393471:MGF393471 MPP393471:MQB393471 MZL393471:MZX393471 NJH393471:NJT393471 NTD393471:NTP393471 OCZ393471:ODL393471 OMV393471:ONH393471 OWR393471:OXD393471 PGN393471:PGZ393471 PQJ393471:PQV393471 QAF393471:QAR393471 QKB393471:QKN393471 QTX393471:QUJ393471 RDT393471:REF393471 RNP393471:ROB393471 RXL393471:RXX393471 SHH393471:SHT393471 SRD393471:SRP393471 TAZ393471:TBL393471 TKV393471:TLH393471 TUR393471:TVD393471 UEN393471:UEZ393471 UOJ393471:UOV393471 UYF393471:UYR393471 VIB393471:VIN393471 VRX393471:VSJ393471 WBT393471:WCF393471 WLP393471:WMB393471 WVL393471:WVX393471 D459007:P459007 IZ459007:JL459007 SV459007:TH459007 ACR459007:ADD459007 AMN459007:AMZ459007 AWJ459007:AWV459007 BGF459007:BGR459007 BQB459007:BQN459007 BZX459007:CAJ459007 CJT459007:CKF459007 CTP459007:CUB459007 DDL459007:DDX459007 DNH459007:DNT459007 DXD459007:DXP459007 EGZ459007:EHL459007 EQV459007:ERH459007 FAR459007:FBD459007 FKN459007:FKZ459007 FUJ459007:FUV459007 GEF459007:GER459007 GOB459007:GON459007 GXX459007:GYJ459007 HHT459007:HIF459007 HRP459007:HSB459007 IBL459007:IBX459007 ILH459007:ILT459007 IVD459007:IVP459007 JEZ459007:JFL459007 JOV459007:JPH459007 JYR459007:JZD459007 KIN459007:KIZ459007 KSJ459007:KSV459007 LCF459007:LCR459007 LMB459007:LMN459007 LVX459007:LWJ459007 MFT459007:MGF459007 MPP459007:MQB459007 MZL459007:MZX459007 NJH459007:NJT459007 NTD459007:NTP459007 OCZ459007:ODL459007 OMV459007:ONH459007 OWR459007:OXD459007 PGN459007:PGZ459007 PQJ459007:PQV459007 QAF459007:QAR459007 QKB459007:QKN459007 QTX459007:QUJ459007 RDT459007:REF459007 RNP459007:ROB459007 RXL459007:RXX459007 SHH459007:SHT459007 SRD459007:SRP459007 TAZ459007:TBL459007 TKV459007:TLH459007 TUR459007:TVD459007 UEN459007:UEZ459007 UOJ459007:UOV459007 UYF459007:UYR459007 VIB459007:VIN459007 VRX459007:VSJ459007 WBT459007:WCF459007 WLP459007:WMB459007 WVL459007:WVX459007 D524543:P524543 IZ524543:JL524543 SV524543:TH524543 ACR524543:ADD524543 AMN524543:AMZ524543 AWJ524543:AWV524543 BGF524543:BGR524543 BQB524543:BQN524543 BZX524543:CAJ524543 CJT524543:CKF524543 CTP524543:CUB524543 DDL524543:DDX524543 DNH524543:DNT524543 DXD524543:DXP524543 EGZ524543:EHL524543 EQV524543:ERH524543 FAR524543:FBD524543 FKN524543:FKZ524543 FUJ524543:FUV524543 GEF524543:GER524543 GOB524543:GON524543 GXX524543:GYJ524543 HHT524543:HIF524543 HRP524543:HSB524543 IBL524543:IBX524543 ILH524543:ILT524543 IVD524543:IVP524543 JEZ524543:JFL524543 JOV524543:JPH524543 JYR524543:JZD524543 KIN524543:KIZ524543 KSJ524543:KSV524543 LCF524543:LCR524543 LMB524543:LMN524543 LVX524543:LWJ524543 MFT524543:MGF524543 MPP524543:MQB524543 MZL524543:MZX524543 NJH524543:NJT524543 NTD524543:NTP524543 OCZ524543:ODL524543 OMV524543:ONH524543 OWR524543:OXD524543 PGN524543:PGZ524543 PQJ524543:PQV524543 QAF524543:QAR524543 QKB524543:QKN524543 QTX524543:QUJ524543 RDT524543:REF524543 RNP524543:ROB524543 RXL524543:RXX524543 SHH524543:SHT524543 SRD524543:SRP524543 TAZ524543:TBL524543 TKV524543:TLH524543 TUR524543:TVD524543 UEN524543:UEZ524543 UOJ524543:UOV524543 UYF524543:UYR524543 VIB524543:VIN524543 VRX524543:VSJ524543 WBT524543:WCF524543 WLP524543:WMB524543 WVL524543:WVX524543 D590079:P590079 IZ590079:JL590079 SV590079:TH590079 ACR590079:ADD590079 AMN590079:AMZ590079 AWJ590079:AWV590079 BGF590079:BGR590079 BQB590079:BQN590079 BZX590079:CAJ590079 CJT590079:CKF590079 CTP590079:CUB590079 DDL590079:DDX590079 DNH590079:DNT590079 DXD590079:DXP590079 EGZ590079:EHL590079 EQV590079:ERH590079 FAR590079:FBD590079 FKN590079:FKZ590079 FUJ590079:FUV590079 GEF590079:GER590079 GOB590079:GON590079 GXX590079:GYJ590079 HHT590079:HIF590079 HRP590079:HSB590079 IBL590079:IBX590079 ILH590079:ILT590079 IVD590079:IVP590079 JEZ590079:JFL590079 JOV590079:JPH590079 JYR590079:JZD590079 KIN590079:KIZ590079 KSJ590079:KSV590079 LCF590079:LCR590079 LMB590079:LMN590079 LVX590079:LWJ590079 MFT590079:MGF590079 MPP590079:MQB590079 MZL590079:MZX590079 NJH590079:NJT590079 NTD590079:NTP590079 OCZ590079:ODL590079 OMV590079:ONH590079 OWR590079:OXD590079 PGN590079:PGZ590079 PQJ590079:PQV590079 QAF590079:QAR590079 QKB590079:QKN590079 QTX590079:QUJ590079 RDT590079:REF590079 RNP590079:ROB590079 RXL590079:RXX590079 SHH590079:SHT590079 SRD590079:SRP590079 TAZ590079:TBL590079 TKV590079:TLH590079 TUR590079:TVD590079 UEN590079:UEZ590079 UOJ590079:UOV590079 UYF590079:UYR590079 VIB590079:VIN590079 VRX590079:VSJ590079 WBT590079:WCF590079 WLP590079:WMB590079 WVL590079:WVX590079 D655615:P655615 IZ655615:JL655615 SV655615:TH655615 ACR655615:ADD655615 AMN655615:AMZ655615 AWJ655615:AWV655615 BGF655615:BGR655615 BQB655615:BQN655615 BZX655615:CAJ655615 CJT655615:CKF655615 CTP655615:CUB655615 DDL655615:DDX655615 DNH655615:DNT655615 DXD655615:DXP655615 EGZ655615:EHL655615 EQV655615:ERH655615 FAR655615:FBD655615 FKN655615:FKZ655615 FUJ655615:FUV655615 GEF655615:GER655615 GOB655615:GON655615 GXX655615:GYJ655615 HHT655615:HIF655615 HRP655615:HSB655615 IBL655615:IBX655615 ILH655615:ILT655615 IVD655615:IVP655615 JEZ655615:JFL655615 JOV655615:JPH655615 JYR655615:JZD655615 KIN655615:KIZ655615 KSJ655615:KSV655615 LCF655615:LCR655615 LMB655615:LMN655615 LVX655615:LWJ655615 MFT655615:MGF655615 MPP655615:MQB655615 MZL655615:MZX655615 NJH655615:NJT655615 NTD655615:NTP655615 OCZ655615:ODL655615 OMV655615:ONH655615 OWR655615:OXD655615 PGN655615:PGZ655615 PQJ655615:PQV655615 QAF655615:QAR655615 QKB655615:QKN655615 QTX655615:QUJ655615 RDT655615:REF655615 RNP655615:ROB655615 RXL655615:RXX655615 SHH655615:SHT655615 SRD655615:SRP655615 TAZ655615:TBL655615 TKV655615:TLH655615 TUR655615:TVD655615 UEN655615:UEZ655615 UOJ655615:UOV655615 UYF655615:UYR655615 VIB655615:VIN655615 VRX655615:VSJ655615 WBT655615:WCF655615 WLP655615:WMB655615 WVL655615:WVX655615 D721151:P721151 IZ721151:JL721151 SV721151:TH721151 ACR721151:ADD721151 AMN721151:AMZ721151 AWJ721151:AWV721151 BGF721151:BGR721151 BQB721151:BQN721151 BZX721151:CAJ721151 CJT721151:CKF721151 CTP721151:CUB721151 DDL721151:DDX721151 DNH721151:DNT721151 DXD721151:DXP721151 EGZ721151:EHL721151 EQV721151:ERH721151 FAR721151:FBD721151 FKN721151:FKZ721151 FUJ721151:FUV721151 GEF721151:GER721151 GOB721151:GON721151 GXX721151:GYJ721151 HHT721151:HIF721151 HRP721151:HSB721151 IBL721151:IBX721151 ILH721151:ILT721151 IVD721151:IVP721151 JEZ721151:JFL721151 JOV721151:JPH721151 JYR721151:JZD721151 KIN721151:KIZ721151 KSJ721151:KSV721151 LCF721151:LCR721151 LMB721151:LMN721151 LVX721151:LWJ721151 MFT721151:MGF721151 MPP721151:MQB721151 MZL721151:MZX721151 NJH721151:NJT721151 NTD721151:NTP721151 OCZ721151:ODL721151 OMV721151:ONH721151 OWR721151:OXD721151 PGN721151:PGZ721151 PQJ721151:PQV721151 QAF721151:QAR721151 QKB721151:QKN721151 QTX721151:QUJ721151 RDT721151:REF721151 RNP721151:ROB721151 RXL721151:RXX721151 SHH721151:SHT721151 SRD721151:SRP721151 TAZ721151:TBL721151 TKV721151:TLH721151 TUR721151:TVD721151 UEN721151:UEZ721151 UOJ721151:UOV721151 UYF721151:UYR721151 VIB721151:VIN721151 VRX721151:VSJ721151 WBT721151:WCF721151 WLP721151:WMB721151 WVL721151:WVX721151 D786687:P786687 IZ786687:JL786687 SV786687:TH786687 ACR786687:ADD786687 AMN786687:AMZ786687 AWJ786687:AWV786687 BGF786687:BGR786687 BQB786687:BQN786687 BZX786687:CAJ786687 CJT786687:CKF786687 CTP786687:CUB786687 DDL786687:DDX786687 DNH786687:DNT786687 DXD786687:DXP786687 EGZ786687:EHL786687 EQV786687:ERH786687 FAR786687:FBD786687 FKN786687:FKZ786687 FUJ786687:FUV786687 GEF786687:GER786687 GOB786687:GON786687 GXX786687:GYJ786687 HHT786687:HIF786687 HRP786687:HSB786687 IBL786687:IBX786687 ILH786687:ILT786687 IVD786687:IVP786687 JEZ786687:JFL786687 JOV786687:JPH786687 JYR786687:JZD786687 KIN786687:KIZ786687 KSJ786687:KSV786687 LCF786687:LCR786687 LMB786687:LMN786687 LVX786687:LWJ786687 MFT786687:MGF786687 MPP786687:MQB786687 MZL786687:MZX786687 NJH786687:NJT786687 NTD786687:NTP786687 OCZ786687:ODL786687 OMV786687:ONH786687 OWR786687:OXD786687 PGN786687:PGZ786687 PQJ786687:PQV786687 QAF786687:QAR786687 QKB786687:QKN786687 QTX786687:QUJ786687 RDT786687:REF786687 RNP786687:ROB786687 RXL786687:RXX786687 SHH786687:SHT786687 SRD786687:SRP786687 TAZ786687:TBL786687 TKV786687:TLH786687 TUR786687:TVD786687 UEN786687:UEZ786687 UOJ786687:UOV786687 UYF786687:UYR786687 VIB786687:VIN786687 VRX786687:VSJ786687 WBT786687:WCF786687 WLP786687:WMB786687 WVL786687:WVX786687 D852223:P852223 IZ852223:JL852223 SV852223:TH852223 ACR852223:ADD852223 AMN852223:AMZ852223 AWJ852223:AWV852223 BGF852223:BGR852223 BQB852223:BQN852223 BZX852223:CAJ852223 CJT852223:CKF852223 CTP852223:CUB852223 DDL852223:DDX852223 DNH852223:DNT852223 DXD852223:DXP852223 EGZ852223:EHL852223 EQV852223:ERH852223 FAR852223:FBD852223 FKN852223:FKZ852223 FUJ852223:FUV852223 GEF852223:GER852223 GOB852223:GON852223 GXX852223:GYJ852223 HHT852223:HIF852223 HRP852223:HSB852223 IBL852223:IBX852223 ILH852223:ILT852223 IVD852223:IVP852223 JEZ852223:JFL852223 JOV852223:JPH852223 JYR852223:JZD852223 KIN852223:KIZ852223 KSJ852223:KSV852223 LCF852223:LCR852223 LMB852223:LMN852223 LVX852223:LWJ852223 MFT852223:MGF852223 MPP852223:MQB852223 MZL852223:MZX852223 NJH852223:NJT852223 NTD852223:NTP852223 OCZ852223:ODL852223 OMV852223:ONH852223 OWR852223:OXD852223 PGN852223:PGZ852223 PQJ852223:PQV852223 QAF852223:QAR852223 QKB852223:QKN852223 QTX852223:QUJ852223 RDT852223:REF852223 RNP852223:ROB852223 RXL852223:RXX852223 SHH852223:SHT852223 SRD852223:SRP852223 TAZ852223:TBL852223 TKV852223:TLH852223 TUR852223:TVD852223 UEN852223:UEZ852223 UOJ852223:UOV852223 UYF852223:UYR852223 VIB852223:VIN852223 VRX852223:VSJ852223 WBT852223:WCF852223 WLP852223:WMB852223 WVL852223:WVX852223 D917759:P917759 IZ917759:JL917759 SV917759:TH917759 ACR917759:ADD917759 AMN917759:AMZ917759 AWJ917759:AWV917759 BGF917759:BGR917759 BQB917759:BQN917759 BZX917759:CAJ917759 CJT917759:CKF917759 CTP917759:CUB917759 DDL917759:DDX917759 DNH917759:DNT917759 DXD917759:DXP917759 EGZ917759:EHL917759 EQV917759:ERH917759 FAR917759:FBD917759 FKN917759:FKZ917759 FUJ917759:FUV917759 GEF917759:GER917759 GOB917759:GON917759 GXX917759:GYJ917759 HHT917759:HIF917759 HRP917759:HSB917759 IBL917759:IBX917759 ILH917759:ILT917759 IVD917759:IVP917759 JEZ917759:JFL917759 JOV917759:JPH917759 JYR917759:JZD917759 KIN917759:KIZ917759 KSJ917759:KSV917759 LCF917759:LCR917759 LMB917759:LMN917759 LVX917759:LWJ917759 MFT917759:MGF917759 MPP917759:MQB917759 MZL917759:MZX917759 NJH917759:NJT917759 NTD917759:NTP917759 OCZ917759:ODL917759 OMV917759:ONH917759 OWR917759:OXD917759 PGN917759:PGZ917759 PQJ917759:PQV917759 QAF917759:QAR917759 QKB917759:QKN917759 QTX917759:QUJ917759 RDT917759:REF917759 RNP917759:ROB917759 RXL917759:RXX917759 SHH917759:SHT917759 SRD917759:SRP917759 TAZ917759:TBL917759 TKV917759:TLH917759 TUR917759:TVD917759 UEN917759:UEZ917759 UOJ917759:UOV917759 UYF917759:UYR917759 VIB917759:VIN917759 VRX917759:VSJ917759 WBT917759:WCF917759 WLP917759:WMB917759 WVL917759:WVX917759 D983295:P983295 IZ983295:JL983295 SV983295:TH983295 ACR983295:ADD983295 AMN983295:AMZ983295 AWJ983295:AWV983295 BGF983295:BGR983295 BQB983295:BQN983295 BZX983295:CAJ983295 CJT983295:CKF983295 CTP983295:CUB983295 DDL983295:DDX983295 DNH983295:DNT983295 DXD983295:DXP983295 EGZ983295:EHL983295 EQV983295:ERH983295 FAR983295:FBD983295 FKN983295:FKZ983295 FUJ983295:FUV983295 GEF983295:GER983295 GOB983295:GON983295 GXX983295:GYJ983295 HHT983295:HIF983295 HRP983295:HSB983295 IBL983295:IBX983295 ILH983295:ILT983295 IVD983295:IVP983295 JEZ983295:JFL983295 JOV983295:JPH983295 JYR983295:JZD983295 KIN983295:KIZ983295 KSJ983295:KSV983295 LCF983295:LCR983295 LMB983295:LMN983295 LVX983295:LWJ983295 MFT983295:MGF983295 MPP983295:MQB983295 MZL983295:MZX983295 NJH983295:NJT983295 NTD983295:NTP983295 OCZ983295:ODL983295 OMV983295:ONH983295 OWR983295:OXD983295 PGN983295:PGZ983295 PQJ983295:PQV983295 QAF983295:QAR983295 QKB983295:QKN983295 QTX983295:QUJ983295 RDT983295:REF983295 RNP983295:ROB983295 RXL983295:RXX983295 SHH983295:SHT983295 SRD983295:SRP983295 TAZ983295:TBL983295 TKV983295:TLH983295 TUR983295:TVD983295 UEN983295:UEZ983295 UOJ983295:UOV983295 UYF983295:UYR983295 VIB983295:VIN983295 VRX983295:VSJ983295 WBT983295:WCF983295 WLP983295:WMB983295 WVL983295:WVX983295 VRX984255:VSJ984256 IZ100:JL100 SV100:TH100 ACR100:ADD100 AMN100:AMZ100 AWJ100:AWV100 BGF100:BGR100 BQB100:BQN100 BZX100:CAJ100 CJT100:CKF100 CTP100:CUB100 DDL100:DDX100 DNH100:DNT100 DXD100:DXP100 EGZ100:EHL100 EQV100:ERH100 FAR100:FBD100 FKN100:FKZ100 FUJ100:FUV100 GEF100:GER100 GOB100:GON100 GXX100:GYJ100 HHT100:HIF100 HRP100:HSB100 IBL100:IBX100 ILH100:ILT100 IVD100:IVP100 JEZ100:JFL100 JOV100:JPH100 JYR100:JZD100 KIN100:KIZ100 KSJ100:KSV100 LCF100:LCR100 LMB100:LMN100 LVX100:LWJ100 MFT100:MGF100 MPP100:MQB100 MZL100:MZX100 NJH100:NJT100 NTD100:NTP100 OCZ100:ODL100 OMV100:ONH100 OWR100:OXD100 PGN100:PGZ100 PQJ100:PQV100 QAF100:QAR100 QKB100:QKN100 QTX100:QUJ100 RDT100:REF100 RNP100:ROB100 RXL100:RXX100 SHH100:SHT100 SRD100:SRP100 TAZ100:TBL100 TKV100:TLH100 TUR100:TVD100 UEN100:UEZ100 UOJ100:UOV100 UYF100:UYR100 VIB100:VIN100 VRX100:VSJ100 WBT100:WCF100 WLP100:WMB100 WVL100:WVX100 D65508:P65508 IZ65508:JL65508 SV65508:TH65508 ACR65508:ADD65508 AMN65508:AMZ65508 AWJ65508:AWV65508 BGF65508:BGR65508 BQB65508:BQN65508 BZX65508:CAJ65508 CJT65508:CKF65508 CTP65508:CUB65508 DDL65508:DDX65508 DNH65508:DNT65508 DXD65508:DXP65508 EGZ65508:EHL65508 EQV65508:ERH65508 FAR65508:FBD65508 FKN65508:FKZ65508 FUJ65508:FUV65508 GEF65508:GER65508 GOB65508:GON65508 GXX65508:GYJ65508 HHT65508:HIF65508 HRP65508:HSB65508 IBL65508:IBX65508 ILH65508:ILT65508 IVD65508:IVP65508 JEZ65508:JFL65508 JOV65508:JPH65508 JYR65508:JZD65508 KIN65508:KIZ65508 KSJ65508:KSV65508 LCF65508:LCR65508 LMB65508:LMN65508 LVX65508:LWJ65508 MFT65508:MGF65508 MPP65508:MQB65508 MZL65508:MZX65508 NJH65508:NJT65508 NTD65508:NTP65508 OCZ65508:ODL65508 OMV65508:ONH65508 OWR65508:OXD65508 PGN65508:PGZ65508 PQJ65508:PQV65508 QAF65508:QAR65508 QKB65508:QKN65508 QTX65508:QUJ65508 RDT65508:REF65508 RNP65508:ROB65508 RXL65508:RXX65508 SHH65508:SHT65508 SRD65508:SRP65508 TAZ65508:TBL65508 TKV65508:TLH65508 TUR65508:TVD65508 UEN65508:UEZ65508 UOJ65508:UOV65508 UYF65508:UYR65508 VIB65508:VIN65508 VRX65508:VSJ65508 WBT65508:WCF65508 WLP65508:WMB65508 WVL65508:WVX65508 D131044:P131044 IZ131044:JL131044 SV131044:TH131044 ACR131044:ADD131044 AMN131044:AMZ131044 AWJ131044:AWV131044 BGF131044:BGR131044 BQB131044:BQN131044 BZX131044:CAJ131044 CJT131044:CKF131044 CTP131044:CUB131044 DDL131044:DDX131044 DNH131044:DNT131044 DXD131044:DXP131044 EGZ131044:EHL131044 EQV131044:ERH131044 FAR131044:FBD131044 FKN131044:FKZ131044 FUJ131044:FUV131044 GEF131044:GER131044 GOB131044:GON131044 GXX131044:GYJ131044 HHT131044:HIF131044 HRP131044:HSB131044 IBL131044:IBX131044 ILH131044:ILT131044 IVD131044:IVP131044 JEZ131044:JFL131044 JOV131044:JPH131044 JYR131044:JZD131044 KIN131044:KIZ131044 KSJ131044:KSV131044 LCF131044:LCR131044 LMB131044:LMN131044 LVX131044:LWJ131044 MFT131044:MGF131044 MPP131044:MQB131044 MZL131044:MZX131044 NJH131044:NJT131044 NTD131044:NTP131044 OCZ131044:ODL131044 OMV131044:ONH131044 OWR131044:OXD131044 PGN131044:PGZ131044 PQJ131044:PQV131044 QAF131044:QAR131044 QKB131044:QKN131044 QTX131044:QUJ131044 RDT131044:REF131044 RNP131044:ROB131044 RXL131044:RXX131044 SHH131044:SHT131044 SRD131044:SRP131044 TAZ131044:TBL131044 TKV131044:TLH131044 TUR131044:TVD131044 UEN131044:UEZ131044 UOJ131044:UOV131044 UYF131044:UYR131044 VIB131044:VIN131044 VRX131044:VSJ131044 WBT131044:WCF131044 WLP131044:WMB131044 WVL131044:WVX131044 D196580:P196580 IZ196580:JL196580 SV196580:TH196580 ACR196580:ADD196580 AMN196580:AMZ196580 AWJ196580:AWV196580 BGF196580:BGR196580 BQB196580:BQN196580 BZX196580:CAJ196580 CJT196580:CKF196580 CTP196580:CUB196580 DDL196580:DDX196580 DNH196580:DNT196580 DXD196580:DXP196580 EGZ196580:EHL196580 EQV196580:ERH196580 FAR196580:FBD196580 FKN196580:FKZ196580 FUJ196580:FUV196580 GEF196580:GER196580 GOB196580:GON196580 GXX196580:GYJ196580 HHT196580:HIF196580 HRP196580:HSB196580 IBL196580:IBX196580 ILH196580:ILT196580 IVD196580:IVP196580 JEZ196580:JFL196580 JOV196580:JPH196580 JYR196580:JZD196580 KIN196580:KIZ196580 KSJ196580:KSV196580 LCF196580:LCR196580 LMB196580:LMN196580 LVX196580:LWJ196580 MFT196580:MGF196580 MPP196580:MQB196580 MZL196580:MZX196580 NJH196580:NJT196580 NTD196580:NTP196580 OCZ196580:ODL196580 OMV196580:ONH196580 OWR196580:OXD196580 PGN196580:PGZ196580 PQJ196580:PQV196580 QAF196580:QAR196580 QKB196580:QKN196580 QTX196580:QUJ196580 RDT196580:REF196580 RNP196580:ROB196580 RXL196580:RXX196580 SHH196580:SHT196580 SRD196580:SRP196580 TAZ196580:TBL196580 TKV196580:TLH196580 TUR196580:TVD196580 UEN196580:UEZ196580 UOJ196580:UOV196580 UYF196580:UYR196580 VIB196580:VIN196580 VRX196580:VSJ196580 WBT196580:WCF196580 WLP196580:WMB196580 WVL196580:WVX196580 D262116:P262116 IZ262116:JL262116 SV262116:TH262116 ACR262116:ADD262116 AMN262116:AMZ262116 AWJ262116:AWV262116 BGF262116:BGR262116 BQB262116:BQN262116 BZX262116:CAJ262116 CJT262116:CKF262116 CTP262116:CUB262116 DDL262116:DDX262116 DNH262116:DNT262116 DXD262116:DXP262116 EGZ262116:EHL262116 EQV262116:ERH262116 FAR262116:FBD262116 FKN262116:FKZ262116 FUJ262116:FUV262116 GEF262116:GER262116 GOB262116:GON262116 GXX262116:GYJ262116 HHT262116:HIF262116 HRP262116:HSB262116 IBL262116:IBX262116 ILH262116:ILT262116 IVD262116:IVP262116 JEZ262116:JFL262116 JOV262116:JPH262116 JYR262116:JZD262116 KIN262116:KIZ262116 KSJ262116:KSV262116 LCF262116:LCR262116 LMB262116:LMN262116 LVX262116:LWJ262116 MFT262116:MGF262116 MPP262116:MQB262116 MZL262116:MZX262116 NJH262116:NJT262116 NTD262116:NTP262116 OCZ262116:ODL262116 OMV262116:ONH262116 OWR262116:OXD262116 PGN262116:PGZ262116 PQJ262116:PQV262116 QAF262116:QAR262116 QKB262116:QKN262116 QTX262116:QUJ262116 RDT262116:REF262116 RNP262116:ROB262116 RXL262116:RXX262116 SHH262116:SHT262116 SRD262116:SRP262116 TAZ262116:TBL262116 TKV262116:TLH262116 TUR262116:TVD262116 UEN262116:UEZ262116 UOJ262116:UOV262116 UYF262116:UYR262116 VIB262116:VIN262116 VRX262116:VSJ262116 WBT262116:WCF262116 WLP262116:WMB262116 WVL262116:WVX262116 D327652:P327652 IZ327652:JL327652 SV327652:TH327652 ACR327652:ADD327652 AMN327652:AMZ327652 AWJ327652:AWV327652 BGF327652:BGR327652 BQB327652:BQN327652 BZX327652:CAJ327652 CJT327652:CKF327652 CTP327652:CUB327652 DDL327652:DDX327652 DNH327652:DNT327652 DXD327652:DXP327652 EGZ327652:EHL327652 EQV327652:ERH327652 FAR327652:FBD327652 FKN327652:FKZ327652 FUJ327652:FUV327652 GEF327652:GER327652 GOB327652:GON327652 GXX327652:GYJ327652 HHT327652:HIF327652 HRP327652:HSB327652 IBL327652:IBX327652 ILH327652:ILT327652 IVD327652:IVP327652 JEZ327652:JFL327652 JOV327652:JPH327652 JYR327652:JZD327652 KIN327652:KIZ327652 KSJ327652:KSV327652 LCF327652:LCR327652 LMB327652:LMN327652 LVX327652:LWJ327652 MFT327652:MGF327652 MPP327652:MQB327652 MZL327652:MZX327652 NJH327652:NJT327652 NTD327652:NTP327652 OCZ327652:ODL327652 OMV327652:ONH327652 OWR327652:OXD327652 PGN327652:PGZ327652 PQJ327652:PQV327652 QAF327652:QAR327652 QKB327652:QKN327652 QTX327652:QUJ327652 RDT327652:REF327652 RNP327652:ROB327652 RXL327652:RXX327652 SHH327652:SHT327652 SRD327652:SRP327652 TAZ327652:TBL327652 TKV327652:TLH327652 TUR327652:TVD327652 UEN327652:UEZ327652 UOJ327652:UOV327652 UYF327652:UYR327652 VIB327652:VIN327652 VRX327652:VSJ327652 WBT327652:WCF327652 WLP327652:WMB327652 WVL327652:WVX327652 D393188:P393188 IZ393188:JL393188 SV393188:TH393188 ACR393188:ADD393188 AMN393188:AMZ393188 AWJ393188:AWV393188 BGF393188:BGR393188 BQB393188:BQN393188 BZX393188:CAJ393188 CJT393188:CKF393188 CTP393188:CUB393188 DDL393188:DDX393188 DNH393188:DNT393188 DXD393188:DXP393188 EGZ393188:EHL393188 EQV393188:ERH393188 FAR393188:FBD393188 FKN393188:FKZ393188 FUJ393188:FUV393188 GEF393188:GER393188 GOB393188:GON393188 GXX393188:GYJ393188 HHT393188:HIF393188 HRP393188:HSB393188 IBL393188:IBX393188 ILH393188:ILT393188 IVD393188:IVP393188 JEZ393188:JFL393188 JOV393188:JPH393188 JYR393188:JZD393188 KIN393188:KIZ393188 KSJ393188:KSV393188 LCF393188:LCR393188 LMB393188:LMN393188 LVX393188:LWJ393188 MFT393188:MGF393188 MPP393188:MQB393188 MZL393188:MZX393188 NJH393188:NJT393188 NTD393188:NTP393188 OCZ393188:ODL393188 OMV393188:ONH393188 OWR393188:OXD393188 PGN393188:PGZ393188 PQJ393188:PQV393188 QAF393188:QAR393188 QKB393188:QKN393188 QTX393188:QUJ393188 RDT393188:REF393188 RNP393188:ROB393188 RXL393188:RXX393188 SHH393188:SHT393188 SRD393188:SRP393188 TAZ393188:TBL393188 TKV393188:TLH393188 TUR393188:TVD393188 UEN393188:UEZ393188 UOJ393188:UOV393188 UYF393188:UYR393188 VIB393188:VIN393188 VRX393188:VSJ393188 WBT393188:WCF393188 WLP393188:WMB393188 WVL393188:WVX393188 D458724:P458724 IZ458724:JL458724 SV458724:TH458724 ACR458724:ADD458724 AMN458724:AMZ458724 AWJ458724:AWV458724 BGF458724:BGR458724 BQB458724:BQN458724 BZX458724:CAJ458724 CJT458724:CKF458724 CTP458724:CUB458724 DDL458724:DDX458724 DNH458724:DNT458724 DXD458724:DXP458724 EGZ458724:EHL458724 EQV458724:ERH458724 FAR458724:FBD458724 FKN458724:FKZ458724 FUJ458724:FUV458724 GEF458724:GER458724 GOB458724:GON458724 GXX458724:GYJ458724 HHT458724:HIF458724 HRP458724:HSB458724 IBL458724:IBX458724 ILH458724:ILT458724 IVD458724:IVP458724 JEZ458724:JFL458724 JOV458724:JPH458724 JYR458724:JZD458724 KIN458724:KIZ458724 KSJ458724:KSV458724 LCF458724:LCR458724 LMB458724:LMN458724 LVX458724:LWJ458724 MFT458724:MGF458724 MPP458724:MQB458724 MZL458724:MZX458724 NJH458724:NJT458724 NTD458724:NTP458724 OCZ458724:ODL458724 OMV458724:ONH458724 OWR458724:OXD458724 PGN458724:PGZ458724 PQJ458724:PQV458724 QAF458724:QAR458724 QKB458724:QKN458724 QTX458724:QUJ458724 RDT458724:REF458724 RNP458724:ROB458724 RXL458724:RXX458724 SHH458724:SHT458724 SRD458724:SRP458724 TAZ458724:TBL458724 TKV458724:TLH458724 TUR458724:TVD458724 UEN458724:UEZ458724 UOJ458724:UOV458724 UYF458724:UYR458724 VIB458724:VIN458724 VRX458724:VSJ458724 WBT458724:WCF458724 WLP458724:WMB458724 WVL458724:WVX458724 D524260:P524260 IZ524260:JL524260 SV524260:TH524260 ACR524260:ADD524260 AMN524260:AMZ524260 AWJ524260:AWV524260 BGF524260:BGR524260 BQB524260:BQN524260 BZX524260:CAJ524260 CJT524260:CKF524260 CTP524260:CUB524260 DDL524260:DDX524260 DNH524260:DNT524260 DXD524260:DXP524260 EGZ524260:EHL524260 EQV524260:ERH524260 FAR524260:FBD524260 FKN524260:FKZ524260 FUJ524260:FUV524260 GEF524260:GER524260 GOB524260:GON524260 GXX524260:GYJ524260 HHT524260:HIF524260 HRP524260:HSB524260 IBL524260:IBX524260 ILH524260:ILT524260 IVD524260:IVP524260 JEZ524260:JFL524260 JOV524260:JPH524260 JYR524260:JZD524260 KIN524260:KIZ524260 KSJ524260:KSV524260 LCF524260:LCR524260 LMB524260:LMN524260 LVX524260:LWJ524260 MFT524260:MGF524260 MPP524260:MQB524260 MZL524260:MZX524260 NJH524260:NJT524260 NTD524260:NTP524260 OCZ524260:ODL524260 OMV524260:ONH524260 OWR524260:OXD524260 PGN524260:PGZ524260 PQJ524260:PQV524260 QAF524260:QAR524260 QKB524260:QKN524260 QTX524260:QUJ524260 RDT524260:REF524260 RNP524260:ROB524260 RXL524260:RXX524260 SHH524260:SHT524260 SRD524260:SRP524260 TAZ524260:TBL524260 TKV524260:TLH524260 TUR524260:TVD524260 UEN524260:UEZ524260 UOJ524260:UOV524260 UYF524260:UYR524260 VIB524260:VIN524260 VRX524260:VSJ524260 WBT524260:WCF524260 WLP524260:WMB524260 WVL524260:WVX524260 D589796:P589796 IZ589796:JL589796 SV589796:TH589796 ACR589796:ADD589796 AMN589796:AMZ589796 AWJ589796:AWV589796 BGF589796:BGR589796 BQB589796:BQN589796 BZX589796:CAJ589796 CJT589796:CKF589796 CTP589796:CUB589796 DDL589796:DDX589796 DNH589796:DNT589796 DXD589796:DXP589796 EGZ589796:EHL589796 EQV589796:ERH589796 FAR589796:FBD589796 FKN589796:FKZ589796 FUJ589796:FUV589796 GEF589796:GER589796 GOB589796:GON589796 GXX589796:GYJ589796 HHT589796:HIF589796 HRP589796:HSB589796 IBL589796:IBX589796 ILH589796:ILT589796 IVD589796:IVP589796 JEZ589796:JFL589796 JOV589796:JPH589796 JYR589796:JZD589796 KIN589796:KIZ589796 KSJ589796:KSV589796 LCF589796:LCR589796 LMB589796:LMN589796 LVX589796:LWJ589796 MFT589796:MGF589796 MPP589796:MQB589796 MZL589796:MZX589796 NJH589796:NJT589796 NTD589796:NTP589796 OCZ589796:ODL589796 OMV589796:ONH589796 OWR589796:OXD589796 PGN589796:PGZ589796 PQJ589796:PQV589796 QAF589796:QAR589796 QKB589796:QKN589796 QTX589796:QUJ589796 RDT589796:REF589796 RNP589796:ROB589796 RXL589796:RXX589796 SHH589796:SHT589796 SRD589796:SRP589796 TAZ589796:TBL589796 TKV589796:TLH589796 TUR589796:TVD589796 UEN589796:UEZ589796 UOJ589796:UOV589796 UYF589796:UYR589796 VIB589796:VIN589796 VRX589796:VSJ589796 WBT589796:WCF589796 WLP589796:WMB589796 WVL589796:WVX589796 D655332:P655332 IZ655332:JL655332 SV655332:TH655332 ACR655332:ADD655332 AMN655332:AMZ655332 AWJ655332:AWV655332 BGF655332:BGR655332 BQB655332:BQN655332 BZX655332:CAJ655332 CJT655332:CKF655332 CTP655332:CUB655332 DDL655332:DDX655332 DNH655332:DNT655332 DXD655332:DXP655332 EGZ655332:EHL655332 EQV655332:ERH655332 FAR655332:FBD655332 FKN655332:FKZ655332 FUJ655332:FUV655332 GEF655332:GER655332 GOB655332:GON655332 GXX655332:GYJ655332 HHT655332:HIF655332 HRP655332:HSB655332 IBL655332:IBX655332 ILH655332:ILT655332 IVD655332:IVP655332 JEZ655332:JFL655332 JOV655332:JPH655332 JYR655332:JZD655332 KIN655332:KIZ655332 KSJ655332:KSV655332 LCF655332:LCR655332 LMB655332:LMN655332 LVX655332:LWJ655332 MFT655332:MGF655332 MPP655332:MQB655332 MZL655332:MZX655332 NJH655332:NJT655332 NTD655332:NTP655332 OCZ655332:ODL655332 OMV655332:ONH655332 OWR655332:OXD655332 PGN655332:PGZ655332 PQJ655332:PQV655332 QAF655332:QAR655332 QKB655332:QKN655332 QTX655332:QUJ655332 RDT655332:REF655332 RNP655332:ROB655332 RXL655332:RXX655332 SHH655332:SHT655332 SRD655332:SRP655332 TAZ655332:TBL655332 TKV655332:TLH655332 TUR655332:TVD655332 UEN655332:UEZ655332 UOJ655332:UOV655332 UYF655332:UYR655332 VIB655332:VIN655332 VRX655332:VSJ655332 WBT655332:WCF655332 WLP655332:WMB655332 WVL655332:WVX655332 D720868:P720868 IZ720868:JL720868 SV720868:TH720868 ACR720868:ADD720868 AMN720868:AMZ720868 AWJ720868:AWV720868 BGF720868:BGR720868 BQB720868:BQN720868 BZX720868:CAJ720868 CJT720868:CKF720868 CTP720868:CUB720868 DDL720868:DDX720868 DNH720868:DNT720868 DXD720868:DXP720868 EGZ720868:EHL720868 EQV720868:ERH720868 FAR720868:FBD720868 FKN720868:FKZ720868 FUJ720868:FUV720868 GEF720868:GER720868 GOB720868:GON720868 GXX720868:GYJ720868 HHT720868:HIF720868 HRP720868:HSB720868 IBL720868:IBX720868 ILH720868:ILT720868 IVD720868:IVP720868 JEZ720868:JFL720868 JOV720868:JPH720868 JYR720868:JZD720868 KIN720868:KIZ720868 KSJ720868:KSV720868 LCF720868:LCR720868 LMB720868:LMN720868 LVX720868:LWJ720868 MFT720868:MGF720868 MPP720868:MQB720868 MZL720868:MZX720868 NJH720868:NJT720868 NTD720868:NTP720868 OCZ720868:ODL720868 OMV720868:ONH720868 OWR720868:OXD720868 PGN720868:PGZ720868 PQJ720868:PQV720868 QAF720868:QAR720868 QKB720868:QKN720868 QTX720868:QUJ720868 RDT720868:REF720868 RNP720868:ROB720868 RXL720868:RXX720868 SHH720868:SHT720868 SRD720868:SRP720868 TAZ720868:TBL720868 TKV720868:TLH720868 TUR720868:TVD720868 UEN720868:UEZ720868 UOJ720868:UOV720868 UYF720868:UYR720868 VIB720868:VIN720868 VRX720868:VSJ720868 WBT720868:WCF720868 WLP720868:WMB720868 WVL720868:WVX720868 D786404:P786404 IZ786404:JL786404 SV786404:TH786404 ACR786404:ADD786404 AMN786404:AMZ786404 AWJ786404:AWV786404 BGF786404:BGR786404 BQB786404:BQN786404 BZX786404:CAJ786404 CJT786404:CKF786404 CTP786404:CUB786404 DDL786404:DDX786404 DNH786404:DNT786404 DXD786404:DXP786404 EGZ786404:EHL786404 EQV786404:ERH786404 FAR786404:FBD786404 FKN786404:FKZ786404 FUJ786404:FUV786404 GEF786404:GER786404 GOB786404:GON786404 GXX786404:GYJ786404 HHT786404:HIF786404 HRP786404:HSB786404 IBL786404:IBX786404 ILH786404:ILT786404 IVD786404:IVP786404 JEZ786404:JFL786404 JOV786404:JPH786404 JYR786404:JZD786404 KIN786404:KIZ786404 KSJ786404:KSV786404 LCF786404:LCR786404 LMB786404:LMN786404 LVX786404:LWJ786404 MFT786404:MGF786404 MPP786404:MQB786404 MZL786404:MZX786404 NJH786404:NJT786404 NTD786404:NTP786404 OCZ786404:ODL786404 OMV786404:ONH786404 OWR786404:OXD786404 PGN786404:PGZ786404 PQJ786404:PQV786404 QAF786404:QAR786404 QKB786404:QKN786404 QTX786404:QUJ786404 RDT786404:REF786404 RNP786404:ROB786404 RXL786404:RXX786404 SHH786404:SHT786404 SRD786404:SRP786404 TAZ786404:TBL786404 TKV786404:TLH786404 TUR786404:TVD786404 UEN786404:UEZ786404 UOJ786404:UOV786404 UYF786404:UYR786404 VIB786404:VIN786404 VRX786404:VSJ786404 WBT786404:WCF786404 WLP786404:WMB786404 WVL786404:WVX786404 D851940:P851940 IZ851940:JL851940 SV851940:TH851940 ACR851940:ADD851940 AMN851940:AMZ851940 AWJ851940:AWV851940 BGF851940:BGR851940 BQB851940:BQN851940 BZX851940:CAJ851940 CJT851940:CKF851940 CTP851940:CUB851940 DDL851940:DDX851940 DNH851940:DNT851940 DXD851940:DXP851940 EGZ851940:EHL851940 EQV851940:ERH851940 FAR851940:FBD851940 FKN851940:FKZ851940 FUJ851940:FUV851940 GEF851940:GER851940 GOB851940:GON851940 GXX851940:GYJ851940 HHT851940:HIF851940 HRP851940:HSB851940 IBL851940:IBX851940 ILH851940:ILT851940 IVD851940:IVP851940 JEZ851940:JFL851940 JOV851940:JPH851940 JYR851940:JZD851940 KIN851940:KIZ851940 KSJ851940:KSV851940 LCF851940:LCR851940 LMB851940:LMN851940 LVX851940:LWJ851940 MFT851940:MGF851940 MPP851940:MQB851940 MZL851940:MZX851940 NJH851940:NJT851940 NTD851940:NTP851940 OCZ851940:ODL851940 OMV851940:ONH851940 OWR851940:OXD851940 PGN851940:PGZ851940 PQJ851940:PQV851940 QAF851940:QAR851940 QKB851940:QKN851940 QTX851940:QUJ851940 RDT851940:REF851940 RNP851940:ROB851940 RXL851940:RXX851940 SHH851940:SHT851940 SRD851940:SRP851940 TAZ851940:TBL851940 TKV851940:TLH851940 TUR851940:TVD851940 UEN851940:UEZ851940 UOJ851940:UOV851940 UYF851940:UYR851940 VIB851940:VIN851940 VRX851940:VSJ851940 WBT851940:WCF851940 WLP851940:WMB851940 WVL851940:WVX851940 D917476:P917476 IZ917476:JL917476 SV917476:TH917476 ACR917476:ADD917476 AMN917476:AMZ917476 AWJ917476:AWV917476 BGF917476:BGR917476 BQB917476:BQN917476 BZX917476:CAJ917476 CJT917476:CKF917476 CTP917476:CUB917476 DDL917476:DDX917476 DNH917476:DNT917476 DXD917476:DXP917476 EGZ917476:EHL917476 EQV917476:ERH917476 FAR917476:FBD917476 FKN917476:FKZ917476 FUJ917476:FUV917476 GEF917476:GER917476 GOB917476:GON917476 GXX917476:GYJ917476 HHT917476:HIF917476 HRP917476:HSB917476 IBL917476:IBX917476 ILH917476:ILT917476 IVD917476:IVP917476 JEZ917476:JFL917476 JOV917476:JPH917476 JYR917476:JZD917476 KIN917476:KIZ917476 KSJ917476:KSV917476 LCF917476:LCR917476 LMB917476:LMN917476 LVX917476:LWJ917476 MFT917476:MGF917476 MPP917476:MQB917476 MZL917476:MZX917476 NJH917476:NJT917476 NTD917476:NTP917476 OCZ917476:ODL917476 OMV917476:ONH917476 OWR917476:OXD917476 PGN917476:PGZ917476 PQJ917476:PQV917476 QAF917476:QAR917476 QKB917476:QKN917476 QTX917476:QUJ917476 RDT917476:REF917476 RNP917476:ROB917476 RXL917476:RXX917476 SHH917476:SHT917476 SRD917476:SRP917476 TAZ917476:TBL917476 TKV917476:TLH917476 TUR917476:TVD917476 UEN917476:UEZ917476 UOJ917476:UOV917476 UYF917476:UYR917476 VIB917476:VIN917476 VRX917476:VSJ917476 WBT917476:WCF917476 WLP917476:WMB917476 WVL917476:WVX917476 D983012:P983012 IZ983012:JL983012 SV983012:TH983012 ACR983012:ADD983012 AMN983012:AMZ983012 AWJ983012:AWV983012 BGF983012:BGR983012 BQB983012:BQN983012 BZX983012:CAJ983012 CJT983012:CKF983012 CTP983012:CUB983012 DDL983012:DDX983012 DNH983012:DNT983012 DXD983012:DXP983012 EGZ983012:EHL983012 EQV983012:ERH983012 FAR983012:FBD983012 FKN983012:FKZ983012 FUJ983012:FUV983012 GEF983012:GER983012 GOB983012:GON983012 GXX983012:GYJ983012 HHT983012:HIF983012 HRP983012:HSB983012 IBL983012:IBX983012 ILH983012:ILT983012 IVD983012:IVP983012 JEZ983012:JFL983012 JOV983012:JPH983012 JYR983012:JZD983012 KIN983012:KIZ983012 KSJ983012:KSV983012 LCF983012:LCR983012 LMB983012:LMN983012 LVX983012:LWJ983012 MFT983012:MGF983012 MPP983012:MQB983012 MZL983012:MZX983012 NJH983012:NJT983012 NTD983012:NTP983012 OCZ983012:ODL983012 OMV983012:ONH983012 OWR983012:OXD983012 PGN983012:PGZ983012 PQJ983012:PQV983012 QAF983012:QAR983012 QKB983012:QKN983012 QTX983012:QUJ983012 RDT983012:REF983012 RNP983012:ROB983012 RXL983012:RXX983012 SHH983012:SHT983012 SRD983012:SRP983012 TAZ983012:TBL983012 TKV983012:TLH983012 TUR983012:TVD983012 UEN983012:UEZ983012 UOJ983012:UOV983012 UYF983012:UYR983012 VIB983012:VIN983012 VRX983012:VSJ983012 WBT983012:WCF983012 WLP983012:WMB983012 WVL983012:WVX983012 WBT984255:WCF984256 D65880:P65880 IZ65880:JL65880 SV65880:TH65880 ACR65880:ADD65880 AMN65880:AMZ65880 AWJ65880:AWV65880 BGF65880:BGR65880 BQB65880:BQN65880 BZX65880:CAJ65880 CJT65880:CKF65880 CTP65880:CUB65880 DDL65880:DDX65880 DNH65880:DNT65880 DXD65880:DXP65880 EGZ65880:EHL65880 EQV65880:ERH65880 FAR65880:FBD65880 FKN65880:FKZ65880 FUJ65880:FUV65880 GEF65880:GER65880 GOB65880:GON65880 GXX65880:GYJ65880 HHT65880:HIF65880 HRP65880:HSB65880 IBL65880:IBX65880 ILH65880:ILT65880 IVD65880:IVP65880 JEZ65880:JFL65880 JOV65880:JPH65880 JYR65880:JZD65880 KIN65880:KIZ65880 KSJ65880:KSV65880 LCF65880:LCR65880 LMB65880:LMN65880 LVX65880:LWJ65880 MFT65880:MGF65880 MPP65880:MQB65880 MZL65880:MZX65880 NJH65880:NJT65880 NTD65880:NTP65880 OCZ65880:ODL65880 OMV65880:ONH65880 OWR65880:OXD65880 PGN65880:PGZ65880 PQJ65880:PQV65880 QAF65880:QAR65880 QKB65880:QKN65880 QTX65880:QUJ65880 RDT65880:REF65880 RNP65880:ROB65880 RXL65880:RXX65880 SHH65880:SHT65880 SRD65880:SRP65880 TAZ65880:TBL65880 TKV65880:TLH65880 TUR65880:TVD65880 UEN65880:UEZ65880 UOJ65880:UOV65880 UYF65880:UYR65880 VIB65880:VIN65880 VRX65880:VSJ65880 WBT65880:WCF65880 WLP65880:WMB65880 WVL65880:WVX65880 D131416:P131416 IZ131416:JL131416 SV131416:TH131416 ACR131416:ADD131416 AMN131416:AMZ131416 AWJ131416:AWV131416 BGF131416:BGR131416 BQB131416:BQN131416 BZX131416:CAJ131416 CJT131416:CKF131416 CTP131416:CUB131416 DDL131416:DDX131416 DNH131416:DNT131416 DXD131416:DXP131416 EGZ131416:EHL131416 EQV131416:ERH131416 FAR131416:FBD131416 FKN131416:FKZ131416 FUJ131416:FUV131416 GEF131416:GER131416 GOB131416:GON131416 GXX131416:GYJ131416 HHT131416:HIF131416 HRP131416:HSB131416 IBL131416:IBX131416 ILH131416:ILT131416 IVD131416:IVP131416 JEZ131416:JFL131416 JOV131416:JPH131416 JYR131416:JZD131416 KIN131416:KIZ131416 KSJ131416:KSV131416 LCF131416:LCR131416 LMB131416:LMN131416 LVX131416:LWJ131416 MFT131416:MGF131416 MPP131416:MQB131416 MZL131416:MZX131416 NJH131416:NJT131416 NTD131416:NTP131416 OCZ131416:ODL131416 OMV131416:ONH131416 OWR131416:OXD131416 PGN131416:PGZ131416 PQJ131416:PQV131416 QAF131416:QAR131416 QKB131416:QKN131416 QTX131416:QUJ131416 RDT131416:REF131416 RNP131416:ROB131416 RXL131416:RXX131416 SHH131416:SHT131416 SRD131416:SRP131416 TAZ131416:TBL131416 TKV131416:TLH131416 TUR131416:TVD131416 UEN131416:UEZ131416 UOJ131416:UOV131416 UYF131416:UYR131416 VIB131416:VIN131416 VRX131416:VSJ131416 WBT131416:WCF131416 WLP131416:WMB131416 WVL131416:WVX131416 D196952:P196952 IZ196952:JL196952 SV196952:TH196952 ACR196952:ADD196952 AMN196952:AMZ196952 AWJ196952:AWV196952 BGF196952:BGR196952 BQB196952:BQN196952 BZX196952:CAJ196952 CJT196952:CKF196952 CTP196952:CUB196952 DDL196952:DDX196952 DNH196952:DNT196952 DXD196952:DXP196952 EGZ196952:EHL196952 EQV196952:ERH196952 FAR196952:FBD196952 FKN196952:FKZ196952 FUJ196952:FUV196952 GEF196952:GER196952 GOB196952:GON196952 GXX196952:GYJ196952 HHT196952:HIF196952 HRP196952:HSB196952 IBL196952:IBX196952 ILH196952:ILT196952 IVD196952:IVP196952 JEZ196952:JFL196952 JOV196952:JPH196952 JYR196952:JZD196952 KIN196952:KIZ196952 KSJ196952:KSV196952 LCF196952:LCR196952 LMB196952:LMN196952 LVX196952:LWJ196952 MFT196952:MGF196952 MPP196952:MQB196952 MZL196952:MZX196952 NJH196952:NJT196952 NTD196952:NTP196952 OCZ196952:ODL196952 OMV196952:ONH196952 OWR196952:OXD196952 PGN196952:PGZ196952 PQJ196952:PQV196952 QAF196952:QAR196952 QKB196952:QKN196952 QTX196952:QUJ196952 RDT196952:REF196952 RNP196952:ROB196952 RXL196952:RXX196952 SHH196952:SHT196952 SRD196952:SRP196952 TAZ196952:TBL196952 TKV196952:TLH196952 TUR196952:TVD196952 UEN196952:UEZ196952 UOJ196952:UOV196952 UYF196952:UYR196952 VIB196952:VIN196952 VRX196952:VSJ196952 WBT196952:WCF196952 WLP196952:WMB196952 WVL196952:WVX196952 D262488:P262488 IZ262488:JL262488 SV262488:TH262488 ACR262488:ADD262488 AMN262488:AMZ262488 AWJ262488:AWV262488 BGF262488:BGR262488 BQB262488:BQN262488 BZX262488:CAJ262488 CJT262488:CKF262488 CTP262488:CUB262488 DDL262488:DDX262488 DNH262488:DNT262488 DXD262488:DXP262488 EGZ262488:EHL262488 EQV262488:ERH262488 FAR262488:FBD262488 FKN262488:FKZ262488 FUJ262488:FUV262488 GEF262488:GER262488 GOB262488:GON262488 GXX262488:GYJ262488 HHT262488:HIF262488 HRP262488:HSB262488 IBL262488:IBX262488 ILH262488:ILT262488 IVD262488:IVP262488 JEZ262488:JFL262488 JOV262488:JPH262488 JYR262488:JZD262488 KIN262488:KIZ262488 KSJ262488:KSV262488 LCF262488:LCR262488 LMB262488:LMN262488 LVX262488:LWJ262488 MFT262488:MGF262488 MPP262488:MQB262488 MZL262488:MZX262488 NJH262488:NJT262488 NTD262488:NTP262488 OCZ262488:ODL262488 OMV262488:ONH262488 OWR262488:OXD262488 PGN262488:PGZ262488 PQJ262488:PQV262488 QAF262488:QAR262488 QKB262488:QKN262488 QTX262488:QUJ262488 RDT262488:REF262488 RNP262488:ROB262488 RXL262488:RXX262488 SHH262488:SHT262488 SRD262488:SRP262488 TAZ262488:TBL262488 TKV262488:TLH262488 TUR262488:TVD262488 UEN262488:UEZ262488 UOJ262488:UOV262488 UYF262488:UYR262488 VIB262488:VIN262488 VRX262488:VSJ262488 WBT262488:WCF262488 WLP262488:WMB262488 WVL262488:WVX262488 D328024:P328024 IZ328024:JL328024 SV328024:TH328024 ACR328024:ADD328024 AMN328024:AMZ328024 AWJ328024:AWV328024 BGF328024:BGR328024 BQB328024:BQN328024 BZX328024:CAJ328024 CJT328024:CKF328024 CTP328024:CUB328024 DDL328024:DDX328024 DNH328024:DNT328024 DXD328024:DXP328024 EGZ328024:EHL328024 EQV328024:ERH328024 FAR328024:FBD328024 FKN328024:FKZ328024 FUJ328024:FUV328024 GEF328024:GER328024 GOB328024:GON328024 GXX328024:GYJ328024 HHT328024:HIF328024 HRP328024:HSB328024 IBL328024:IBX328024 ILH328024:ILT328024 IVD328024:IVP328024 JEZ328024:JFL328024 JOV328024:JPH328024 JYR328024:JZD328024 KIN328024:KIZ328024 KSJ328024:KSV328024 LCF328024:LCR328024 LMB328024:LMN328024 LVX328024:LWJ328024 MFT328024:MGF328024 MPP328024:MQB328024 MZL328024:MZX328024 NJH328024:NJT328024 NTD328024:NTP328024 OCZ328024:ODL328024 OMV328024:ONH328024 OWR328024:OXD328024 PGN328024:PGZ328024 PQJ328024:PQV328024 QAF328024:QAR328024 QKB328024:QKN328024 QTX328024:QUJ328024 RDT328024:REF328024 RNP328024:ROB328024 RXL328024:RXX328024 SHH328024:SHT328024 SRD328024:SRP328024 TAZ328024:TBL328024 TKV328024:TLH328024 TUR328024:TVD328024 UEN328024:UEZ328024 UOJ328024:UOV328024 UYF328024:UYR328024 VIB328024:VIN328024 VRX328024:VSJ328024 WBT328024:WCF328024 WLP328024:WMB328024 WVL328024:WVX328024 D393560:P393560 IZ393560:JL393560 SV393560:TH393560 ACR393560:ADD393560 AMN393560:AMZ393560 AWJ393560:AWV393560 BGF393560:BGR393560 BQB393560:BQN393560 BZX393560:CAJ393560 CJT393560:CKF393560 CTP393560:CUB393560 DDL393560:DDX393560 DNH393560:DNT393560 DXD393560:DXP393560 EGZ393560:EHL393560 EQV393560:ERH393560 FAR393560:FBD393560 FKN393560:FKZ393560 FUJ393560:FUV393560 GEF393560:GER393560 GOB393560:GON393560 GXX393560:GYJ393560 HHT393560:HIF393560 HRP393560:HSB393560 IBL393560:IBX393560 ILH393560:ILT393560 IVD393560:IVP393560 JEZ393560:JFL393560 JOV393560:JPH393560 JYR393560:JZD393560 KIN393560:KIZ393560 KSJ393560:KSV393560 LCF393560:LCR393560 LMB393560:LMN393560 LVX393560:LWJ393560 MFT393560:MGF393560 MPP393560:MQB393560 MZL393560:MZX393560 NJH393560:NJT393560 NTD393560:NTP393560 OCZ393560:ODL393560 OMV393560:ONH393560 OWR393560:OXD393560 PGN393560:PGZ393560 PQJ393560:PQV393560 QAF393560:QAR393560 QKB393560:QKN393560 QTX393560:QUJ393560 RDT393560:REF393560 RNP393560:ROB393560 RXL393560:RXX393560 SHH393560:SHT393560 SRD393560:SRP393560 TAZ393560:TBL393560 TKV393560:TLH393560 TUR393560:TVD393560 UEN393560:UEZ393560 UOJ393560:UOV393560 UYF393560:UYR393560 VIB393560:VIN393560 VRX393560:VSJ393560 WBT393560:WCF393560 WLP393560:WMB393560 WVL393560:WVX393560 D459096:P459096 IZ459096:JL459096 SV459096:TH459096 ACR459096:ADD459096 AMN459096:AMZ459096 AWJ459096:AWV459096 BGF459096:BGR459096 BQB459096:BQN459096 BZX459096:CAJ459096 CJT459096:CKF459096 CTP459096:CUB459096 DDL459096:DDX459096 DNH459096:DNT459096 DXD459096:DXP459096 EGZ459096:EHL459096 EQV459096:ERH459096 FAR459096:FBD459096 FKN459096:FKZ459096 FUJ459096:FUV459096 GEF459096:GER459096 GOB459096:GON459096 GXX459096:GYJ459096 HHT459096:HIF459096 HRP459096:HSB459096 IBL459096:IBX459096 ILH459096:ILT459096 IVD459096:IVP459096 JEZ459096:JFL459096 JOV459096:JPH459096 JYR459096:JZD459096 KIN459096:KIZ459096 KSJ459096:KSV459096 LCF459096:LCR459096 LMB459096:LMN459096 LVX459096:LWJ459096 MFT459096:MGF459096 MPP459096:MQB459096 MZL459096:MZX459096 NJH459096:NJT459096 NTD459096:NTP459096 OCZ459096:ODL459096 OMV459096:ONH459096 OWR459096:OXD459096 PGN459096:PGZ459096 PQJ459096:PQV459096 QAF459096:QAR459096 QKB459096:QKN459096 QTX459096:QUJ459096 RDT459096:REF459096 RNP459096:ROB459096 RXL459096:RXX459096 SHH459096:SHT459096 SRD459096:SRP459096 TAZ459096:TBL459096 TKV459096:TLH459096 TUR459096:TVD459096 UEN459096:UEZ459096 UOJ459096:UOV459096 UYF459096:UYR459096 VIB459096:VIN459096 VRX459096:VSJ459096 WBT459096:WCF459096 WLP459096:WMB459096 WVL459096:WVX459096 D524632:P524632 IZ524632:JL524632 SV524632:TH524632 ACR524632:ADD524632 AMN524632:AMZ524632 AWJ524632:AWV524632 BGF524632:BGR524632 BQB524632:BQN524632 BZX524632:CAJ524632 CJT524632:CKF524632 CTP524632:CUB524632 DDL524632:DDX524632 DNH524632:DNT524632 DXD524632:DXP524632 EGZ524632:EHL524632 EQV524632:ERH524632 FAR524632:FBD524632 FKN524632:FKZ524632 FUJ524632:FUV524632 GEF524632:GER524632 GOB524632:GON524632 GXX524632:GYJ524632 HHT524632:HIF524632 HRP524632:HSB524632 IBL524632:IBX524632 ILH524632:ILT524632 IVD524632:IVP524632 JEZ524632:JFL524632 JOV524632:JPH524632 JYR524632:JZD524632 KIN524632:KIZ524632 KSJ524632:KSV524632 LCF524632:LCR524632 LMB524632:LMN524632 LVX524632:LWJ524632 MFT524632:MGF524632 MPP524632:MQB524632 MZL524632:MZX524632 NJH524632:NJT524632 NTD524632:NTP524632 OCZ524632:ODL524632 OMV524632:ONH524632 OWR524632:OXD524632 PGN524632:PGZ524632 PQJ524632:PQV524632 QAF524632:QAR524632 QKB524632:QKN524632 QTX524632:QUJ524632 RDT524632:REF524632 RNP524632:ROB524632 RXL524632:RXX524632 SHH524632:SHT524632 SRD524632:SRP524632 TAZ524632:TBL524632 TKV524632:TLH524632 TUR524632:TVD524632 UEN524632:UEZ524632 UOJ524632:UOV524632 UYF524632:UYR524632 VIB524632:VIN524632 VRX524632:VSJ524632 WBT524632:WCF524632 WLP524632:WMB524632 WVL524632:WVX524632 D590168:P590168 IZ590168:JL590168 SV590168:TH590168 ACR590168:ADD590168 AMN590168:AMZ590168 AWJ590168:AWV590168 BGF590168:BGR590168 BQB590168:BQN590168 BZX590168:CAJ590168 CJT590168:CKF590168 CTP590168:CUB590168 DDL590168:DDX590168 DNH590168:DNT590168 DXD590168:DXP590168 EGZ590168:EHL590168 EQV590168:ERH590168 FAR590168:FBD590168 FKN590168:FKZ590168 FUJ590168:FUV590168 GEF590168:GER590168 GOB590168:GON590168 GXX590168:GYJ590168 HHT590168:HIF590168 HRP590168:HSB590168 IBL590168:IBX590168 ILH590168:ILT590168 IVD590168:IVP590168 JEZ590168:JFL590168 JOV590168:JPH590168 JYR590168:JZD590168 KIN590168:KIZ590168 KSJ590168:KSV590168 LCF590168:LCR590168 LMB590168:LMN590168 LVX590168:LWJ590168 MFT590168:MGF590168 MPP590168:MQB590168 MZL590168:MZX590168 NJH590168:NJT590168 NTD590168:NTP590168 OCZ590168:ODL590168 OMV590168:ONH590168 OWR590168:OXD590168 PGN590168:PGZ590168 PQJ590168:PQV590168 QAF590168:QAR590168 QKB590168:QKN590168 QTX590168:QUJ590168 RDT590168:REF590168 RNP590168:ROB590168 RXL590168:RXX590168 SHH590168:SHT590168 SRD590168:SRP590168 TAZ590168:TBL590168 TKV590168:TLH590168 TUR590168:TVD590168 UEN590168:UEZ590168 UOJ590168:UOV590168 UYF590168:UYR590168 VIB590168:VIN590168 VRX590168:VSJ590168 WBT590168:WCF590168 WLP590168:WMB590168 WVL590168:WVX590168 D655704:P655704 IZ655704:JL655704 SV655704:TH655704 ACR655704:ADD655704 AMN655704:AMZ655704 AWJ655704:AWV655704 BGF655704:BGR655704 BQB655704:BQN655704 BZX655704:CAJ655704 CJT655704:CKF655704 CTP655704:CUB655704 DDL655704:DDX655704 DNH655704:DNT655704 DXD655704:DXP655704 EGZ655704:EHL655704 EQV655704:ERH655704 FAR655704:FBD655704 FKN655704:FKZ655704 FUJ655704:FUV655704 GEF655704:GER655704 GOB655704:GON655704 GXX655704:GYJ655704 HHT655704:HIF655704 HRP655704:HSB655704 IBL655704:IBX655704 ILH655704:ILT655704 IVD655704:IVP655704 JEZ655704:JFL655704 JOV655704:JPH655704 JYR655704:JZD655704 KIN655704:KIZ655704 KSJ655704:KSV655704 LCF655704:LCR655704 LMB655704:LMN655704 LVX655704:LWJ655704 MFT655704:MGF655704 MPP655704:MQB655704 MZL655704:MZX655704 NJH655704:NJT655704 NTD655704:NTP655704 OCZ655704:ODL655704 OMV655704:ONH655704 OWR655704:OXD655704 PGN655704:PGZ655704 PQJ655704:PQV655704 QAF655704:QAR655704 QKB655704:QKN655704 QTX655704:QUJ655704 RDT655704:REF655704 RNP655704:ROB655704 RXL655704:RXX655704 SHH655704:SHT655704 SRD655704:SRP655704 TAZ655704:TBL655704 TKV655704:TLH655704 TUR655704:TVD655704 UEN655704:UEZ655704 UOJ655704:UOV655704 UYF655704:UYR655704 VIB655704:VIN655704 VRX655704:VSJ655704 WBT655704:WCF655704 WLP655704:WMB655704 WVL655704:WVX655704 D721240:P721240 IZ721240:JL721240 SV721240:TH721240 ACR721240:ADD721240 AMN721240:AMZ721240 AWJ721240:AWV721240 BGF721240:BGR721240 BQB721240:BQN721240 BZX721240:CAJ721240 CJT721240:CKF721240 CTP721240:CUB721240 DDL721240:DDX721240 DNH721240:DNT721240 DXD721240:DXP721240 EGZ721240:EHL721240 EQV721240:ERH721240 FAR721240:FBD721240 FKN721240:FKZ721240 FUJ721240:FUV721240 GEF721240:GER721240 GOB721240:GON721240 GXX721240:GYJ721240 HHT721240:HIF721240 HRP721240:HSB721240 IBL721240:IBX721240 ILH721240:ILT721240 IVD721240:IVP721240 JEZ721240:JFL721240 JOV721240:JPH721240 JYR721240:JZD721240 KIN721240:KIZ721240 KSJ721240:KSV721240 LCF721240:LCR721240 LMB721240:LMN721240 LVX721240:LWJ721240 MFT721240:MGF721240 MPP721240:MQB721240 MZL721240:MZX721240 NJH721240:NJT721240 NTD721240:NTP721240 OCZ721240:ODL721240 OMV721240:ONH721240 OWR721240:OXD721240 PGN721240:PGZ721240 PQJ721240:PQV721240 QAF721240:QAR721240 QKB721240:QKN721240 QTX721240:QUJ721240 RDT721240:REF721240 RNP721240:ROB721240 RXL721240:RXX721240 SHH721240:SHT721240 SRD721240:SRP721240 TAZ721240:TBL721240 TKV721240:TLH721240 TUR721240:TVD721240 UEN721240:UEZ721240 UOJ721240:UOV721240 UYF721240:UYR721240 VIB721240:VIN721240 VRX721240:VSJ721240 WBT721240:WCF721240 WLP721240:WMB721240 WVL721240:WVX721240 D786776:P786776 IZ786776:JL786776 SV786776:TH786776 ACR786776:ADD786776 AMN786776:AMZ786776 AWJ786776:AWV786776 BGF786776:BGR786776 BQB786776:BQN786776 BZX786776:CAJ786776 CJT786776:CKF786776 CTP786776:CUB786776 DDL786776:DDX786776 DNH786776:DNT786776 DXD786776:DXP786776 EGZ786776:EHL786776 EQV786776:ERH786776 FAR786776:FBD786776 FKN786776:FKZ786776 FUJ786776:FUV786776 GEF786776:GER786776 GOB786776:GON786776 GXX786776:GYJ786776 HHT786776:HIF786776 HRP786776:HSB786776 IBL786776:IBX786776 ILH786776:ILT786776 IVD786776:IVP786776 JEZ786776:JFL786776 JOV786776:JPH786776 JYR786776:JZD786776 KIN786776:KIZ786776 KSJ786776:KSV786776 LCF786776:LCR786776 LMB786776:LMN786776 LVX786776:LWJ786776 MFT786776:MGF786776 MPP786776:MQB786776 MZL786776:MZX786776 NJH786776:NJT786776 NTD786776:NTP786776 OCZ786776:ODL786776 OMV786776:ONH786776 OWR786776:OXD786776 PGN786776:PGZ786776 PQJ786776:PQV786776 QAF786776:QAR786776 QKB786776:QKN786776 QTX786776:QUJ786776 RDT786776:REF786776 RNP786776:ROB786776 RXL786776:RXX786776 SHH786776:SHT786776 SRD786776:SRP786776 TAZ786776:TBL786776 TKV786776:TLH786776 TUR786776:TVD786776 UEN786776:UEZ786776 UOJ786776:UOV786776 UYF786776:UYR786776 VIB786776:VIN786776 VRX786776:VSJ786776 WBT786776:WCF786776 WLP786776:WMB786776 WVL786776:WVX786776 D852312:P852312 IZ852312:JL852312 SV852312:TH852312 ACR852312:ADD852312 AMN852312:AMZ852312 AWJ852312:AWV852312 BGF852312:BGR852312 BQB852312:BQN852312 BZX852312:CAJ852312 CJT852312:CKF852312 CTP852312:CUB852312 DDL852312:DDX852312 DNH852312:DNT852312 DXD852312:DXP852312 EGZ852312:EHL852312 EQV852312:ERH852312 FAR852312:FBD852312 FKN852312:FKZ852312 FUJ852312:FUV852312 GEF852312:GER852312 GOB852312:GON852312 GXX852312:GYJ852312 HHT852312:HIF852312 HRP852312:HSB852312 IBL852312:IBX852312 ILH852312:ILT852312 IVD852312:IVP852312 JEZ852312:JFL852312 JOV852312:JPH852312 JYR852312:JZD852312 KIN852312:KIZ852312 KSJ852312:KSV852312 LCF852312:LCR852312 LMB852312:LMN852312 LVX852312:LWJ852312 MFT852312:MGF852312 MPP852312:MQB852312 MZL852312:MZX852312 NJH852312:NJT852312 NTD852312:NTP852312 OCZ852312:ODL852312 OMV852312:ONH852312 OWR852312:OXD852312 PGN852312:PGZ852312 PQJ852312:PQV852312 QAF852312:QAR852312 QKB852312:QKN852312 QTX852312:QUJ852312 RDT852312:REF852312 RNP852312:ROB852312 RXL852312:RXX852312 SHH852312:SHT852312 SRD852312:SRP852312 TAZ852312:TBL852312 TKV852312:TLH852312 TUR852312:TVD852312 UEN852312:UEZ852312 UOJ852312:UOV852312 UYF852312:UYR852312 VIB852312:VIN852312 VRX852312:VSJ852312 WBT852312:WCF852312 WLP852312:WMB852312 WVL852312:WVX852312 D917848:P917848 IZ917848:JL917848 SV917848:TH917848 ACR917848:ADD917848 AMN917848:AMZ917848 AWJ917848:AWV917848 BGF917848:BGR917848 BQB917848:BQN917848 BZX917848:CAJ917848 CJT917848:CKF917848 CTP917848:CUB917848 DDL917848:DDX917848 DNH917848:DNT917848 DXD917848:DXP917848 EGZ917848:EHL917848 EQV917848:ERH917848 FAR917848:FBD917848 FKN917848:FKZ917848 FUJ917848:FUV917848 GEF917848:GER917848 GOB917848:GON917848 GXX917848:GYJ917848 HHT917848:HIF917848 HRP917848:HSB917848 IBL917848:IBX917848 ILH917848:ILT917848 IVD917848:IVP917848 JEZ917848:JFL917848 JOV917848:JPH917848 JYR917848:JZD917848 KIN917848:KIZ917848 KSJ917848:KSV917848 LCF917848:LCR917848 LMB917848:LMN917848 LVX917848:LWJ917848 MFT917848:MGF917848 MPP917848:MQB917848 MZL917848:MZX917848 NJH917848:NJT917848 NTD917848:NTP917848 OCZ917848:ODL917848 OMV917848:ONH917848 OWR917848:OXD917848 PGN917848:PGZ917848 PQJ917848:PQV917848 QAF917848:QAR917848 QKB917848:QKN917848 QTX917848:QUJ917848 RDT917848:REF917848 RNP917848:ROB917848 RXL917848:RXX917848 SHH917848:SHT917848 SRD917848:SRP917848 TAZ917848:TBL917848 TKV917848:TLH917848 TUR917848:TVD917848 UEN917848:UEZ917848 UOJ917848:UOV917848 UYF917848:UYR917848 VIB917848:VIN917848 VRX917848:VSJ917848 WBT917848:WCF917848 WLP917848:WMB917848 WVL917848:WVX917848 D983384:P983384 IZ983384:JL983384 SV983384:TH983384 ACR983384:ADD983384 AMN983384:AMZ983384 AWJ983384:AWV983384 BGF983384:BGR983384 BQB983384:BQN983384 BZX983384:CAJ983384 CJT983384:CKF983384 CTP983384:CUB983384 DDL983384:DDX983384 DNH983384:DNT983384 DXD983384:DXP983384 EGZ983384:EHL983384 EQV983384:ERH983384 FAR983384:FBD983384 FKN983384:FKZ983384 FUJ983384:FUV983384 GEF983384:GER983384 GOB983384:GON983384 GXX983384:GYJ983384 HHT983384:HIF983384 HRP983384:HSB983384 IBL983384:IBX983384 ILH983384:ILT983384 IVD983384:IVP983384 JEZ983384:JFL983384 JOV983384:JPH983384 JYR983384:JZD983384 KIN983384:KIZ983384 KSJ983384:KSV983384 LCF983384:LCR983384 LMB983384:LMN983384 LVX983384:LWJ983384 MFT983384:MGF983384 MPP983384:MQB983384 MZL983384:MZX983384 NJH983384:NJT983384 NTD983384:NTP983384 OCZ983384:ODL983384 OMV983384:ONH983384 OWR983384:OXD983384 PGN983384:PGZ983384 PQJ983384:PQV983384 QAF983384:QAR983384 QKB983384:QKN983384 QTX983384:QUJ983384 RDT983384:REF983384 RNP983384:ROB983384 RXL983384:RXX983384 SHH983384:SHT983384 SRD983384:SRP983384 TAZ983384:TBL983384 TKV983384:TLH983384 TUR983384:TVD983384 UEN983384:UEZ983384 UOJ983384:UOV983384 UYF983384:UYR983384 VIB983384:VIN983384 VRX983384:VSJ983384 WBT983384:WCF983384 WLP983384:WMB983384 WVL983384:WVX983384 WLP984255:WMB984256 C65412:C66714 IY65412:IY66714 SU65412:SU66714 ACQ65412:ACQ66714 AMM65412:AMM66714 AWI65412:AWI66714 BGE65412:BGE66714 BQA65412:BQA66714 BZW65412:BZW66714 CJS65412:CJS66714 CTO65412:CTO66714 DDK65412:DDK66714 DNG65412:DNG66714 DXC65412:DXC66714 EGY65412:EGY66714 EQU65412:EQU66714 FAQ65412:FAQ66714 FKM65412:FKM66714 FUI65412:FUI66714 GEE65412:GEE66714 GOA65412:GOA66714 GXW65412:GXW66714 HHS65412:HHS66714 HRO65412:HRO66714 IBK65412:IBK66714 ILG65412:ILG66714 IVC65412:IVC66714 JEY65412:JEY66714 JOU65412:JOU66714 JYQ65412:JYQ66714 KIM65412:KIM66714 KSI65412:KSI66714 LCE65412:LCE66714 LMA65412:LMA66714 LVW65412:LVW66714 MFS65412:MFS66714 MPO65412:MPO66714 MZK65412:MZK66714 NJG65412:NJG66714 NTC65412:NTC66714 OCY65412:OCY66714 OMU65412:OMU66714 OWQ65412:OWQ66714 PGM65412:PGM66714 PQI65412:PQI66714 QAE65412:QAE66714 QKA65412:QKA66714 QTW65412:QTW66714 RDS65412:RDS66714 RNO65412:RNO66714 RXK65412:RXK66714 SHG65412:SHG66714 SRC65412:SRC66714 TAY65412:TAY66714 TKU65412:TKU66714 TUQ65412:TUQ66714 UEM65412:UEM66714 UOI65412:UOI66714 UYE65412:UYE66714 VIA65412:VIA66714 VRW65412:VRW66714 WBS65412:WBS66714 WLO65412:WLO66714 WVK65412:WVK66714 C130948:C132250 IY130948:IY132250 SU130948:SU132250 ACQ130948:ACQ132250 AMM130948:AMM132250 AWI130948:AWI132250 BGE130948:BGE132250 BQA130948:BQA132250 BZW130948:BZW132250 CJS130948:CJS132250 CTO130948:CTO132250 DDK130948:DDK132250 DNG130948:DNG132250 DXC130948:DXC132250 EGY130948:EGY132250 EQU130948:EQU132250 FAQ130948:FAQ132250 FKM130948:FKM132250 FUI130948:FUI132250 GEE130948:GEE132250 GOA130948:GOA132250 GXW130948:GXW132250 HHS130948:HHS132250 HRO130948:HRO132250 IBK130948:IBK132250 ILG130948:ILG132250 IVC130948:IVC132250 JEY130948:JEY132250 JOU130948:JOU132250 JYQ130948:JYQ132250 KIM130948:KIM132250 KSI130948:KSI132250 LCE130948:LCE132250 LMA130948:LMA132250 LVW130948:LVW132250 MFS130948:MFS132250 MPO130948:MPO132250 MZK130948:MZK132250 NJG130948:NJG132250 NTC130948:NTC132250 OCY130948:OCY132250 OMU130948:OMU132250 OWQ130948:OWQ132250 PGM130948:PGM132250 PQI130948:PQI132250 QAE130948:QAE132250 QKA130948:QKA132250 QTW130948:QTW132250 RDS130948:RDS132250 RNO130948:RNO132250 RXK130948:RXK132250 SHG130948:SHG132250 SRC130948:SRC132250 TAY130948:TAY132250 TKU130948:TKU132250 TUQ130948:TUQ132250 UEM130948:UEM132250 UOI130948:UOI132250 UYE130948:UYE132250 VIA130948:VIA132250 VRW130948:VRW132250 WBS130948:WBS132250 WLO130948:WLO132250 WVK130948:WVK132250 C196484:C197786 IY196484:IY197786 SU196484:SU197786 ACQ196484:ACQ197786 AMM196484:AMM197786 AWI196484:AWI197786 BGE196484:BGE197786 BQA196484:BQA197786 BZW196484:BZW197786 CJS196484:CJS197786 CTO196484:CTO197786 DDK196484:DDK197786 DNG196484:DNG197786 DXC196484:DXC197786 EGY196484:EGY197786 EQU196484:EQU197786 FAQ196484:FAQ197786 FKM196484:FKM197786 FUI196484:FUI197786 GEE196484:GEE197786 GOA196484:GOA197786 GXW196484:GXW197786 HHS196484:HHS197786 HRO196484:HRO197786 IBK196484:IBK197786 ILG196484:ILG197786 IVC196484:IVC197786 JEY196484:JEY197786 JOU196484:JOU197786 JYQ196484:JYQ197786 KIM196484:KIM197786 KSI196484:KSI197786 LCE196484:LCE197786 LMA196484:LMA197786 LVW196484:LVW197786 MFS196484:MFS197786 MPO196484:MPO197786 MZK196484:MZK197786 NJG196484:NJG197786 NTC196484:NTC197786 OCY196484:OCY197786 OMU196484:OMU197786 OWQ196484:OWQ197786 PGM196484:PGM197786 PQI196484:PQI197786 QAE196484:QAE197786 QKA196484:QKA197786 QTW196484:QTW197786 RDS196484:RDS197786 RNO196484:RNO197786 RXK196484:RXK197786 SHG196484:SHG197786 SRC196484:SRC197786 TAY196484:TAY197786 TKU196484:TKU197786 TUQ196484:TUQ197786 UEM196484:UEM197786 UOI196484:UOI197786 UYE196484:UYE197786 VIA196484:VIA197786 VRW196484:VRW197786 WBS196484:WBS197786 WLO196484:WLO197786 WVK196484:WVK197786 C262020:C263322 IY262020:IY263322 SU262020:SU263322 ACQ262020:ACQ263322 AMM262020:AMM263322 AWI262020:AWI263322 BGE262020:BGE263322 BQA262020:BQA263322 BZW262020:BZW263322 CJS262020:CJS263322 CTO262020:CTO263322 DDK262020:DDK263322 DNG262020:DNG263322 DXC262020:DXC263322 EGY262020:EGY263322 EQU262020:EQU263322 FAQ262020:FAQ263322 FKM262020:FKM263322 FUI262020:FUI263322 GEE262020:GEE263322 GOA262020:GOA263322 GXW262020:GXW263322 HHS262020:HHS263322 HRO262020:HRO263322 IBK262020:IBK263322 ILG262020:ILG263322 IVC262020:IVC263322 JEY262020:JEY263322 JOU262020:JOU263322 JYQ262020:JYQ263322 KIM262020:KIM263322 KSI262020:KSI263322 LCE262020:LCE263322 LMA262020:LMA263322 LVW262020:LVW263322 MFS262020:MFS263322 MPO262020:MPO263322 MZK262020:MZK263322 NJG262020:NJG263322 NTC262020:NTC263322 OCY262020:OCY263322 OMU262020:OMU263322 OWQ262020:OWQ263322 PGM262020:PGM263322 PQI262020:PQI263322 QAE262020:QAE263322 QKA262020:QKA263322 QTW262020:QTW263322 RDS262020:RDS263322 RNO262020:RNO263322 RXK262020:RXK263322 SHG262020:SHG263322 SRC262020:SRC263322 TAY262020:TAY263322 TKU262020:TKU263322 TUQ262020:TUQ263322 UEM262020:UEM263322 UOI262020:UOI263322 UYE262020:UYE263322 VIA262020:VIA263322 VRW262020:VRW263322 WBS262020:WBS263322 WLO262020:WLO263322 WVK262020:WVK263322 C327556:C328858 IY327556:IY328858 SU327556:SU328858 ACQ327556:ACQ328858 AMM327556:AMM328858 AWI327556:AWI328858 BGE327556:BGE328858 BQA327556:BQA328858 BZW327556:BZW328858 CJS327556:CJS328858 CTO327556:CTO328858 DDK327556:DDK328858 DNG327556:DNG328858 DXC327556:DXC328858 EGY327556:EGY328858 EQU327556:EQU328858 FAQ327556:FAQ328858 FKM327556:FKM328858 FUI327556:FUI328858 GEE327556:GEE328858 GOA327556:GOA328858 GXW327556:GXW328858 HHS327556:HHS328858 HRO327556:HRO328858 IBK327556:IBK328858 ILG327556:ILG328858 IVC327556:IVC328858 JEY327556:JEY328858 JOU327556:JOU328858 JYQ327556:JYQ328858 KIM327556:KIM328858 KSI327556:KSI328858 LCE327556:LCE328858 LMA327556:LMA328858 LVW327556:LVW328858 MFS327556:MFS328858 MPO327556:MPO328858 MZK327556:MZK328858 NJG327556:NJG328858 NTC327556:NTC328858 OCY327556:OCY328858 OMU327556:OMU328858 OWQ327556:OWQ328858 PGM327556:PGM328858 PQI327556:PQI328858 QAE327556:QAE328858 QKA327556:QKA328858 QTW327556:QTW328858 RDS327556:RDS328858 RNO327556:RNO328858 RXK327556:RXK328858 SHG327556:SHG328858 SRC327556:SRC328858 TAY327556:TAY328858 TKU327556:TKU328858 TUQ327556:TUQ328858 UEM327556:UEM328858 UOI327556:UOI328858 UYE327556:UYE328858 VIA327556:VIA328858 VRW327556:VRW328858 WBS327556:WBS328858 WLO327556:WLO328858 WVK327556:WVK328858 C393092:C394394 IY393092:IY394394 SU393092:SU394394 ACQ393092:ACQ394394 AMM393092:AMM394394 AWI393092:AWI394394 BGE393092:BGE394394 BQA393092:BQA394394 BZW393092:BZW394394 CJS393092:CJS394394 CTO393092:CTO394394 DDK393092:DDK394394 DNG393092:DNG394394 DXC393092:DXC394394 EGY393092:EGY394394 EQU393092:EQU394394 FAQ393092:FAQ394394 FKM393092:FKM394394 FUI393092:FUI394394 GEE393092:GEE394394 GOA393092:GOA394394 GXW393092:GXW394394 HHS393092:HHS394394 HRO393092:HRO394394 IBK393092:IBK394394 ILG393092:ILG394394 IVC393092:IVC394394 JEY393092:JEY394394 JOU393092:JOU394394 JYQ393092:JYQ394394 KIM393092:KIM394394 KSI393092:KSI394394 LCE393092:LCE394394 LMA393092:LMA394394 LVW393092:LVW394394 MFS393092:MFS394394 MPO393092:MPO394394 MZK393092:MZK394394 NJG393092:NJG394394 NTC393092:NTC394394 OCY393092:OCY394394 OMU393092:OMU394394 OWQ393092:OWQ394394 PGM393092:PGM394394 PQI393092:PQI394394 QAE393092:QAE394394 QKA393092:QKA394394 QTW393092:QTW394394 RDS393092:RDS394394 RNO393092:RNO394394 RXK393092:RXK394394 SHG393092:SHG394394 SRC393092:SRC394394 TAY393092:TAY394394 TKU393092:TKU394394 TUQ393092:TUQ394394 UEM393092:UEM394394 UOI393092:UOI394394 UYE393092:UYE394394 VIA393092:VIA394394 VRW393092:VRW394394 WBS393092:WBS394394 WLO393092:WLO394394 WVK393092:WVK394394 C458628:C459930 IY458628:IY459930 SU458628:SU459930 ACQ458628:ACQ459930 AMM458628:AMM459930 AWI458628:AWI459930 BGE458628:BGE459930 BQA458628:BQA459930 BZW458628:BZW459930 CJS458628:CJS459930 CTO458628:CTO459930 DDK458628:DDK459930 DNG458628:DNG459930 DXC458628:DXC459930 EGY458628:EGY459930 EQU458628:EQU459930 FAQ458628:FAQ459930 FKM458628:FKM459930 FUI458628:FUI459930 GEE458628:GEE459930 GOA458628:GOA459930 GXW458628:GXW459930 HHS458628:HHS459930 HRO458628:HRO459930 IBK458628:IBK459930 ILG458628:ILG459930 IVC458628:IVC459930 JEY458628:JEY459930 JOU458628:JOU459930 JYQ458628:JYQ459930 KIM458628:KIM459930 KSI458628:KSI459930 LCE458628:LCE459930 LMA458628:LMA459930 LVW458628:LVW459930 MFS458628:MFS459930 MPO458628:MPO459930 MZK458628:MZK459930 NJG458628:NJG459930 NTC458628:NTC459930 OCY458628:OCY459930 OMU458628:OMU459930 OWQ458628:OWQ459930 PGM458628:PGM459930 PQI458628:PQI459930 QAE458628:QAE459930 QKA458628:QKA459930 QTW458628:QTW459930 RDS458628:RDS459930 RNO458628:RNO459930 RXK458628:RXK459930 SHG458628:SHG459930 SRC458628:SRC459930 TAY458628:TAY459930 TKU458628:TKU459930 TUQ458628:TUQ459930 UEM458628:UEM459930 UOI458628:UOI459930 UYE458628:UYE459930 VIA458628:VIA459930 VRW458628:VRW459930 WBS458628:WBS459930 WLO458628:WLO459930 WVK458628:WVK459930 C524164:C525466 IY524164:IY525466 SU524164:SU525466 ACQ524164:ACQ525466 AMM524164:AMM525466 AWI524164:AWI525466 BGE524164:BGE525466 BQA524164:BQA525466 BZW524164:BZW525466 CJS524164:CJS525466 CTO524164:CTO525466 DDK524164:DDK525466 DNG524164:DNG525466 DXC524164:DXC525466 EGY524164:EGY525466 EQU524164:EQU525466 FAQ524164:FAQ525466 FKM524164:FKM525466 FUI524164:FUI525466 GEE524164:GEE525466 GOA524164:GOA525466 GXW524164:GXW525466 HHS524164:HHS525466 HRO524164:HRO525466 IBK524164:IBK525466 ILG524164:ILG525466 IVC524164:IVC525466 JEY524164:JEY525466 JOU524164:JOU525466 JYQ524164:JYQ525466 KIM524164:KIM525466 KSI524164:KSI525466 LCE524164:LCE525466 LMA524164:LMA525466 LVW524164:LVW525466 MFS524164:MFS525466 MPO524164:MPO525466 MZK524164:MZK525466 NJG524164:NJG525466 NTC524164:NTC525466 OCY524164:OCY525466 OMU524164:OMU525466 OWQ524164:OWQ525466 PGM524164:PGM525466 PQI524164:PQI525466 QAE524164:QAE525466 QKA524164:QKA525466 QTW524164:QTW525466 RDS524164:RDS525466 RNO524164:RNO525466 RXK524164:RXK525466 SHG524164:SHG525466 SRC524164:SRC525466 TAY524164:TAY525466 TKU524164:TKU525466 TUQ524164:TUQ525466 UEM524164:UEM525466 UOI524164:UOI525466 UYE524164:UYE525466 VIA524164:VIA525466 VRW524164:VRW525466 WBS524164:WBS525466 WLO524164:WLO525466 WVK524164:WVK525466 C589700:C591002 IY589700:IY591002 SU589700:SU591002 ACQ589700:ACQ591002 AMM589700:AMM591002 AWI589700:AWI591002 BGE589700:BGE591002 BQA589700:BQA591002 BZW589700:BZW591002 CJS589700:CJS591002 CTO589700:CTO591002 DDK589700:DDK591002 DNG589700:DNG591002 DXC589700:DXC591002 EGY589700:EGY591002 EQU589700:EQU591002 FAQ589700:FAQ591002 FKM589700:FKM591002 FUI589700:FUI591002 GEE589700:GEE591002 GOA589700:GOA591002 GXW589700:GXW591002 HHS589700:HHS591002 HRO589700:HRO591002 IBK589700:IBK591002 ILG589700:ILG591002 IVC589700:IVC591002 JEY589700:JEY591002 JOU589700:JOU591002 JYQ589700:JYQ591002 KIM589700:KIM591002 KSI589700:KSI591002 LCE589700:LCE591002 LMA589700:LMA591002 LVW589700:LVW591002 MFS589700:MFS591002 MPO589700:MPO591002 MZK589700:MZK591002 NJG589700:NJG591002 NTC589700:NTC591002 OCY589700:OCY591002 OMU589700:OMU591002 OWQ589700:OWQ591002 PGM589700:PGM591002 PQI589700:PQI591002 QAE589700:QAE591002 QKA589700:QKA591002 QTW589700:QTW591002 RDS589700:RDS591002 RNO589700:RNO591002 RXK589700:RXK591002 SHG589700:SHG591002 SRC589700:SRC591002 TAY589700:TAY591002 TKU589700:TKU591002 TUQ589700:TUQ591002 UEM589700:UEM591002 UOI589700:UOI591002 UYE589700:UYE591002 VIA589700:VIA591002 VRW589700:VRW591002 WBS589700:WBS591002 WLO589700:WLO591002 WVK589700:WVK591002 C655236:C656538 IY655236:IY656538 SU655236:SU656538 ACQ655236:ACQ656538 AMM655236:AMM656538 AWI655236:AWI656538 BGE655236:BGE656538 BQA655236:BQA656538 BZW655236:BZW656538 CJS655236:CJS656538 CTO655236:CTO656538 DDK655236:DDK656538 DNG655236:DNG656538 DXC655236:DXC656538 EGY655236:EGY656538 EQU655236:EQU656538 FAQ655236:FAQ656538 FKM655236:FKM656538 FUI655236:FUI656538 GEE655236:GEE656538 GOA655236:GOA656538 GXW655236:GXW656538 HHS655236:HHS656538 HRO655236:HRO656538 IBK655236:IBK656538 ILG655236:ILG656538 IVC655236:IVC656538 JEY655236:JEY656538 JOU655236:JOU656538 JYQ655236:JYQ656538 KIM655236:KIM656538 KSI655236:KSI656538 LCE655236:LCE656538 LMA655236:LMA656538 LVW655236:LVW656538 MFS655236:MFS656538 MPO655236:MPO656538 MZK655236:MZK656538 NJG655236:NJG656538 NTC655236:NTC656538 OCY655236:OCY656538 OMU655236:OMU656538 OWQ655236:OWQ656538 PGM655236:PGM656538 PQI655236:PQI656538 QAE655236:QAE656538 QKA655236:QKA656538 QTW655236:QTW656538 RDS655236:RDS656538 RNO655236:RNO656538 RXK655236:RXK656538 SHG655236:SHG656538 SRC655236:SRC656538 TAY655236:TAY656538 TKU655236:TKU656538 TUQ655236:TUQ656538 UEM655236:UEM656538 UOI655236:UOI656538 UYE655236:UYE656538 VIA655236:VIA656538 VRW655236:VRW656538 WBS655236:WBS656538 WLO655236:WLO656538 WVK655236:WVK656538 C720772:C722074 IY720772:IY722074 SU720772:SU722074 ACQ720772:ACQ722074 AMM720772:AMM722074 AWI720772:AWI722074 BGE720772:BGE722074 BQA720772:BQA722074 BZW720772:BZW722074 CJS720772:CJS722074 CTO720772:CTO722074 DDK720772:DDK722074 DNG720772:DNG722074 DXC720772:DXC722074 EGY720772:EGY722074 EQU720772:EQU722074 FAQ720772:FAQ722074 FKM720772:FKM722074 FUI720772:FUI722074 GEE720772:GEE722074 GOA720772:GOA722074 GXW720772:GXW722074 HHS720772:HHS722074 HRO720772:HRO722074 IBK720772:IBK722074 ILG720772:ILG722074 IVC720772:IVC722074 JEY720772:JEY722074 JOU720772:JOU722074 JYQ720772:JYQ722074 KIM720772:KIM722074 KSI720772:KSI722074 LCE720772:LCE722074 LMA720772:LMA722074 LVW720772:LVW722074 MFS720772:MFS722074 MPO720772:MPO722074 MZK720772:MZK722074 NJG720772:NJG722074 NTC720772:NTC722074 OCY720772:OCY722074 OMU720772:OMU722074 OWQ720772:OWQ722074 PGM720772:PGM722074 PQI720772:PQI722074 QAE720772:QAE722074 QKA720772:QKA722074 QTW720772:QTW722074 RDS720772:RDS722074 RNO720772:RNO722074 RXK720772:RXK722074 SHG720772:SHG722074 SRC720772:SRC722074 TAY720772:TAY722074 TKU720772:TKU722074 TUQ720772:TUQ722074 UEM720772:UEM722074 UOI720772:UOI722074 UYE720772:UYE722074 VIA720772:VIA722074 VRW720772:VRW722074 WBS720772:WBS722074 WLO720772:WLO722074 WVK720772:WVK722074 C786308:C787610 IY786308:IY787610 SU786308:SU787610 ACQ786308:ACQ787610 AMM786308:AMM787610 AWI786308:AWI787610 BGE786308:BGE787610 BQA786308:BQA787610 BZW786308:BZW787610 CJS786308:CJS787610 CTO786308:CTO787610 DDK786308:DDK787610 DNG786308:DNG787610 DXC786308:DXC787610 EGY786308:EGY787610 EQU786308:EQU787610 FAQ786308:FAQ787610 FKM786308:FKM787610 FUI786308:FUI787610 GEE786308:GEE787610 GOA786308:GOA787610 GXW786308:GXW787610 HHS786308:HHS787610 HRO786308:HRO787610 IBK786308:IBK787610 ILG786308:ILG787610 IVC786308:IVC787610 JEY786308:JEY787610 JOU786308:JOU787610 JYQ786308:JYQ787610 KIM786308:KIM787610 KSI786308:KSI787610 LCE786308:LCE787610 LMA786308:LMA787610 LVW786308:LVW787610 MFS786308:MFS787610 MPO786308:MPO787610 MZK786308:MZK787610 NJG786308:NJG787610 NTC786308:NTC787610 OCY786308:OCY787610 OMU786308:OMU787610 OWQ786308:OWQ787610 PGM786308:PGM787610 PQI786308:PQI787610 QAE786308:QAE787610 QKA786308:QKA787610 QTW786308:QTW787610 RDS786308:RDS787610 RNO786308:RNO787610 RXK786308:RXK787610 SHG786308:SHG787610 SRC786308:SRC787610 TAY786308:TAY787610 TKU786308:TKU787610 TUQ786308:TUQ787610 UEM786308:UEM787610 UOI786308:UOI787610 UYE786308:UYE787610 VIA786308:VIA787610 VRW786308:VRW787610 WBS786308:WBS787610 WLO786308:WLO787610 WVK786308:WVK787610 C851844:C853146 IY851844:IY853146 SU851844:SU853146 ACQ851844:ACQ853146 AMM851844:AMM853146 AWI851844:AWI853146 BGE851844:BGE853146 BQA851844:BQA853146 BZW851844:BZW853146 CJS851844:CJS853146 CTO851844:CTO853146 DDK851844:DDK853146 DNG851844:DNG853146 DXC851844:DXC853146 EGY851844:EGY853146 EQU851844:EQU853146 FAQ851844:FAQ853146 FKM851844:FKM853146 FUI851844:FUI853146 GEE851844:GEE853146 GOA851844:GOA853146 GXW851844:GXW853146 HHS851844:HHS853146 HRO851844:HRO853146 IBK851844:IBK853146 ILG851844:ILG853146 IVC851844:IVC853146 JEY851844:JEY853146 JOU851844:JOU853146 JYQ851844:JYQ853146 KIM851844:KIM853146 KSI851844:KSI853146 LCE851844:LCE853146 LMA851844:LMA853146 LVW851844:LVW853146 MFS851844:MFS853146 MPO851844:MPO853146 MZK851844:MZK853146 NJG851844:NJG853146 NTC851844:NTC853146 OCY851844:OCY853146 OMU851844:OMU853146 OWQ851844:OWQ853146 PGM851844:PGM853146 PQI851844:PQI853146 QAE851844:QAE853146 QKA851844:QKA853146 QTW851844:QTW853146 RDS851844:RDS853146 RNO851844:RNO853146 RXK851844:RXK853146 SHG851844:SHG853146 SRC851844:SRC853146 TAY851844:TAY853146 TKU851844:TKU853146 TUQ851844:TUQ853146 UEM851844:UEM853146 UOI851844:UOI853146 UYE851844:UYE853146 VIA851844:VIA853146 VRW851844:VRW853146 WBS851844:WBS853146 WLO851844:WLO853146 WVK851844:WVK853146 C917380:C918682 IY917380:IY918682 SU917380:SU918682 ACQ917380:ACQ918682 AMM917380:AMM918682 AWI917380:AWI918682 BGE917380:BGE918682 BQA917380:BQA918682 BZW917380:BZW918682 CJS917380:CJS918682 CTO917380:CTO918682 DDK917380:DDK918682 DNG917380:DNG918682 DXC917380:DXC918682 EGY917380:EGY918682 EQU917380:EQU918682 FAQ917380:FAQ918682 FKM917380:FKM918682 FUI917380:FUI918682 GEE917380:GEE918682 GOA917380:GOA918682 GXW917380:GXW918682 HHS917380:HHS918682 HRO917380:HRO918682 IBK917380:IBK918682 ILG917380:ILG918682 IVC917380:IVC918682 JEY917380:JEY918682 JOU917380:JOU918682 JYQ917380:JYQ918682 KIM917380:KIM918682 KSI917380:KSI918682 LCE917380:LCE918682 LMA917380:LMA918682 LVW917380:LVW918682 MFS917380:MFS918682 MPO917380:MPO918682 MZK917380:MZK918682 NJG917380:NJG918682 NTC917380:NTC918682 OCY917380:OCY918682 OMU917380:OMU918682 OWQ917380:OWQ918682 PGM917380:PGM918682 PQI917380:PQI918682 QAE917380:QAE918682 QKA917380:QKA918682 QTW917380:QTW918682 RDS917380:RDS918682 RNO917380:RNO918682 RXK917380:RXK918682 SHG917380:SHG918682 SRC917380:SRC918682 TAY917380:TAY918682 TKU917380:TKU918682 TUQ917380:TUQ918682 UEM917380:UEM918682 UOI917380:UOI918682 UYE917380:UYE918682 VIA917380:VIA918682 VRW917380:VRW918682 WBS917380:WBS918682 WLO917380:WLO918682 WVK917380:WVK918682 C982916:C984218 IY982916:IY984218 SU982916:SU984218 ACQ982916:ACQ984218 AMM982916:AMM984218 AWI982916:AWI984218 BGE982916:BGE984218 BQA982916:BQA984218 BZW982916:BZW984218 CJS982916:CJS984218 CTO982916:CTO984218 DDK982916:DDK984218 DNG982916:DNG984218 DXC982916:DXC984218 EGY982916:EGY984218 EQU982916:EQU984218 FAQ982916:FAQ984218 FKM982916:FKM984218 FUI982916:FUI984218 GEE982916:GEE984218 GOA982916:GOA984218 GXW982916:GXW984218 HHS982916:HHS984218 HRO982916:HRO984218 IBK982916:IBK984218 ILG982916:ILG984218 IVC982916:IVC984218 JEY982916:JEY984218 JOU982916:JOU984218 JYQ982916:JYQ984218 KIM982916:KIM984218 KSI982916:KSI984218 LCE982916:LCE984218 LMA982916:LMA984218 LVW982916:LVW984218 MFS982916:MFS984218 MPO982916:MPO984218 MZK982916:MZK984218 NJG982916:NJG984218 NTC982916:NTC984218 OCY982916:OCY984218 OMU982916:OMU984218 OWQ982916:OWQ984218 PGM982916:PGM984218 PQI982916:PQI984218 QAE982916:QAE984218 QKA982916:QKA984218 QTW982916:QTW984218 RDS982916:RDS984218 RNO982916:RNO984218 RXK982916:RXK984218 SHG982916:SHG984218 SRC982916:SRC984218 TAY982916:TAY984218 TKU982916:TKU984218 TUQ982916:TUQ984218 UEM982916:UEM984218 UOI982916:UOI984218 UYE982916:UYE984218 VIA982916:VIA984218 VRW982916:VRW984218 WBS982916:WBS984218 WLO982916:WLO984218 WVK982916:WVK984218 WVL984255:WVX984256 C66715:P66715 IY66715:JL66715 SU66715:TH66715 ACQ66715:ADD66715 AMM66715:AMZ66715 AWI66715:AWV66715 BGE66715:BGR66715 BQA66715:BQN66715 BZW66715:CAJ66715 CJS66715:CKF66715 CTO66715:CUB66715 DDK66715:DDX66715 DNG66715:DNT66715 DXC66715:DXP66715 EGY66715:EHL66715 EQU66715:ERH66715 FAQ66715:FBD66715 FKM66715:FKZ66715 FUI66715:FUV66715 GEE66715:GER66715 GOA66715:GON66715 GXW66715:GYJ66715 HHS66715:HIF66715 HRO66715:HSB66715 IBK66715:IBX66715 ILG66715:ILT66715 IVC66715:IVP66715 JEY66715:JFL66715 JOU66715:JPH66715 JYQ66715:JZD66715 KIM66715:KIZ66715 KSI66715:KSV66715 LCE66715:LCR66715 LMA66715:LMN66715 LVW66715:LWJ66715 MFS66715:MGF66715 MPO66715:MQB66715 MZK66715:MZX66715 NJG66715:NJT66715 NTC66715:NTP66715 OCY66715:ODL66715 OMU66715:ONH66715 OWQ66715:OXD66715 PGM66715:PGZ66715 PQI66715:PQV66715 QAE66715:QAR66715 QKA66715:QKN66715 QTW66715:QUJ66715 RDS66715:REF66715 RNO66715:ROB66715 RXK66715:RXX66715 SHG66715:SHT66715 SRC66715:SRP66715 TAY66715:TBL66715 TKU66715:TLH66715 TUQ66715:TVD66715 UEM66715:UEZ66715 UOI66715:UOV66715 UYE66715:UYR66715 VIA66715:VIN66715 VRW66715:VSJ66715 WBS66715:WCF66715 WLO66715:WMB66715 WVK66715:WVX66715 C132251:P132251 IY132251:JL132251 SU132251:TH132251 ACQ132251:ADD132251 AMM132251:AMZ132251 AWI132251:AWV132251 BGE132251:BGR132251 BQA132251:BQN132251 BZW132251:CAJ132251 CJS132251:CKF132251 CTO132251:CUB132251 DDK132251:DDX132251 DNG132251:DNT132251 DXC132251:DXP132251 EGY132251:EHL132251 EQU132251:ERH132251 FAQ132251:FBD132251 FKM132251:FKZ132251 FUI132251:FUV132251 GEE132251:GER132251 GOA132251:GON132251 GXW132251:GYJ132251 HHS132251:HIF132251 HRO132251:HSB132251 IBK132251:IBX132251 ILG132251:ILT132251 IVC132251:IVP132251 JEY132251:JFL132251 JOU132251:JPH132251 JYQ132251:JZD132251 KIM132251:KIZ132251 KSI132251:KSV132251 LCE132251:LCR132251 LMA132251:LMN132251 LVW132251:LWJ132251 MFS132251:MGF132251 MPO132251:MQB132251 MZK132251:MZX132251 NJG132251:NJT132251 NTC132251:NTP132251 OCY132251:ODL132251 OMU132251:ONH132251 OWQ132251:OXD132251 PGM132251:PGZ132251 PQI132251:PQV132251 QAE132251:QAR132251 QKA132251:QKN132251 QTW132251:QUJ132251 RDS132251:REF132251 RNO132251:ROB132251 RXK132251:RXX132251 SHG132251:SHT132251 SRC132251:SRP132251 TAY132251:TBL132251 TKU132251:TLH132251 TUQ132251:TVD132251 UEM132251:UEZ132251 UOI132251:UOV132251 UYE132251:UYR132251 VIA132251:VIN132251 VRW132251:VSJ132251 WBS132251:WCF132251 WLO132251:WMB132251 WVK132251:WVX132251 C197787:P197787 IY197787:JL197787 SU197787:TH197787 ACQ197787:ADD197787 AMM197787:AMZ197787 AWI197787:AWV197787 BGE197787:BGR197787 BQA197787:BQN197787 BZW197787:CAJ197787 CJS197787:CKF197787 CTO197787:CUB197787 DDK197787:DDX197787 DNG197787:DNT197787 DXC197787:DXP197787 EGY197787:EHL197787 EQU197787:ERH197787 FAQ197787:FBD197787 FKM197787:FKZ197787 FUI197787:FUV197787 GEE197787:GER197787 GOA197787:GON197787 GXW197787:GYJ197787 HHS197787:HIF197787 HRO197787:HSB197787 IBK197787:IBX197787 ILG197787:ILT197787 IVC197787:IVP197787 JEY197787:JFL197787 JOU197787:JPH197787 JYQ197787:JZD197787 KIM197787:KIZ197787 KSI197787:KSV197787 LCE197787:LCR197787 LMA197787:LMN197787 LVW197787:LWJ197787 MFS197787:MGF197787 MPO197787:MQB197787 MZK197787:MZX197787 NJG197787:NJT197787 NTC197787:NTP197787 OCY197787:ODL197787 OMU197787:ONH197787 OWQ197787:OXD197787 PGM197787:PGZ197787 PQI197787:PQV197787 QAE197787:QAR197787 QKA197787:QKN197787 QTW197787:QUJ197787 RDS197787:REF197787 RNO197787:ROB197787 RXK197787:RXX197787 SHG197787:SHT197787 SRC197787:SRP197787 TAY197787:TBL197787 TKU197787:TLH197787 TUQ197787:TVD197787 UEM197787:UEZ197787 UOI197787:UOV197787 UYE197787:UYR197787 VIA197787:VIN197787 VRW197787:VSJ197787 WBS197787:WCF197787 WLO197787:WMB197787 WVK197787:WVX197787 C263323:P263323 IY263323:JL263323 SU263323:TH263323 ACQ263323:ADD263323 AMM263323:AMZ263323 AWI263323:AWV263323 BGE263323:BGR263323 BQA263323:BQN263323 BZW263323:CAJ263323 CJS263323:CKF263323 CTO263323:CUB263323 DDK263323:DDX263323 DNG263323:DNT263323 DXC263323:DXP263323 EGY263323:EHL263323 EQU263323:ERH263323 FAQ263323:FBD263323 FKM263323:FKZ263323 FUI263323:FUV263323 GEE263323:GER263323 GOA263323:GON263323 GXW263323:GYJ263323 HHS263323:HIF263323 HRO263323:HSB263323 IBK263323:IBX263323 ILG263323:ILT263323 IVC263323:IVP263323 JEY263323:JFL263323 JOU263323:JPH263323 JYQ263323:JZD263323 KIM263323:KIZ263323 KSI263323:KSV263323 LCE263323:LCR263323 LMA263323:LMN263323 LVW263323:LWJ263323 MFS263323:MGF263323 MPO263323:MQB263323 MZK263323:MZX263323 NJG263323:NJT263323 NTC263323:NTP263323 OCY263323:ODL263323 OMU263323:ONH263323 OWQ263323:OXD263323 PGM263323:PGZ263323 PQI263323:PQV263323 QAE263323:QAR263323 QKA263323:QKN263323 QTW263323:QUJ263323 RDS263323:REF263323 RNO263323:ROB263323 RXK263323:RXX263323 SHG263323:SHT263323 SRC263323:SRP263323 TAY263323:TBL263323 TKU263323:TLH263323 TUQ263323:TVD263323 UEM263323:UEZ263323 UOI263323:UOV263323 UYE263323:UYR263323 VIA263323:VIN263323 VRW263323:VSJ263323 WBS263323:WCF263323 WLO263323:WMB263323 WVK263323:WVX263323 C328859:P328859 IY328859:JL328859 SU328859:TH328859 ACQ328859:ADD328859 AMM328859:AMZ328859 AWI328859:AWV328859 BGE328859:BGR328859 BQA328859:BQN328859 BZW328859:CAJ328859 CJS328859:CKF328859 CTO328859:CUB328859 DDK328859:DDX328859 DNG328859:DNT328859 DXC328859:DXP328859 EGY328859:EHL328859 EQU328859:ERH328859 FAQ328859:FBD328859 FKM328859:FKZ328859 FUI328859:FUV328859 GEE328859:GER328859 GOA328859:GON328859 GXW328859:GYJ328859 HHS328859:HIF328859 HRO328859:HSB328859 IBK328859:IBX328859 ILG328859:ILT328859 IVC328859:IVP328859 JEY328859:JFL328859 JOU328859:JPH328859 JYQ328859:JZD328859 KIM328859:KIZ328859 KSI328859:KSV328859 LCE328859:LCR328859 LMA328859:LMN328859 LVW328859:LWJ328859 MFS328859:MGF328859 MPO328859:MQB328859 MZK328859:MZX328859 NJG328859:NJT328859 NTC328859:NTP328859 OCY328859:ODL328859 OMU328859:ONH328859 OWQ328859:OXD328859 PGM328859:PGZ328859 PQI328859:PQV328859 QAE328859:QAR328859 QKA328859:QKN328859 QTW328859:QUJ328859 RDS328859:REF328859 RNO328859:ROB328859 RXK328859:RXX328859 SHG328859:SHT328859 SRC328859:SRP328859 TAY328859:TBL328859 TKU328859:TLH328859 TUQ328859:TVD328859 UEM328859:UEZ328859 UOI328859:UOV328859 UYE328859:UYR328859 VIA328859:VIN328859 VRW328859:VSJ328859 WBS328859:WCF328859 WLO328859:WMB328859 WVK328859:WVX328859 C394395:P394395 IY394395:JL394395 SU394395:TH394395 ACQ394395:ADD394395 AMM394395:AMZ394395 AWI394395:AWV394395 BGE394395:BGR394395 BQA394395:BQN394395 BZW394395:CAJ394395 CJS394395:CKF394395 CTO394395:CUB394395 DDK394395:DDX394395 DNG394395:DNT394395 DXC394395:DXP394395 EGY394395:EHL394395 EQU394395:ERH394395 FAQ394395:FBD394395 FKM394395:FKZ394395 FUI394395:FUV394395 GEE394395:GER394395 GOA394395:GON394395 GXW394395:GYJ394395 HHS394395:HIF394395 HRO394395:HSB394395 IBK394395:IBX394395 ILG394395:ILT394395 IVC394395:IVP394395 JEY394395:JFL394395 JOU394395:JPH394395 JYQ394395:JZD394395 KIM394395:KIZ394395 KSI394395:KSV394395 LCE394395:LCR394395 LMA394395:LMN394395 LVW394395:LWJ394395 MFS394395:MGF394395 MPO394395:MQB394395 MZK394395:MZX394395 NJG394395:NJT394395 NTC394395:NTP394395 OCY394395:ODL394395 OMU394395:ONH394395 OWQ394395:OXD394395 PGM394395:PGZ394395 PQI394395:PQV394395 QAE394395:QAR394395 QKA394395:QKN394395 QTW394395:QUJ394395 RDS394395:REF394395 RNO394395:ROB394395 RXK394395:RXX394395 SHG394395:SHT394395 SRC394395:SRP394395 TAY394395:TBL394395 TKU394395:TLH394395 TUQ394395:TVD394395 UEM394395:UEZ394395 UOI394395:UOV394395 UYE394395:UYR394395 VIA394395:VIN394395 VRW394395:VSJ394395 WBS394395:WCF394395 WLO394395:WMB394395 WVK394395:WVX394395 C459931:P459931 IY459931:JL459931 SU459931:TH459931 ACQ459931:ADD459931 AMM459931:AMZ459931 AWI459931:AWV459931 BGE459931:BGR459931 BQA459931:BQN459931 BZW459931:CAJ459931 CJS459931:CKF459931 CTO459931:CUB459931 DDK459931:DDX459931 DNG459931:DNT459931 DXC459931:DXP459931 EGY459931:EHL459931 EQU459931:ERH459931 FAQ459931:FBD459931 FKM459931:FKZ459931 FUI459931:FUV459931 GEE459931:GER459931 GOA459931:GON459931 GXW459931:GYJ459931 HHS459931:HIF459931 HRO459931:HSB459931 IBK459931:IBX459931 ILG459931:ILT459931 IVC459931:IVP459931 JEY459931:JFL459931 JOU459931:JPH459931 JYQ459931:JZD459931 KIM459931:KIZ459931 KSI459931:KSV459931 LCE459931:LCR459931 LMA459931:LMN459931 LVW459931:LWJ459931 MFS459931:MGF459931 MPO459931:MQB459931 MZK459931:MZX459931 NJG459931:NJT459931 NTC459931:NTP459931 OCY459931:ODL459931 OMU459931:ONH459931 OWQ459931:OXD459931 PGM459931:PGZ459931 PQI459931:PQV459931 QAE459931:QAR459931 QKA459931:QKN459931 QTW459931:QUJ459931 RDS459931:REF459931 RNO459931:ROB459931 RXK459931:RXX459931 SHG459931:SHT459931 SRC459931:SRP459931 TAY459931:TBL459931 TKU459931:TLH459931 TUQ459931:TVD459931 UEM459931:UEZ459931 UOI459931:UOV459931 UYE459931:UYR459931 VIA459931:VIN459931 VRW459931:VSJ459931 WBS459931:WCF459931 WLO459931:WMB459931 WVK459931:WVX459931 C525467:P525467 IY525467:JL525467 SU525467:TH525467 ACQ525467:ADD525467 AMM525467:AMZ525467 AWI525467:AWV525467 BGE525467:BGR525467 BQA525467:BQN525467 BZW525467:CAJ525467 CJS525467:CKF525467 CTO525467:CUB525467 DDK525467:DDX525467 DNG525467:DNT525467 DXC525467:DXP525467 EGY525467:EHL525467 EQU525467:ERH525467 FAQ525467:FBD525467 FKM525467:FKZ525467 FUI525467:FUV525467 GEE525467:GER525467 GOA525467:GON525467 GXW525467:GYJ525467 HHS525467:HIF525467 HRO525467:HSB525467 IBK525467:IBX525467 ILG525467:ILT525467 IVC525467:IVP525467 JEY525467:JFL525467 JOU525467:JPH525467 JYQ525467:JZD525467 KIM525467:KIZ525467 KSI525467:KSV525467 LCE525467:LCR525467 LMA525467:LMN525467 LVW525467:LWJ525467 MFS525467:MGF525467 MPO525467:MQB525467 MZK525467:MZX525467 NJG525467:NJT525467 NTC525467:NTP525467 OCY525467:ODL525467 OMU525467:ONH525467 OWQ525467:OXD525467 PGM525467:PGZ525467 PQI525467:PQV525467 QAE525467:QAR525467 QKA525467:QKN525467 QTW525467:QUJ525467 RDS525467:REF525467 RNO525467:ROB525467 RXK525467:RXX525467 SHG525467:SHT525467 SRC525467:SRP525467 TAY525467:TBL525467 TKU525467:TLH525467 TUQ525467:TVD525467 UEM525467:UEZ525467 UOI525467:UOV525467 UYE525467:UYR525467 VIA525467:VIN525467 VRW525467:VSJ525467 WBS525467:WCF525467 WLO525467:WMB525467 WVK525467:WVX525467 C591003:P591003 IY591003:JL591003 SU591003:TH591003 ACQ591003:ADD591003 AMM591003:AMZ591003 AWI591003:AWV591003 BGE591003:BGR591003 BQA591003:BQN591003 BZW591003:CAJ591003 CJS591003:CKF591003 CTO591003:CUB591003 DDK591003:DDX591003 DNG591003:DNT591003 DXC591003:DXP591003 EGY591003:EHL591003 EQU591003:ERH591003 FAQ591003:FBD591003 FKM591003:FKZ591003 FUI591003:FUV591003 GEE591003:GER591003 GOA591003:GON591003 GXW591003:GYJ591003 HHS591003:HIF591003 HRO591003:HSB591003 IBK591003:IBX591003 ILG591003:ILT591003 IVC591003:IVP591003 JEY591003:JFL591003 JOU591003:JPH591003 JYQ591003:JZD591003 KIM591003:KIZ591003 KSI591003:KSV591003 LCE591003:LCR591003 LMA591003:LMN591003 LVW591003:LWJ591003 MFS591003:MGF591003 MPO591003:MQB591003 MZK591003:MZX591003 NJG591003:NJT591003 NTC591003:NTP591003 OCY591003:ODL591003 OMU591003:ONH591003 OWQ591003:OXD591003 PGM591003:PGZ591003 PQI591003:PQV591003 QAE591003:QAR591003 QKA591003:QKN591003 QTW591003:QUJ591003 RDS591003:REF591003 RNO591003:ROB591003 RXK591003:RXX591003 SHG591003:SHT591003 SRC591003:SRP591003 TAY591003:TBL591003 TKU591003:TLH591003 TUQ591003:TVD591003 UEM591003:UEZ591003 UOI591003:UOV591003 UYE591003:UYR591003 VIA591003:VIN591003 VRW591003:VSJ591003 WBS591003:WCF591003 WLO591003:WMB591003 WVK591003:WVX591003 C656539:P656539 IY656539:JL656539 SU656539:TH656539 ACQ656539:ADD656539 AMM656539:AMZ656539 AWI656539:AWV656539 BGE656539:BGR656539 BQA656539:BQN656539 BZW656539:CAJ656539 CJS656539:CKF656539 CTO656539:CUB656539 DDK656539:DDX656539 DNG656539:DNT656539 DXC656539:DXP656539 EGY656539:EHL656539 EQU656539:ERH656539 FAQ656539:FBD656539 FKM656539:FKZ656539 FUI656539:FUV656539 GEE656539:GER656539 GOA656539:GON656539 GXW656539:GYJ656539 HHS656539:HIF656539 HRO656539:HSB656539 IBK656539:IBX656539 ILG656539:ILT656539 IVC656539:IVP656539 JEY656539:JFL656539 JOU656539:JPH656539 JYQ656539:JZD656539 KIM656539:KIZ656539 KSI656539:KSV656539 LCE656539:LCR656539 LMA656539:LMN656539 LVW656539:LWJ656539 MFS656539:MGF656539 MPO656539:MQB656539 MZK656539:MZX656539 NJG656539:NJT656539 NTC656539:NTP656539 OCY656539:ODL656539 OMU656539:ONH656539 OWQ656539:OXD656539 PGM656539:PGZ656539 PQI656539:PQV656539 QAE656539:QAR656539 QKA656539:QKN656539 QTW656539:QUJ656539 RDS656539:REF656539 RNO656539:ROB656539 RXK656539:RXX656539 SHG656539:SHT656539 SRC656539:SRP656539 TAY656539:TBL656539 TKU656539:TLH656539 TUQ656539:TVD656539 UEM656539:UEZ656539 UOI656539:UOV656539 UYE656539:UYR656539 VIA656539:VIN656539 VRW656539:VSJ656539 WBS656539:WCF656539 WLO656539:WMB656539 WVK656539:WVX656539 C722075:P722075 IY722075:JL722075 SU722075:TH722075 ACQ722075:ADD722075 AMM722075:AMZ722075 AWI722075:AWV722075 BGE722075:BGR722075 BQA722075:BQN722075 BZW722075:CAJ722075 CJS722075:CKF722075 CTO722075:CUB722075 DDK722075:DDX722075 DNG722075:DNT722075 DXC722075:DXP722075 EGY722075:EHL722075 EQU722075:ERH722075 FAQ722075:FBD722075 FKM722075:FKZ722075 FUI722075:FUV722075 GEE722075:GER722075 GOA722075:GON722075 GXW722075:GYJ722075 HHS722075:HIF722075 HRO722075:HSB722075 IBK722075:IBX722075 ILG722075:ILT722075 IVC722075:IVP722075 JEY722075:JFL722075 JOU722075:JPH722075 JYQ722075:JZD722075 KIM722075:KIZ722075 KSI722075:KSV722075 LCE722075:LCR722075 LMA722075:LMN722075 LVW722075:LWJ722075 MFS722075:MGF722075 MPO722075:MQB722075 MZK722075:MZX722075 NJG722075:NJT722075 NTC722075:NTP722075 OCY722075:ODL722075 OMU722075:ONH722075 OWQ722075:OXD722075 PGM722075:PGZ722075 PQI722075:PQV722075 QAE722075:QAR722075 QKA722075:QKN722075 QTW722075:QUJ722075 RDS722075:REF722075 RNO722075:ROB722075 RXK722075:RXX722075 SHG722075:SHT722075 SRC722075:SRP722075 TAY722075:TBL722075 TKU722075:TLH722075 TUQ722075:TVD722075 UEM722075:UEZ722075 UOI722075:UOV722075 UYE722075:UYR722075 VIA722075:VIN722075 VRW722075:VSJ722075 WBS722075:WCF722075 WLO722075:WMB722075 WVK722075:WVX722075 C787611:P787611 IY787611:JL787611 SU787611:TH787611 ACQ787611:ADD787611 AMM787611:AMZ787611 AWI787611:AWV787611 BGE787611:BGR787611 BQA787611:BQN787611 BZW787611:CAJ787611 CJS787611:CKF787611 CTO787611:CUB787611 DDK787611:DDX787611 DNG787611:DNT787611 DXC787611:DXP787611 EGY787611:EHL787611 EQU787611:ERH787611 FAQ787611:FBD787611 FKM787611:FKZ787611 FUI787611:FUV787611 GEE787611:GER787611 GOA787611:GON787611 GXW787611:GYJ787611 HHS787611:HIF787611 HRO787611:HSB787611 IBK787611:IBX787611 ILG787611:ILT787611 IVC787611:IVP787611 JEY787611:JFL787611 JOU787611:JPH787611 JYQ787611:JZD787611 KIM787611:KIZ787611 KSI787611:KSV787611 LCE787611:LCR787611 LMA787611:LMN787611 LVW787611:LWJ787611 MFS787611:MGF787611 MPO787611:MQB787611 MZK787611:MZX787611 NJG787611:NJT787611 NTC787611:NTP787611 OCY787611:ODL787611 OMU787611:ONH787611 OWQ787611:OXD787611 PGM787611:PGZ787611 PQI787611:PQV787611 QAE787611:QAR787611 QKA787611:QKN787611 QTW787611:QUJ787611 RDS787611:REF787611 RNO787611:ROB787611 RXK787611:RXX787611 SHG787611:SHT787611 SRC787611:SRP787611 TAY787611:TBL787611 TKU787611:TLH787611 TUQ787611:TVD787611 UEM787611:UEZ787611 UOI787611:UOV787611 UYE787611:UYR787611 VIA787611:VIN787611 VRW787611:VSJ787611 WBS787611:WCF787611 WLO787611:WMB787611 WVK787611:WVX787611 C853147:P853147 IY853147:JL853147 SU853147:TH853147 ACQ853147:ADD853147 AMM853147:AMZ853147 AWI853147:AWV853147 BGE853147:BGR853147 BQA853147:BQN853147 BZW853147:CAJ853147 CJS853147:CKF853147 CTO853147:CUB853147 DDK853147:DDX853147 DNG853147:DNT853147 DXC853147:DXP853147 EGY853147:EHL853147 EQU853147:ERH853147 FAQ853147:FBD853147 FKM853147:FKZ853147 FUI853147:FUV853147 GEE853147:GER853147 GOA853147:GON853147 GXW853147:GYJ853147 HHS853147:HIF853147 HRO853147:HSB853147 IBK853147:IBX853147 ILG853147:ILT853147 IVC853147:IVP853147 JEY853147:JFL853147 JOU853147:JPH853147 JYQ853147:JZD853147 KIM853147:KIZ853147 KSI853147:KSV853147 LCE853147:LCR853147 LMA853147:LMN853147 LVW853147:LWJ853147 MFS853147:MGF853147 MPO853147:MQB853147 MZK853147:MZX853147 NJG853147:NJT853147 NTC853147:NTP853147 OCY853147:ODL853147 OMU853147:ONH853147 OWQ853147:OXD853147 PGM853147:PGZ853147 PQI853147:PQV853147 QAE853147:QAR853147 QKA853147:QKN853147 QTW853147:QUJ853147 RDS853147:REF853147 RNO853147:ROB853147 RXK853147:RXX853147 SHG853147:SHT853147 SRC853147:SRP853147 TAY853147:TBL853147 TKU853147:TLH853147 TUQ853147:TVD853147 UEM853147:UEZ853147 UOI853147:UOV853147 UYE853147:UYR853147 VIA853147:VIN853147 VRW853147:VSJ853147 WBS853147:WCF853147 WLO853147:WMB853147 WVK853147:WVX853147 C918683:P918683 IY918683:JL918683 SU918683:TH918683 ACQ918683:ADD918683 AMM918683:AMZ918683 AWI918683:AWV918683 BGE918683:BGR918683 BQA918683:BQN918683 BZW918683:CAJ918683 CJS918683:CKF918683 CTO918683:CUB918683 DDK918683:DDX918683 DNG918683:DNT918683 DXC918683:DXP918683 EGY918683:EHL918683 EQU918683:ERH918683 FAQ918683:FBD918683 FKM918683:FKZ918683 FUI918683:FUV918683 GEE918683:GER918683 GOA918683:GON918683 GXW918683:GYJ918683 HHS918683:HIF918683 HRO918683:HSB918683 IBK918683:IBX918683 ILG918683:ILT918683 IVC918683:IVP918683 JEY918683:JFL918683 JOU918683:JPH918683 JYQ918683:JZD918683 KIM918683:KIZ918683 KSI918683:KSV918683 LCE918683:LCR918683 LMA918683:LMN918683 LVW918683:LWJ918683 MFS918683:MGF918683 MPO918683:MQB918683 MZK918683:MZX918683 NJG918683:NJT918683 NTC918683:NTP918683 OCY918683:ODL918683 OMU918683:ONH918683 OWQ918683:OXD918683 PGM918683:PGZ918683 PQI918683:PQV918683 QAE918683:QAR918683 QKA918683:QKN918683 QTW918683:QUJ918683 RDS918683:REF918683 RNO918683:ROB918683 RXK918683:RXX918683 SHG918683:SHT918683 SRC918683:SRP918683 TAY918683:TBL918683 TKU918683:TLH918683 TUQ918683:TVD918683 UEM918683:UEZ918683 UOI918683:UOV918683 UYE918683:UYR918683 VIA918683:VIN918683 VRW918683:VSJ918683 WBS918683:WCF918683 WLO918683:WMB918683 WVK918683:WVX918683 C984219:P984219 IY984219:JL984219 SU984219:TH984219 ACQ984219:ADD984219 AMM984219:AMZ984219 AWI984219:AWV984219 BGE984219:BGR984219 BQA984219:BQN984219 BZW984219:CAJ984219 CJS984219:CKF984219 CTO984219:CUB984219 DDK984219:DDX984219 DNG984219:DNT984219 DXC984219:DXP984219 EGY984219:EHL984219 EQU984219:ERH984219 FAQ984219:FBD984219 FKM984219:FKZ984219 FUI984219:FUV984219 GEE984219:GER984219 GOA984219:GON984219 GXW984219:GYJ984219 HHS984219:HIF984219 HRO984219:HSB984219 IBK984219:IBX984219 ILG984219:ILT984219 IVC984219:IVP984219 JEY984219:JFL984219 JOU984219:JPH984219 JYQ984219:JZD984219 KIM984219:KIZ984219 KSI984219:KSV984219 LCE984219:LCR984219 LMA984219:LMN984219 LVW984219:LWJ984219 MFS984219:MGF984219 MPO984219:MQB984219 MZK984219:MZX984219 NJG984219:NJT984219 NTC984219:NTP984219 OCY984219:ODL984219 OMU984219:ONH984219 OWQ984219:OXD984219 PGM984219:PGZ984219 PQI984219:PQV984219 QAE984219:QAR984219 QKA984219:QKN984219 QTW984219:QUJ984219 RDS984219:REF984219 RNO984219:ROB984219 RXK984219:RXX984219 SHG984219:SHT984219 SRC984219:SRP984219 TAY984219:TBL984219 TKU984219:TLH984219 TUQ984219:TVD984219 UEM984219:UEZ984219 UOI984219:UOV984219 UYE984219:UYR984219 VIA984219:VIN984219 VRW984219:VSJ984219 WBS984219:WCF984219 WLO984219:WMB984219 WVK984219:WVX984219 D66751:P66752 IZ66751:JL66752 SV66751:TH66752 ACR66751:ADD66752 AMN66751:AMZ66752 AWJ66751:AWV66752 BGF66751:BGR66752 BQB66751:BQN66752 BZX66751:CAJ66752 CJT66751:CKF66752 CTP66751:CUB66752 DDL66751:DDX66752 DNH66751:DNT66752 DXD66751:DXP66752 EGZ66751:EHL66752 EQV66751:ERH66752 FAR66751:FBD66752 FKN66751:FKZ66752 FUJ66751:FUV66752 GEF66751:GER66752 GOB66751:GON66752 GXX66751:GYJ66752 HHT66751:HIF66752 HRP66751:HSB66752 IBL66751:IBX66752 ILH66751:ILT66752 IVD66751:IVP66752 JEZ66751:JFL66752 JOV66751:JPH66752 JYR66751:JZD66752 KIN66751:KIZ66752 KSJ66751:KSV66752 LCF66751:LCR66752 LMB66751:LMN66752 LVX66751:LWJ66752 MFT66751:MGF66752 MPP66751:MQB66752 MZL66751:MZX66752 NJH66751:NJT66752 NTD66751:NTP66752 OCZ66751:ODL66752 OMV66751:ONH66752 OWR66751:OXD66752 PGN66751:PGZ66752 PQJ66751:PQV66752 QAF66751:QAR66752 QKB66751:QKN66752 QTX66751:QUJ66752 RDT66751:REF66752 RNP66751:ROB66752 RXL66751:RXX66752 SHH66751:SHT66752 SRD66751:SRP66752 TAZ66751:TBL66752 TKV66751:TLH66752 TUR66751:TVD66752 UEN66751:UEZ66752 UOJ66751:UOV66752 UYF66751:UYR66752 VIB66751:VIN66752 VRX66751:VSJ66752 WBT66751:WCF66752 WLP66751:WMB66752 WVL66751:WVX66752 D132287:P132288 IZ132287:JL132288 SV132287:TH132288 ACR132287:ADD132288 AMN132287:AMZ132288 AWJ132287:AWV132288 BGF132287:BGR132288 BQB132287:BQN132288 BZX132287:CAJ132288 CJT132287:CKF132288 CTP132287:CUB132288 DDL132287:DDX132288 DNH132287:DNT132288 DXD132287:DXP132288 EGZ132287:EHL132288 EQV132287:ERH132288 FAR132287:FBD132288 FKN132287:FKZ132288 FUJ132287:FUV132288 GEF132287:GER132288 GOB132287:GON132288 GXX132287:GYJ132288 HHT132287:HIF132288 HRP132287:HSB132288 IBL132287:IBX132288 ILH132287:ILT132288 IVD132287:IVP132288 JEZ132287:JFL132288 JOV132287:JPH132288 JYR132287:JZD132288 KIN132287:KIZ132288 KSJ132287:KSV132288 LCF132287:LCR132288 LMB132287:LMN132288 LVX132287:LWJ132288 MFT132287:MGF132288 MPP132287:MQB132288 MZL132287:MZX132288 NJH132287:NJT132288 NTD132287:NTP132288 OCZ132287:ODL132288 OMV132287:ONH132288 OWR132287:OXD132288 PGN132287:PGZ132288 PQJ132287:PQV132288 QAF132287:QAR132288 QKB132287:QKN132288 QTX132287:QUJ132288 RDT132287:REF132288 RNP132287:ROB132288 RXL132287:RXX132288 SHH132287:SHT132288 SRD132287:SRP132288 TAZ132287:TBL132288 TKV132287:TLH132288 TUR132287:TVD132288 UEN132287:UEZ132288 UOJ132287:UOV132288 UYF132287:UYR132288 VIB132287:VIN132288 VRX132287:VSJ132288 WBT132287:WCF132288 WLP132287:WMB132288 WVL132287:WVX132288 D197823:P197824 IZ197823:JL197824 SV197823:TH197824 ACR197823:ADD197824 AMN197823:AMZ197824 AWJ197823:AWV197824 BGF197823:BGR197824 BQB197823:BQN197824 BZX197823:CAJ197824 CJT197823:CKF197824 CTP197823:CUB197824 DDL197823:DDX197824 DNH197823:DNT197824 DXD197823:DXP197824 EGZ197823:EHL197824 EQV197823:ERH197824 FAR197823:FBD197824 FKN197823:FKZ197824 FUJ197823:FUV197824 GEF197823:GER197824 GOB197823:GON197824 GXX197823:GYJ197824 HHT197823:HIF197824 HRP197823:HSB197824 IBL197823:IBX197824 ILH197823:ILT197824 IVD197823:IVP197824 JEZ197823:JFL197824 JOV197823:JPH197824 JYR197823:JZD197824 KIN197823:KIZ197824 KSJ197823:KSV197824 LCF197823:LCR197824 LMB197823:LMN197824 LVX197823:LWJ197824 MFT197823:MGF197824 MPP197823:MQB197824 MZL197823:MZX197824 NJH197823:NJT197824 NTD197823:NTP197824 OCZ197823:ODL197824 OMV197823:ONH197824 OWR197823:OXD197824 PGN197823:PGZ197824 PQJ197823:PQV197824 QAF197823:QAR197824 QKB197823:QKN197824 QTX197823:QUJ197824 RDT197823:REF197824 RNP197823:ROB197824 RXL197823:RXX197824 SHH197823:SHT197824 SRD197823:SRP197824 TAZ197823:TBL197824 TKV197823:TLH197824 TUR197823:TVD197824 UEN197823:UEZ197824 UOJ197823:UOV197824 UYF197823:UYR197824 VIB197823:VIN197824 VRX197823:VSJ197824 WBT197823:WCF197824 WLP197823:WMB197824 WVL197823:WVX197824 D263359:P263360 IZ263359:JL263360 SV263359:TH263360 ACR263359:ADD263360 AMN263359:AMZ263360 AWJ263359:AWV263360 BGF263359:BGR263360 BQB263359:BQN263360 BZX263359:CAJ263360 CJT263359:CKF263360 CTP263359:CUB263360 DDL263359:DDX263360 DNH263359:DNT263360 DXD263359:DXP263360 EGZ263359:EHL263360 EQV263359:ERH263360 FAR263359:FBD263360 FKN263359:FKZ263360 FUJ263359:FUV263360 GEF263359:GER263360 GOB263359:GON263360 GXX263359:GYJ263360 HHT263359:HIF263360 HRP263359:HSB263360 IBL263359:IBX263360 ILH263359:ILT263360 IVD263359:IVP263360 JEZ263359:JFL263360 JOV263359:JPH263360 JYR263359:JZD263360 KIN263359:KIZ263360 KSJ263359:KSV263360 LCF263359:LCR263360 LMB263359:LMN263360 LVX263359:LWJ263360 MFT263359:MGF263360 MPP263359:MQB263360 MZL263359:MZX263360 NJH263359:NJT263360 NTD263359:NTP263360 OCZ263359:ODL263360 OMV263359:ONH263360 OWR263359:OXD263360 PGN263359:PGZ263360 PQJ263359:PQV263360 QAF263359:QAR263360 QKB263359:QKN263360 QTX263359:QUJ263360 RDT263359:REF263360 RNP263359:ROB263360 RXL263359:RXX263360 SHH263359:SHT263360 SRD263359:SRP263360 TAZ263359:TBL263360 TKV263359:TLH263360 TUR263359:TVD263360 UEN263359:UEZ263360 UOJ263359:UOV263360 UYF263359:UYR263360 VIB263359:VIN263360 VRX263359:VSJ263360 WBT263359:WCF263360 WLP263359:WMB263360 WVL263359:WVX263360 D328895:P328896 IZ328895:JL328896 SV328895:TH328896 ACR328895:ADD328896 AMN328895:AMZ328896 AWJ328895:AWV328896 BGF328895:BGR328896 BQB328895:BQN328896 BZX328895:CAJ328896 CJT328895:CKF328896 CTP328895:CUB328896 DDL328895:DDX328896 DNH328895:DNT328896 DXD328895:DXP328896 EGZ328895:EHL328896 EQV328895:ERH328896 FAR328895:FBD328896 FKN328895:FKZ328896 FUJ328895:FUV328896 GEF328895:GER328896 GOB328895:GON328896 GXX328895:GYJ328896 HHT328895:HIF328896 HRP328895:HSB328896 IBL328895:IBX328896 ILH328895:ILT328896 IVD328895:IVP328896 JEZ328895:JFL328896 JOV328895:JPH328896 JYR328895:JZD328896 KIN328895:KIZ328896 KSJ328895:KSV328896 LCF328895:LCR328896 LMB328895:LMN328896 LVX328895:LWJ328896 MFT328895:MGF328896 MPP328895:MQB328896 MZL328895:MZX328896 NJH328895:NJT328896 NTD328895:NTP328896 OCZ328895:ODL328896 OMV328895:ONH328896 OWR328895:OXD328896 PGN328895:PGZ328896 PQJ328895:PQV328896 QAF328895:QAR328896 QKB328895:QKN328896 QTX328895:QUJ328896 RDT328895:REF328896 RNP328895:ROB328896 RXL328895:RXX328896 SHH328895:SHT328896 SRD328895:SRP328896 TAZ328895:TBL328896 TKV328895:TLH328896 TUR328895:TVD328896 UEN328895:UEZ328896 UOJ328895:UOV328896 UYF328895:UYR328896 VIB328895:VIN328896 VRX328895:VSJ328896 WBT328895:WCF328896 WLP328895:WMB328896 WVL328895:WVX328896 D394431:P394432 IZ394431:JL394432 SV394431:TH394432 ACR394431:ADD394432 AMN394431:AMZ394432 AWJ394431:AWV394432 BGF394431:BGR394432 BQB394431:BQN394432 BZX394431:CAJ394432 CJT394431:CKF394432 CTP394431:CUB394432 DDL394431:DDX394432 DNH394431:DNT394432 DXD394431:DXP394432 EGZ394431:EHL394432 EQV394431:ERH394432 FAR394431:FBD394432 FKN394431:FKZ394432 FUJ394431:FUV394432 GEF394431:GER394432 GOB394431:GON394432 GXX394431:GYJ394432 HHT394431:HIF394432 HRP394431:HSB394432 IBL394431:IBX394432 ILH394431:ILT394432 IVD394431:IVP394432 JEZ394431:JFL394432 JOV394431:JPH394432 JYR394431:JZD394432 KIN394431:KIZ394432 KSJ394431:KSV394432 LCF394431:LCR394432 LMB394431:LMN394432 LVX394431:LWJ394432 MFT394431:MGF394432 MPP394431:MQB394432 MZL394431:MZX394432 NJH394431:NJT394432 NTD394431:NTP394432 OCZ394431:ODL394432 OMV394431:ONH394432 OWR394431:OXD394432 PGN394431:PGZ394432 PQJ394431:PQV394432 QAF394431:QAR394432 QKB394431:QKN394432 QTX394431:QUJ394432 RDT394431:REF394432 RNP394431:ROB394432 RXL394431:RXX394432 SHH394431:SHT394432 SRD394431:SRP394432 TAZ394431:TBL394432 TKV394431:TLH394432 TUR394431:TVD394432 UEN394431:UEZ394432 UOJ394431:UOV394432 UYF394431:UYR394432 VIB394431:VIN394432 VRX394431:VSJ394432 WBT394431:WCF394432 WLP394431:WMB394432 WVL394431:WVX394432 D459967:P459968 IZ459967:JL459968 SV459967:TH459968 ACR459967:ADD459968 AMN459967:AMZ459968 AWJ459967:AWV459968 BGF459967:BGR459968 BQB459967:BQN459968 BZX459967:CAJ459968 CJT459967:CKF459968 CTP459967:CUB459968 DDL459967:DDX459968 DNH459967:DNT459968 DXD459967:DXP459968 EGZ459967:EHL459968 EQV459967:ERH459968 FAR459967:FBD459968 FKN459967:FKZ459968 FUJ459967:FUV459968 GEF459967:GER459968 GOB459967:GON459968 GXX459967:GYJ459968 HHT459967:HIF459968 HRP459967:HSB459968 IBL459967:IBX459968 ILH459967:ILT459968 IVD459967:IVP459968 JEZ459967:JFL459968 JOV459967:JPH459968 JYR459967:JZD459968 KIN459967:KIZ459968 KSJ459967:KSV459968 LCF459967:LCR459968 LMB459967:LMN459968 LVX459967:LWJ459968 MFT459967:MGF459968 MPP459967:MQB459968 MZL459967:MZX459968 NJH459967:NJT459968 NTD459967:NTP459968 OCZ459967:ODL459968 OMV459967:ONH459968 OWR459967:OXD459968 PGN459967:PGZ459968 PQJ459967:PQV459968 QAF459967:QAR459968 QKB459967:QKN459968 QTX459967:QUJ459968 RDT459967:REF459968 RNP459967:ROB459968 RXL459967:RXX459968 SHH459967:SHT459968 SRD459967:SRP459968 TAZ459967:TBL459968 TKV459967:TLH459968 TUR459967:TVD459968 UEN459967:UEZ459968 UOJ459967:UOV459968 UYF459967:UYR459968 VIB459967:VIN459968 VRX459967:VSJ459968 WBT459967:WCF459968 WLP459967:WMB459968 WVL459967:WVX459968 D525503:P525504 IZ525503:JL525504 SV525503:TH525504 ACR525503:ADD525504 AMN525503:AMZ525504 AWJ525503:AWV525504 BGF525503:BGR525504 BQB525503:BQN525504 BZX525503:CAJ525504 CJT525503:CKF525504 CTP525503:CUB525504 DDL525503:DDX525504 DNH525503:DNT525504 DXD525503:DXP525504 EGZ525503:EHL525504 EQV525503:ERH525504 FAR525503:FBD525504 FKN525503:FKZ525504 FUJ525503:FUV525504 GEF525503:GER525504 GOB525503:GON525504 GXX525503:GYJ525504 HHT525503:HIF525504 HRP525503:HSB525504 IBL525503:IBX525504 ILH525503:ILT525504 IVD525503:IVP525504 JEZ525503:JFL525504 JOV525503:JPH525504 JYR525503:JZD525504 KIN525503:KIZ525504 KSJ525503:KSV525504 LCF525503:LCR525504 LMB525503:LMN525504 LVX525503:LWJ525504 MFT525503:MGF525504 MPP525503:MQB525504 MZL525503:MZX525504 NJH525503:NJT525504 NTD525503:NTP525504 OCZ525503:ODL525504 OMV525503:ONH525504 OWR525503:OXD525504 PGN525503:PGZ525504 PQJ525503:PQV525504 QAF525503:QAR525504 QKB525503:QKN525504 QTX525503:QUJ525504 RDT525503:REF525504 RNP525503:ROB525504 RXL525503:RXX525504 SHH525503:SHT525504 SRD525503:SRP525504 TAZ525503:TBL525504 TKV525503:TLH525504 TUR525503:TVD525504 UEN525503:UEZ525504 UOJ525503:UOV525504 UYF525503:UYR525504 VIB525503:VIN525504 VRX525503:VSJ525504 WBT525503:WCF525504 WLP525503:WMB525504 WVL525503:WVX525504 D591039:P591040 IZ591039:JL591040 SV591039:TH591040 ACR591039:ADD591040 AMN591039:AMZ591040 AWJ591039:AWV591040 BGF591039:BGR591040 BQB591039:BQN591040 BZX591039:CAJ591040 CJT591039:CKF591040 CTP591039:CUB591040 DDL591039:DDX591040 DNH591039:DNT591040 DXD591039:DXP591040 EGZ591039:EHL591040 EQV591039:ERH591040 FAR591039:FBD591040 FKN591039:FKZ591040 FUJ591039:FUV591040 GEF591039:GER591040 GOB591039:GON591040 GXX591039:GYJ591040 HHT591039:HIF591040 HRP591039:HSB591040 IBL591039:IBX591040 ILH591039:ILT591040 IVD591039:IVP591040 JEZ591039:JFL591040 JOV591039:JPH591040 JYR591039:JZD591040 KIN591039:KIZ591040 KSJ591039:KSV591040 LCF591039:LCR591040 LMB591039:LMN591040 LVX591039:LWJ591040 MFT591039:MGF591040 MPP591039:MQB591040 MZL591039:MZX591040 NJH591039:NJT591040 NTD591039:NTP591040 OCZ591039:ODL591040 OMV591039:ONH591040 OWR591039:OXD591040 PGN591039:PGZ591040 PQJ591039:PQV591040 QAF591039:QAR591040 QKB591039:QKN591040 QTX591039:QUJ591040 RDT591039:REF591040 RNP591039:ROB591040 RXL591039:RXX591040 SHH591039:SHT591040 SRD591039:SRP591040 TAZ591039:TBL591040 TKV591039:TLH591040 TUR591039:TVD591040 UEN591039:UEZ591040 UOJ591039:UOV591040 UYF591039:UYR591040 VIB591039:VIN591040 VRX591039:VSJ591040 WBT591039:WCF591040 WLP591039:WMB591040 WVL591039:WVX591040 D656575:P656576 IZ656575:JL656576 SV656575:TH656576 ACR656575:ADD656576 AMN656575:AMZ656576 AWJ656575:AWV656576 BGF656575:BGR656576 BQB656575:BQN656576 BZX656575:CAJ656576 CJT656575:CKF656576 CTP656575:CUB656576 DDL656575:DDX656576 DNH656575:DNT656576 DXD656575:DXP656576 EGZ656575:EHL656576 EQV656575:ERH656576 FAR656575:FBD656576 FKN656575:FKZ656576 FUJ656575:FUV656576 GEF656575:GER656576 GOB656575:GON656576 GXX656575:GYJ656576 HHT656575:HIF656576 HRP656575:HSB656576 IBL656575:IBX656576 ILH656575:ILT656576 IVD656575:IVP656576 JEZ656575:JFL656576 JOV656575:JPH656576 JYR656575:JZD656576 KIN656575:KIZ656576 KSJ656575:KSV656576 LCF656575:LCR656576 LMB656575:LMN656576 LVX656575:LWJ656576 MFT656575:MGF656576 MPP656575:MQB656576 MZL656575:MZX656576 NJH656575:NJT656576 NTD656575:NTP656576 OCZ656575:ODL656576 OMV656575:ONH656576 OWR656575:OXD656576 PGN656575:PGZ656576 PQJ656575:PQV656576 QAF656575:QAR656576 QKB656575:QKN656576 QTX656575:QUJ656576 RDT656575:REF656576 RNP656575:ROB656576 RXL656575:RXX656576 SHH656575:SHT656576 SRD656575:SRP656576 TAZ656575:TBL656576 TKV656575:TLH656576 TUR656575:TVD656576 UEN656575:UEZ656576 UOJ656575:UOV656576 UYF656575:UYR656576 VIB656575:VIN656576 VRX656575:VSJ656576 WBT656575:WCF656576 WLP656575:WMB656576 WVL656575:WVX656576 D722111:P722112 IZ722111:JL722112 SV722111:TH722112 ACR722111:ADD722112 AMN722111:AMZ722112 AWJ722111:AWV722112 BGF722111:BGR722112 BQB722111:BQN722112 BZX722111:CAJ722112 CJT722111:CKF722112 CTP722111:CUB722112 DDL722111:DDX722112 DNH722111:DNT722112 DXD722111:DXP722112 EGZ722111:EHL722112 EQV722111:ERH722112 FAR722111:FBD722112 FKN722111:FKZ722112 FUJ722111:FUV722112 GEF722111:GER722112 GOB722111:GON722112 GXX722111:GYJ722112 HHT722111:HIF722112 HRP722111:HSB722112 IBL722111:IBX722112 ILH722111:ILT722112 IVD722111:IVP722112 JEZ722111:JFL722112 JOV722111:JPH722112 JYR722111:JZD722112 KIN722111:KIZ722112 KSJ722111:KSV722112 LCF722111:LCR722112 LMB722111:LMN722112 LVX722111:LWJ722112 MFT722111:MGF722112 MPP722111:MQB722112 MZL722111:MZX722112 NJH722111:NJT722112 NTD722111:NTP722112 OCZ722111:ODL722112 OMV722111:ONH722112 OWR722111:OXD722112 PGN722111:PGZ722112 PQJ722111:PQV722112 QAF722111:QAR722112 QKB722111:QKN722112 QTX722111:QUJ722112 RDT722111:REF722112 RNP722111:ROB722112 RXL722111:RXX722112 SHH722111:SHT722112 SRD722111:SRP722112 TAZ722111:TBL722112 TKV722111:TLH722112 TUR722111:TVD722112 UEN722111:UEZ722112 UOJ722111:UOV722112 UYF722111:UYR722112 VIB722111:VIN722112 VRX722111:VSJ722112 WBT722111:WCF722112 WLP722111:WMB722112 WVL722111:WVX722112 D787647:P787648 IZ787647:JL787648 SV787647:TH787648 ACR787647:ADD787648 AMN787647:AMZ787648 AWJ787647:AWV787648 BGF787647:BGR787648 BQB787647:BQN787648 BZX787647:CAJ787648 CJT787647:CKF787648 CTP787647:CUB787648 DDL787647:DDX787648 DNH787647:DNT787648 DXD787647:DXP787648 EGZ787647:EHL787648 EQV787647:ERH787648 FAR787647:FBD787648 FKN787647:FKZ787648 FUJ787647:FUV787648 GEF787647:GER787648 GOB787647:GON787648 GXX787647:GYJ787648 HHT787647:HIF787648 HRP787647:HSB787648 IBL787647:IBX787648 ILH787647:ILT787648 IVD787647:IVP787648 JEZ787647:JFL787648 JOV787647:JPH787648 JYR787647:JZD787648 KIN787647:KIZ787648 KSJ787647:KSV787648 LCF787647:LCR787648 LMB787647:LMN787648 LVX787647:LWJ787648 MFT787647:MGF787648 MPP787647:MQB787648 MZL787647:MZX787648 NJH787647:NJT787648 NTD787647:NTP787648 OCZ787647:ODL787648 OMV787647:ONH787648 OWR787647:OXD787648 PGN787647:PGZ787648 PQJ787647:PQV787648 QAF787647:QAR787648 QKB787647:QKN787648 QTX787647:QUJ787648 RDT787647:REF787648 RNP787647:ROB787648 RXL787647:RXX787648 SHH787647:SHT787648 SRD787647:SRP787648 TAZ787647:TBL787648 TKV787647:TLH787648 TUR787647:TVD787648 UEN787647:UEZ787648 UOJ787647:UOV787648 UYF787647:UYR787648 VIB787647:VIN787648 VRX787647:VSJ787648 WBT787647:WCF787648 WLP787647:WMB787648 WVL787647:WVX787648 D853183:P853184 IZ853183:JL853184 SV853183:TH853184 ACR853183:ADD853184 AMN853183:AMZ853184 AWJ853183:AWV853184 BGF853183:BGR853184 BQB853183:BQN853184 BZX853183:CAJ853184 CJT853183:CKF853184 CTP853183:CUB853184 DDL853183:DDX853184 DNH853183:DNT853184 DXD853183:DXP853184 EGZ853183:EHL853184 EQV853183:ERH853184 FAR853183:FBD853184 FKN853183:FKZ853184 FUJ853183:FUV853184 GEF853183:GER853184 GOB853183:GON853184 GXX853183:GYJ853184 HHT853183:HIF853184 HRP853183:HSB853184 IBL853183:IBX853184 ILH853183:ILT853184 IVD853183:IVP853184 JEZ853183:JFL853184 JOV853183:JPH853184 JYR853183:JZD853184 KIN853183:KIZ853184 KSJ853183:KSV853184 LCF853183:LCR853184 LMB853183:LMN853184 LVX853183:LWJ853184 MFT853183:MGF853184 MPP853183:MQB853184 MZL853183:MZX853184 NJH853183:NJT853184 NTD853183:NTP853184 OCZ853183:ODL853184 OMV853183:ONH853184 OWR853183:OXD853184 PGN853183:PGZ853184 PQJ853183:PQV853184 QAF853183:QAR853184 QKB853183:QKN853184 QTX853183:QUJ853184 RDT853183:REF853184 RNP853183:ROB853184 RXL853183:RXX853184 SHH853183:SHT853184 SRD853183:SRP853184 TAZ853183:TBL853184 TKV853183:TLH853184 TUR853183:TVD853184 UEN853183:UEZ853184 UOJ853183:UOV853184 UYF853183:UYR853184 VIB853183:VIN853184 VRX853183:VSJ853184 WBT853183:WCF853184 WLP853183:WMB853184 WVL853183:WVX853184 D918719:P918720 IZ918719:JL918720 SV918719:TH918720 ACR918719:ADD918720 AMN918719:AMZ918720 AWJ918719:AWV918720 BGF918719:BGR918720 BQB918719:BQN918720 BZX918719:CAJ918720 CJT918719:CKF918720 CTP918719:CUB918720 DDL918719:DDX918720 DNH918719:DNT918720 DXD918719:DXP918720 EGZ918719:EHL918720 EQV918719:ERH918720 FAR918719:FBD918720 FKN918719:FKZ918720 FUJ918719:FUV918720 GEF918719:GER918720 GOB918719:GON918720 GXX918719:GYJ918720 HHT918719:HIF918720 HRP918719:HSB918720 IBL918719:IBX918720 ILH918719:ILT918720 IVD918719:IVP918720 JEZ918719:JFL918720 JOV918719:JPH918720 JYR918719:JZD918720 KIN918719:KIZ918720 KSJ918719:KSV918720 LCF918719:LCR918720 LMB918719:LMN918720 LVX918719:LWJ918720 MFT918719:MGF918720 MPP918719:MQB918720 MZL918719:MZX918720 NJH918719:NJT918720 NTD918719:NTP918720 OCZ918719:ODL918720 OMV918719:ONH918720 OWR918719:OXD918720 PGN918719:PGZ918720 PQJ918719:PQV918720 QAF918719:QAR918720 QKB918719:QKN918720 QTX918719:QUJ918720 RDT918719:REF918720 RNP918719:ROB918720 RXL918719:RXX918720 SHH918719:SHT918720 SRD918719:SRP918720 TAZ918719:TBL918720 TKV918719:TLH918720 TUR918719:TVD918720 UEN918719:UEZ918720 UOJ918719:UOV918720 UYF918719:UYR918720 VIB918719:VIN918720 VRX918719:VSJ918720 WBT918719:WCF918720 WLP918719:WMB918720 WVL918719:WVX918720 D984255:P984256 IZ984255:JL984256 SV984255:TH984256 ACR984255:ADD984256 AMN984255:AMZ984256 AWJ984255:AWV984256 BGF984255:BGR984256 BQB984255:BQN984256 BZX984255:CAJ984256 CJT984255:CKF984256 CTP984255:CUB984256 DDL984255:DDX984256 DNH984255:DNT984256 DXD984255:DXP984256 EGZ984255:EHL984256 EQV984255:ERH984256 FAR984255:FBD984256 FKN984255:FKZ984256 FUJ984255:FUV984256 GEF984255:GER984256 GOB984255:GON984256 GXX984255:GYJ984256 HHT984255:HIF984256 HRP984255:HSB984256 IBL984255:IBX984256 ILH984255:ILT984256 IVD984255:IVP984256 JEZ984255:JFL984256 JOV984255:JPH984256 JYR984255:JZD984256 KIN984255:KIZ984256 KSJ984255:KSV984256 LCF984255:LCR984256 LMB984255:LMN984256 LVX984255:LWJ984256 MFT984255:MGF984256 MPP984255:MQB984256 MZL984255:MZX984256 NJH984255:NJT984256 NTD984255:NTP984256 OCZ984255:ODL984256 OMV984255:ONH984256 OWR984255:OXD984256 PGN984255:PGZ984256 PQJ984255:PQV984256 QAF984255:QAR984256 QKB984255:QKN984256 QTX984255:QUJ984256 RDT984255:REF984256 PQI5:PQI65407 QAE5:QAE65407 QKA5:QKA65407 Q984273:AF984274 Q1255:AF1256 Q66791:AF66792 Q132327:AF132328 Q197863:AF197864 Q263399:AF263400 Q328935:AF328936 Q394471:AF394472 Q460007:AF460008 Q525543:AF525544 Q591079:AF591080 Q656615:AF656616 Q722151:AF722152 Q787687:AF787688 Q853223:AF853224 Q918759:AF918760 Q984295:AF984296 Q66659:AF66659 Q132195:AF132195 Q197731:AF197731 Q263267:AF263267 Q328803:AF328803 Q394339:AF394339 Q459875:AF459875 Q525411:AF525411 Q590947:AF590947 Q656483:AF656483 Q722019:AF722019 Q787555:AF787555 Q853091:AF853091 Q918627:AF918627 Q984163:AF984163 Q66539:AF66539 Q132075:AF132075 Q197611:AF197611 Q263147:AF263147 Q328683:AF328683 Q394219:AF394219 Q459755:AF459755 Q525291:AF525291 Q590827:AF590827 Q656363:AF656363 Q721899:AF721899 Q787435:AF787435 Q852971:AF852971 Q918507:AF918507 Q984043:AF984043 Q66423:AF66423 Q131959:AF131959 Q197495:AF197495 Q263031:AF263031 Q328567:AF328567 Q394103:AF394103 Q459639:AF459639 Q525175:AF525175 Q590711:AF590711 Q656247:AF656247 Q721783:AF721783 Q787319:AF787319 Q852855:AF852855 Q918391:AF918391 Q983927:AF983927 Q66368:AF66368 Q131904:AF131904 Q197440:AF197440 Q262976:AF262976 Q328512:AF328512 Q394048:AF394048 Q459584:AF459584 Q525120:AF525120 Q590656:AF590656 Q656192:AF656192 Q721728:AF721728 Q787264:AF787264 Q852800:AF852800 Q918336:AF918336 Q983872:AF983872 Q66337:AF66337 Q131873:AF131873 Q197409:AF197409 Q262945:AF262945 Q328481:AF328481 Q394017:AF394017 Q459553:AF459553 Q525089:AF525089 Q590625:AF590625 Q656161:AF656161 Q721697:AF721697 Q787233:AF787233 Q852769:AF852769 Q918305:AF918305 Q983841:AF983841 Q66180:AF66180 Q131716:AF131716 Q197252:AF197252 Q262788:AF262788 Q328324:AF328324 Q393860:AF393860 Q459396:AF459396 Q524932:AF524932 Q590468:AF590468 Q656004:AF656004 Q721540:AF721540 Q787076:AF787076 Q852612:AF852612 Q918148:AF918148 Q983684:AF983684 Q66144:AF66144 Q131680:AF131680 Q197216:AF197216 Q262752:AF262752 Q328288:AF328288 Q393824:AF393824 Q459360:AF459360 Q524896:AF524896 Q590432:AF590432 Q655968:AF655968 Q721504:AF721504 Q787040:AF787040 Q852576:AF852576 Q918112:AF918112 Q983648:AF983648 Q66032:AF66032 Q131568:AF131568 Q197104:AF197104 Q262640:AF262640 Q328176:AF328176 Q393712:AF393712 Q459248:AF459248 Q524784:AF524784 Q590320:AF590320 Q655856:AF655856 Q721392:AF721392 Q786928:AF786928 Q852464:AF852464 Q918000:AF918000 Q983536:AF983536 Q65995:AF65995 Q131531:AF131531 Q197067:AF197067 Q262603:AF262603 Q328139:AF328139 Q393675:AF393675 Q459211:AF459211 Q524747:AF524747 Q590283:AF590283 Q655819:AF655819 Q721355:AF721355 Q786891:AF786891 Q852427:AF852427 Q917963:AF917963 Q983499:AF983499 Q65809:AF65809 Q131345:AF131345 Q196881:AF196881 Q262417:AF262417 Q327953:AF327953 Q393489:AF393489 Q459025:AF459025 Q524561:AF524561 Q590097:AF590097 Q655633:AF655633 Q721169:AF721169 Q786705:AF786705 Q852241:AF852241 Q917777:AF917777 Q983313:AF983313 Q65526:AF65526 Q131062:AF131062 Q196598:AF196598 Q262134:AF262134 Q327670:AF327670 Q393206:AF393206 Q458742:AF458742 Q524278:AF524278 Q589814:AF589814 Q655350:AF655350 Q720886:AF720886 Q786422:AF786422 Q851958:AF851958 Q917494:AF917494 Q983030:AF983030 Q65898:AF65898 Q131434:AF131434 Q196970:AF196970 Q262506:AF262506 Q328042:AF328042 Q393578:AF393578 Q459114:AF459114 Q524650:AF524650 Q590186:AF590186 Q655722:AF655722 Q721258:AF721258 Q786794:AF786794 Q852330:AF852330 Q917866:AF917866 Q983402:AF983402 Q66733:AF66733 Q132269:AF132269 Q197805:AF197805 Q263341:AF263341 Q328877:AF328877 Q394413:AF394413 Q459949:AF459949 Q525485:AF525485 Q591021:AF591021 Q656557:AF656557 Q722093:AF722093 Q787629:AF787629 Q853165:AF853165 Q918701:AF918701 Q984237:AF984237 Q66769:AF66770 Q132305:AF132306 Q197841:AF197842 Q263377:AF263378 Q328913:AF328914 Q394449:AF394450 Q459985:AF459986 Q525521:AF525522 Q591057:AF591058 Q656593:AF656594 Q722129:AF722130 Q787665:AF787666 Q853201:AF853202 Q918737:AF918738 QTW5:QTW65407 RDS5:RDS65407 RNO5:RNO65407 RXK5:RXK65407 SHG5:SHG65407 SRC5:SRC65407 TAY5:TAY65407 TKU5:TKU65407 TUQ5:TUQ65407 UEM5:UEM65407 UOI5:UOI65407 UYE5:UYE65407 VIA5:VIA65407 VRW5:VRW65407 WBS5:WBS65407 WLO5:WLO65407 WVK5:WVK65407 IY5:IY65407 C2:E2 Q547:AD547 Q583:AD583 Q865:AD865 Q946:AD946 Q1050:AD1050 Q1162:AD1162 Q1226:AD1226 D28:E28 C1227:C1235 D100 D547 D583 D720 D865 D894 D946 D1050 D1162 C1226:D1226 S720:AD720 D22:E22 C5:C1225 F1226:O1226 F100:O100 F547:O547 F583:O583 F720:O720 F894:BE894 F946:O946 F1050:O1050 F1162:O1162 F865:O865 Q100:AD100 C1237:C65407 SU5:SU65407 ACQ5:ACQ65407 AMM5:AMM65407 AWI5:AWI65407 BGE5:BGE65407 BQA5:BQA65407 BZW5:BZW65407 CJS5:CJS65407 CTO5:CTO65407 DDK5:DDK65407 DNG5:DNG65407 DXC5:DXC65407 EGY5:EGY65407 EQU5:EQU65407 FAQ5:FAQ65407 FKM5:FKM65407 FUI5:FUI65407 GEE5:GEE65407 GOA5:GOA65407 GXW5:GXW65407 HHS5:HHS65407 HRO5:HRO65407 IBK5:IBK65407 ILG5:ILG65407 IVC5:IVC65407 JEY5:JEY65407 JOU5:JOU65407 JYQ5:JYQ65407 KIM5:KIM65407 KSI5:KSI65407 LCE5:LCE65407 LMA5:LMA65407 LVW5:LVW65407 MFS5:MFS65407 MPO5:MPO65407 MZK5:MZK65407 NJG5:NJG65407 NTC5:NTC65407 OCY5:OCY65407 OMU5:OMU65407 OWQ5:OWQ65407 PGM5:PGM65407 AQ100:BD100 AQ547:BD547 AQ583:BD583 AQ720:BD720 AQ865:BD865 AG1050:AO1050 AQ946:BD946 AQ1050:BD1050 AQ1162:BD1162 AQ1226:BD1226 AG946:AO946 AG720:AO720 AG583:AO583 AG547:AO547 AG100:AO100 AG1226:AO1226 AG865:AO865 AG1162:AO1162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"/>
  <sheetViews>
    <sheetView view="pageBreakPreview" zoomScale="80" zoomScaleNormal="100" zoomScaleSheetLayoutView="80" workbookViewId="0">
      <pane xSplit="3" ySplit="4" topLeftCell="D5" activePane="bottomRight" state="frozen"/>
      <selection activeCell="W13" sqref="W13"/>
      <selection pane="topRight" activeCell="W13" sqref="W13"/>
      <selection pane="bottomLeft" activeCell="W13" sqref="W13"/>
      <selection pane="bottomRight" activeCell="C7" sqref="C7"/>
    </sheetView>
  </sheetViews>
  <sheetFormatPr defaultColWidth="12.125" defaultRowHeight="11.25"/>
  <cols>
    <col min="1" max="1" width="7.75" style="2" customWidth="1"/>
    <col min="2" max="2" width="6.875" style="2" customWidth="1"/>
    <col min="3" max="3" width="20.125" style="3" customWidth="1"/>
    <col min="4" max="15" width="7" style="4" customWidth="1"/>
    <col min="16" max="17" width="6.875" style="6" customWidth="1"/>
    <col min="18" max="54" width="6.875" style="4" customWidth="1"/>
    <col min="55" max="16384" width="12.125" style="4"/>
  </cols>
  <sheetData>
    <row r="1" spans="1:54" ht="18.75" customHeight="1">
      <c r="A1" s="66" t="s">
        <v>1268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54" s="7" customFormat="1" ht="13.5" customHeight="1">
      <c r="A2" s="121" t="s">
        <v>728</v>
      </c>
      <c r="B2" s="121" t="s">
        <v>15</v>
      </c>
      <c r="C2" s="121" t="s">
        <v>729</v>
      </c>
      <c r="D2" s="116" t="s">
        <v>93</v>
      </c>
      <c r="E2" s="104" t="s">
        <v>1202</v>
      </c>
      <c r="F2" s="104"/>
      <c r="G2" s="104"/>
      <c r="H2" s="104"/>
      <c r="I2" s="104"/>
      <c r="J2" s="104"/>
      <c r="K2" s="104"/>
      <c r="L2" s="104"/>
      <c r="M2" s="105"/>
      <c r="N2" s="103"/>
      <c r="O2" s="104"/>
      <c r="P2" s="104" t="s">
        <v>1203</v>
      </c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5"/>
      <c r="AD2" s="103" t="s">
        <v>1204</v>
      </c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5"/>
      <c r="AP2" s="122" t="s">
        <v>1205</v>
      </c>
      <c r="AQ2" s="122"/>
      <c r="AR2" s="122"/>
      <c r="AS2" s="122"/>
      <c r="AT2" s="103" t="s">
        <v>0</v>
      </c>
      <c r="AU2" s="104"/>
      <c r="AV2" s="104"/>
      <c r="AW2" s="104"/>
      <c r="AX2" s="104"/>
      <c r="AY2" s="104"/>
      <c r="AZ2" s="104"/>
      <c r="BA2" s="104"/>
      <c r="BB2" s="105"/>
    </row>
    <row r="3" spans="1:54" s="8" customFormat="1" ht="13.5" customHeight="1">
      <c r="A3" s="121"/>
      <c r="B3" s="121"/>
      <c r="C3" s="121"/>
      <c r="D3" s="117"/>
      <c r="E3" s="119" t="s">
        <v>1</v>
      </c>
      <c r="F3" s="119" t="s">
        <v>2</v>
      </c>
      <c r="G3" s="119" t="s">
        <v>3</v>
      </c>
      <c r="H3" s="119" t="s">
        <v>4</v>
      </c>
      <c r="I3" s="119" t="s">
        <v>5</v>
      </c>
      <c r="J3" s="119" t="s">
        <v>6</v>
      </c>
      <c r="K3" s="123" t="s">
        <v>94</v>
      </c>
      <c r="L3" s="124"/>
      <c r="M3" s="125"/>
      <c r="N3" s="122" t="s">
        <v>1126</v>
      </c>
      <c r="O3" s="122"/>
      <c r="P3" s="122" t="s">
        <v>1129</v>
      </c>
      <c r="Q3" s="122"/>
      <c r="R3" s="122" t="s">
        <v>1138</v>
      </c>
      <c r="S3" s="122"/>
      <c r="T3" s="122" t="s">
        <v>1130</v>
      </c>
      <c r="U3" s="122"/>
      <c r="V3" s="122" t="s">
        <v>1131</v>
      </c>
      <c r="W3" s="122"/>
      <c r="X3" s="122" t="s">
        <v>1132</v>
      </c>
      <c r="Y3" s="122"/>
      <c r="Z3" s="122" t="s">
        <v>1139</v>
      </c>
      <c r="AA3" s="122"/>
      <c r="AB3" s="122" t="s">
        <v>726</v>
      </c>
      <c r="AC3" s="122"/>
      <c r="AD3" s="116" t="s">
        <v>13</v>
      </c>
      <c r="AE3" s="116" t="s">
        <v>727</v>
      </c>
      <c r="AF3" s="116" t="s">
        <v>12</v>
      </c>
      <c r="AG3" s="116" t="s">
        <v>11</v>
      </c>
      <c r="AH3" s="116" t="s">
        <v>10</v>
      </c>
      <c r="AI3" s="116" t="s">
        <v>9</v>
      </c>
      <c r="AJ3" s="116" t="s">
        <v>7</v>
      </c>
      <c r="AK3" s="116" t="s">
        <v>1188</v>
      </c>
      <c r="AL3" s="116" t="s">
        <v>8</v>
      </c>
      <c r="AM3" s="122" t="s">
        <v>94</v>
      </c>
      <c r="AN3" s="122"/>
      <c r="AO3" s="122"/>
      <c r="AP3" s="126" t="s">
        <v>1133</v>
      </c>
      <c r="AQ3" s="127"/>
      <c r="AR3" s="117" t="s">
        <v>96</v>
      </c>
      <c r="AS3" s="117" t="s">
        <v>726</v>
      </c>
      <c r="AT3" s="116" t="s">
        <v>16</v>
      </c>
      <c r="AU3" s="116" t="s">
        <v>17</v>
      </c>
      <c r="AV3" s="116" t="s">
        <v>18</v>
      </c>
      <c r="AW3" s="85" t="s">
        <v>1207</v>
      </c>
      <c r="AX3" s="116" t="s">
        <v>19</v>
      </c>
      <c r="AY3" s="116" t="s">
        <v>97</v>
      </c>
      <c r="AZ3" s="116" t="s">
        <v>20</v>
      </c>
      <c r="BA3" s="116" t="s">
        <v>21</v>
      </c>
      <c r="BB3" s="116" t="s">
        <v>22</v>
      </c>
    </row>
    <row r="4" spans="1:54" s="8" customFormat="1" ht="13.5" customHeight="1">
      <c r="A4" s="121"/>
      <c r="B4" s="121"/>
      <c r="C4" s="121"/>
      <c r="D4" s="118"/>
      <c r="E4" s="120"/>
      <c r="F4" s="120"/>
      <c r="G4" s="120"/>
      <c r="H4" s="120"/>
      <c r="I4" s="120"/>
      <c r="J4" s="120"/>
      <c r="K4" s="67" t="s">
        <v>724</v>
      </c>
      <c r="L4" s="67" t="s">
        <v>725</v>
      </c>
      <c r="M4" s="67" t="s">
        <v>1134</v>
      </c>
      <c r="N4" s="68" t="s">
        <v>1127</v>
      </c>
      <c r="O4" s="68" t="s">
        <v>1128</v>
      </c>
      <c r="P4" s="68" t="s">
        <v>1127</v>
      </c>
      <c r="Q4" s="68" t="s">
        <v>1128</v>
      </c>
      <c r="R4" s="68" t="s">
        <v>1127</v>
      </c>
      <c r="S4" s="68" t="s">
        <v>1128</v>
      </c>
      <c r="T4" s="68" t="s">
        <v>1127</v>
      </c>
      <c r="U4" s="68" t="s">
        <v>1128</v>
      </c>
      <c r="V4" s="68" t="s">
        <v>1127</v>
      </c>
      <c r="W4" s="68" t="s">
        <v>1128</v>
      </c>
      <c r="X4" s="68" t="s">
        <v>1127</v>
      </c>
      <c r="Y4" s="68" t="s">
        <v>1128</v>
      </c>
      <c r="Z4" s="68" t="s">
        <v>1127</v>
      </c>
      <c r="AA4" s="68" t="s">
        <v>1128</v>
      </c>
      <c r="AB4" s="68" t="s">
        <v>1127</v>
      </c>
      <c r="AC4" s="68" t="s">
        <v>1128</v>
      </c>
      <c r="AD4" s="118"/>
      <c r="AE4" s="118"/>
      <c r="AF4" s="118"/>
      <c r="AG4" s="118"/>
      <c r="AH4" s="118"/>
      <c r="AI4" s="118"/>
      <c r="AJ4" s="118"/>
      <c r="AK4" s="118"/>
      <c r="AL4" s="118"/>
      <c r="AM4" s="84" t="s">
        <v>724</v>
      </c>
      <c r="AN4" s="84" t="s">
        <v>725</v>
      </c>
      <c r="AO4" s="84" t="s">
        <v>726</v>
      </c>
      <c r="AP4" s="38" t="s">
        <v>1135</v>
      </c>
      <c r="AQ4" s="38" t="s">
        <v>95</v>
      </c>
      <c r="AR4" s="118"/>
      <c r="AS4" s="118"/>
      <c r="AT4" s="118"/>
      <c r="AU4" s="118"/>
      <c r="AV4" s="118"/>
      <c r="AW4" s="86" t="s">
        <v>1201</v>
      </c>
      <c r="AX4" s="118"/>
      <c r="AY4" s="118"/>
      <c r="AZ4" s="118"/>
      <c r="BA4" s="118"/>
      <c r="BB4" s="118"/>
    </row>
    <row r="5" spans="1:54" s="8" customFormat="1" ht="13.7" customHeight="1">
      <c r="A5" s="69" t="s">
        <v>1174</v>
      </c>
      <c r="B5" s="69" t="s">
        <v>733</v>
      </c>
      <c r="C5" s="70" t="s">
        <v>1163</v>
      </c>
      <c r="D5" s="71">
        <v>15</v>
      </c>
      <c r="E5" s="72">
        <v>74</v>
      </c>
      <c r="F5" s="72">
        <v>73</v>
      </c>
      <c r="G5" s="72">
        <v>70</v>
      </c>
      <c r="H5" s="72">
        <v>74</v>
      </c>
      <c r="I5" s="72">
        <v>73</v>
      </c>
      <c r="J5" s="72">
        <v>71</v>
      </c>
      <c r="K5" s="72">
        <v>220</v>
      </c>
      <c r="L5" s="72">
        <v>215</v>
      </c>
      <c r="M5" s="72">
        <v>435</v>
      </c>
      <c r="N5" s="72">
        <v>3</v>
      </c>
      <c r="O5" s="72">
        <v>19</v>
      </c>
      <c r="P5" s="35">
        <v>0</v>
      </c>
      <c r="Q5" s="35">
        <v>0</v>
      </c>
      <c r="R5" s="35">
        <v>0</v>
      </c>
      <c r="S5" s="35">
        <v>0</v>
      </c>
      <c r="T5" s="35">
        <v>0</v>
      </c>
      <c r="U5" s="35">
        <v>0</v>
      </c>
      <c r="V5" s="35">
        <v>0</v>
      </c>
      <c r="W5" s="35">
        <v>0</v>
      </c>
      <c r="X5" s="35">
        <v>0</v>
      </c>
      <c r="Y5" s="35">
        <v>0</v>
      </c>
      <c r="Z5" s="35">
        <v>0</v>
      </c>
      <c r="AA5" s="35">
        <v>0</v>
      </c>
      <c r="AB5" s="72">
        <v>3</v>
      </c>
      <c r="AC5" s="72">
        <v>19</v>
      </c>
      <c r="AD5" s="1">
        <v>0</v>
      </c>
      <c r="AE5" s="71">
        <v>1</v>
      </c>
      <c r="AF5" s="1">
        <v>0</v>
      </c>
      <c r="AG5" s="71">
        <v>1</v>
      </c>
      <c r="AH5" s="1">
        <v>0</v>
      </c>
      <c r="AI5" s="71">
        <v>18</v>
      </c>
      <c r="AJ5" s="71">
        <v>1</v>
      </c>
      <c r="AK5" s="1">
        <v>1</v>
      </c>
      <c r="AL5" s="1">
        <v>0</v>
      </c>
      <c r="AM5" s="72">
        <v>16</v>
      </c>
      <c r="AN5" s="71">
        <v>6</v>
      </c>
      <c r="AO5" s="71">
        <v>22</v>
      </c>
      <c r="AP5" s="1">
        <v>0</v>
      </c>
      <c r="AQ5" s="1">
        <v>0</v>
      </c>
      <c r="AR5" s="81">
        <v>1</v>
      </c>
      <c r="AS5" s="81">
        <v>1</v>
      </c>
      <c r="AT5" s="81">
        <v>1</v>
      </c>
      <c r="AU5" s="81">
        <v>6</v>
      </c>
      <c r="AV5" s="81">
        <v>1</v>
      </c>
      <c r="AW5" s="1">
        <v>1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</row>
    <row r="6" spans="1:54" s="8" customFormat="1" ht="13.7" customHeight="1">
      <c r="A6" s="69" t="s">
        <v>1176</v>
      </c>
      <c r="B6" s="69" t="s">
        <v>730</v>
      </c>
      <c r="C6" s="70" t="s">
        <v>1164</v>
      </c>
      <c r="D6" s="71">
        <v>12</v>
      </c>
      <c r="E6" s="72">
        <v>68</v>
      </c>
      <c r="F6" s="72">
        <v>69</v>
      </c>
      <c r="G6" s="72">
        <v>64</v>
      </c>
      <c r="H6" s="72">
        <v>69</v>
      </c>
      <c r="I6" s="72">
        <v>67</v>
      </c>
      <c r="J6" s="72">
        <v>65</v>
      </c>
      <c r="K6" s="72">
        <v>179</v>
      </c>
      <c r="L6" s="72">
        <v>223</v>
      </c>
      <c r="M6" s="72">
        <v>402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0</v>
      </c>
      <c r="Z6" s="35">
        <v>0</v>
      </c>
      <c r="AA6" s="35">
        <v>0</v>
      </c>
      <c r="AB6" s="35">
        <v>0</v>
      </c>
      <c r="AC6" s="35">
        <v>0</v>
      </c>
      <c r="AD6" s="1">
        <v>0</v>
      </c>
      <c r="AE6" s="71">
        <v>1</v>
      </c>
      <c r="AF6" s="1">
        <v>0</v>
      </c>
      <c r="AG6" s="71">
        <v>1</v>
      </c>
      <c r="AH6" s="1">
        <v>0</v>
      </c>
      <c r="AI6" s="71">
        <v>14</v>
      </c>
      <c r="AJ6" s="71">
        <v>1</v>
      </c>
      <c r="AK6" s="1">
        <v>0</v>
      </c>
      <c r="AL6" s="1">
        <v>0</v>
      </c>
      <c r="AM6" s="72">
        <v>11</v>
      </c>
      <c r="AN6" s="71">
        <v>6</v>
      </c>
      <c r="AO6" s="71">
        <v>17</v>
      </c>
      <c r="AP6" s="1">
        <v>0</v>
      </c>
      <c r="AQ6" s="1">
        <v>0</v>
      </c>
      <c r="AR6" s="1">
        <v>1</v>
      </c>
      <c r="AS6" s="1">
        <v>1</v>
      </c>
      <c r="AT6" s="81">
        <v>1</v>
      </c>
      <c r="AU6" s="81">
        <v>6</v>
      </c>
      <c r="AV6" s="81">
        <v>1</v>
      </c>
      <c r="AW6" s="1">
        <v>1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</row>
    <row r="7" spans="1:54" s="8" customFormat="1" ht="13.7" customHeight="1">
      <c r="A7" s="69" t="s">
        <v>1177</v>
      </c>
      <c r="B7" s="69" t="s">
        <v>731</v>
      </c>
      <c r="C7" s="70" t="s">
        <v>1165</v>
      </c>
      <c r="D7" s="71">
        <v>12</v>
      </c>
      <c r="E7" s="72">
        <v>72</v>
      </c>
      <c r="F7" s="72">
        <v>71</v>
      </c>
      <c r="G7" s="72">
        <v>72</v>
      </c>
      <c r="H7" s="72">
        <v>71</v>
      </c>
      <c r="I7" s="72">
        <v>75</v>
      </c>
      <c r="J7" s="72">
        <v>69</v>
      </c>
      <c r="K7" s="72">
        <v>201</v>
      </c>
      <c r="L7" s="72">
        <v>229</v>
      </c>
      <c r="M7" s="72">
        <v>430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35">
        <v>0</v>
      </c>
      <c r="AB7" s="35">
        <v>0</v>
      </c>
      <c r="AC7" s="35">
        <v>0</v>
      </c>
      <c r="AD7" s="1">
        <v>0</v>
      </c>
      <c r="AE7" s="71">
        <v>1</v>
      </c>
      <c r="AF7" s="1">
        <v>0</v>
      </c>
      <c r="AG7" s="71">
        <v>1</v>
      </c>
      <c r="AH7" s="1">
        <v>0</v>
      </c>
      <c r="AI7" s="71">
        <v>14</v>
      </c>
      <c r="AJ7" s="71">
        <v>1</v>
      </c>
      <c r="AK7" s="1">
        <v>1</v>
      </c>
      <c r="AL7" s="1">
        <v>0</v>
      </c>
      <c r="AM7" s="72">
        <v>10</v>
      </c>
      <c r="AN7" s="71">
        <v>8</v>
      </c>
      <c r="AO7" s="71">
        <v>18</v>
      </c>
      <c r="AP7" s="1">
        <v>0</v>
      </c>
      <c r="AQ7" s="1">
        <v>0</v>
      </c>
      <c r="AR7" s="81">
        <v>1</v>
      </c>
      <c r="AS7" s="81">
        <v>1</v>
      </c>
      <c r="AT7" s="81">
        <v>1</v>
      </c>
      <c r="AU7" s="81">
        <v>6</v>
      </c>
      <c r="AV7" s="81">
        <v>1</v>
      </c>
      <c r="AW7" s="1">
        <v>1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</row>
    <row r="8" spans="1:54" s="8" customFormat="1" ht="13.7" customHeight="1">
      <c r="A8" s="69" t="s">
        <v>1182</v>
      </c>
      <c r="B8" s="69" t="s">
        <v>732</v>
      </c>
      <c r="C8" s="70" t="s">
        <v>1166</v>
      </c>
      <c r="D8" s="71">
        <v>12</v>
      </c>
      <c r="E8" s="72">
        <v>56</v>
      </c>
      <c r="F8" s="72">
        <v>68</v>
      </c>
      <c r="G8" s="72">
        <v>52</v>
      </c>
      <c r="H8" s="72">
        <v>58</v>
      </c>
      <c r="I8" s="72">
        <v>64</v>
      </c>
      <c r="J8" s="72">
        <v>61</v>
      </c>
      <c r="K8" s="72">
        <v>193</v>
      </c>
      <c r="L8" s="72">
        <v>166</v>
      </c>
      <c r="M8" s="72">
        <v>359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1">
        <v>0</v>
      </c>
      <c r="AE8" s="71">
        <v>1</v>
      </c>
      <c r="AF8" s="1">
        <v>0</v>
      </c>
      <c r="AG8" s="71">
        <v>1</v>
      </c>
      <c r="AH8" s="1">
        <v>0</v>
      </c>
      <c r="AI8" s="71">
        <v>14</v>
      </c>
      <c r="AJ8" s="71">
        <v>1</v>
      </c>
      <c r="AK8" s="1">
        <v>1</v>
      </c>
      <c r="AL8" s="1">
        <v>0</v>
      </c>
      <c r="AM8" s="72">
        <v>10</v>
      </c>
      <c r="AN8" s="71">
        <v>8</v>
      </c>
      <c r="AO8" s="71">
        <v>18</v>
      </c>
      <c r="AP8" s="1">
        <v>0</v>
      </c>
      <c r="AQ8" s="1">
        <v>0</v>
      </c>
      <c r="AR8" s="81">
        <v>1</v>
      </c>
      <c r="AS8" s="81">
        <v>1</v>
      </c>
      <c r="AT8" s="81">
        <v>1</v>
      </c>
      <c r="AU8" s="81">
        <v>6</v>
      </c>
      <c r="AV8" s="81">
        <v>1</v>
      </c>
      <c r="AW8" s="1">
        <v>1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</row>
    <row r="9" spans="1:54" ht="13.7" customHeight="1">
      <c r="A9" s="115" t="s">
        <v>1167</v>
      </c>
      <c r="B9" s="115"/>
      <c r="C9" s="73">
        <v>4</v>
      </c>
      <c r="D9" s="74">
        <f>SUM(D5:D8)</f>
        <v>51</v>
      </c>
      <c r="E9" s="74">
        <f t="shared" ref="E9:AC9" si="0">SUM(E5:E8)</f>
        <v>270</v>
      </c>
      <c r="F9" s="74">
        <f t="shared" si="0"/>
        <v>281</v>
      </c>
      <c r="G9" s="74">
        <f t="shared" si="0"/>
        <v>258</v>
      </c>
      <c r="H9" s="74">
        <f t="shared" si="0"/>
        <v>272</v>
      </c>
      <c r="I9" s="74">
        <f t="shared" si="0"/>
        <v>279</v>
      </c>
      <c r="J9" s="74">
        <f t="shared" si="0"/>
        <v>266</v>
      </c>
      <c r="K9" s="74">
        <f t="shared" si="0"/>
        <v>793</v>
      </c>
      <c r="L9" s="74">
        <f t="shared" si="0"/>
        <v>833</v>
      </c>
      <c r="M9" s="74">
        <f t="shared" si="0"/>
        <v>1626</v>
      </c>
      <c r="N9" s="74">
        <f t="shared" si="0"/>
        <v>3</v>
      </c>
      <c r="O9" s="74">
        <f t="shared" si="0"/>
        <v>19</v>
      </c>
      <c r="P9" s="74">
        <f t="shared" si="0"/>
        <v>0</v>
      </c>
      <c r="Q9" s="74">
        <f t="shared" si="0"/>
        <v>0</v>
      </c>
      <c r="R9" s="74">
        <f t="shared" si="0"/>
        <v>0</v>
      </c>
      <c r="S9" s="74">
        <f t="shared" si="0"/>
        <v>0</v>
      </c>
      <c r="T9" s="74">
        <f t="shared" si="0"/>
        <v>0</v>
      </c>
      <c r="U9" s="74">
        <f t="shared" si="0"/>
        <v>0</v>
      </c>
      <c r="V9" s="74">
        <f t="shared" si="0"/>
        <v>0</v>
      </c>
      <c r="W9" s="74">
        <f t="shared" si="0"/>
        <v>0</v>
      </c>
      <c r="X9" s="74">
        <f t="shared" si="0"/>
        <v>0</v>
      </c>
      <c r="Y9" s="74">
        <f t="shared" si="0"/>
        <v>0</v>
      </c>
      <c r="Z9" s="74">
        <f t="shared" si="0"/>
        <v>0</v>
      </c>
      <c r="AA9" s="74">
        <f t="shared" si="0"/>
        <v>0</v>
      </c>
      <c r="AB9" s="74">
        <f>SUM(AB5:AB8)</f>
        <v>3</v>
      </c>
      <c r="AC9" s="74">
        <f t="shared" si="0"/>
        <v>19</v>
      </c>
      <c r="AD9" s="40">
        <v>0</v>
      </c>
      <c r="AE9" s="74">
        <f>SUM(AE5:AE8)</f>
        <v>4</v>
      </c>
      <c r="AF9" s="40">
        <f t="shared" ref="AF9:AO9" si="1">SUM(AF5:AF8)</f>
        <v>0</v>
      </c>
      <c r="AG9" s="74">
        <f t="shared" si="1"/>
        <v>4</v>
      </c>
      <c r="AH9" s="40">
        <f t="shared" si="1"/>
        <v>0</v>
      </c>
      <c r="AI9" s="74">
        <f t="shared" si="1"/>
        <v>60</v>
      </c>
      <c r="AJ9" s="74">
        <f t="shared" si="1"/>
        <v>4</v>
      </c>
      <c r="AK9" s="40">
        <f t="shared" si="1"/>
        <v>3</v>
      </c>
      <c r="AL9" s="40">
        <f t="shared" si="1"/>
        <v>0</v>
      </c>
      <c r="AM9" s="74">
        <f t="shared" si="1"/>
        <v>47</v>
      </c>
      <c r="AN9" s="74">
        <f t="shared" si="1"/>
        <v>28</v>
      </c>
      <c r="AO9" s="74">
        <f t="shared" si="1"/>
        <v>75</v>
      </c>
      <c r="AP9" s="40">
        <f>SUM(AP5:AP8)</f>
        <v>0</v>
      </c>
      <c r="AQ9" s="40">
        <f t="shared" ref="AQ9:BB9" si="2">SUM(AQ5:AQ8)</f>
        <v>0</v>
      </c>
      <c r="AR9" s="74">
        <f t="shared" si="2"/>
        <v>4</v>
      </c>
      <c r="AS9" s="74">
        <f t="shared" si="2"/>
        <v>4</v>
      </c>
      <c r="AT9" s="74">
        <f t="shared" si="2"/>
        <v>4</v>
      </c>
      <c r="AU9" s="74">
        <f t="shared" si="2"/>
        <v>24</v>
      </c>
      <c r="AV9" s="74">
        <f t="shared" si="2"/>
        <v>4</v>
      </c>
      <c r="AW9" s="40">
        <f t="shared" si="2"/>
        <v>4</v>
      </c>
      <c r="AX9" s="40">
        <f t="shared" si="2"/>
        <v>0</v>
      </c>
      <c r="AY9" s="40">
        <f t="shared" si="2"/>
        <v>0</v>
      </c>
      <c r="AZ9" s="74">
        <f t="shared" si="2"/>
        <v>0</v>
      </c>
      <c r="BA9" s="40">
        <f t="shared" si="2"/>
        <v>0</v>
      </c>
      <c r="BB9" s="74">
        <f t="shared" si="2"/>
        <v>0</v>
      </c>
    </row>
  </sheetData>
  <mergeCells count="47">
    <mergeCell ref="AD2:AO2"/>
    <mergeCell ref="AP2:AS2"/>
    <mergeCell ref="AT2:BB2"/>
    <mergeCell ref="AD3:AD4"/>
    <mergeCell ref="AE3:AE4"/>
    <mergeCell ref="AF3:AF4"/>
    <mergeCell ref="AM3:AO3"/>
    <mergeCell ref="AP3:AQ3"/>
    <mergeCell ref="AR3:AR4"/>
    <mergeCell ref="AS3:AS4"/>
    <mergeCell ref="AT3:AT4"/>
    <mergeCell ref="AZ3:AZ4"/>
    <mergeCell ref="AY3:AY4"/>
    <mergeCell ref="BA3:BA4"/>
    <mergeCell ref="BB3:BB4"/>
    <mergeCell ref="AG3:AG4"/>
    <mergeCell ref="AU3:AU4"/>
    <mergeCell ref="AV3:AV4"/>
    <mergeCell ref="AX3:AX4"/>
    <mergeCell ref="P2:AC2"/>
    <mergeCell ref="P3:Q3"/>
    <mergeCell ref="R3:S3"/>
    <mergeCell ref="T3:U3"/>
    <mergeCell ref="V3:W3"/>
    <mergeCell ref="X3:Y3"/>
    <mergeCell ref="Z3:AA3"/>
    <mergeCell ref="AB3:AC3"/>
    <mergeCell ref="AH3:AH4"/>
    <mergeCell ref="AI3:AI4"/>
    <mergeCell ref="AJ3:AJ4"/>
    <mergeCell ref="AK3:AK4"/>
    <mergeCell ref="AL3:AL4"/>
    <mergeCell ref="N2:O2"/>
    <mergeCell ref="N3:O3"/>
    <mergeCell ref="J3:J4"/>
    <mergeCell ref="I3:I4"/>
    <mergeCell ref="K3:M3"/>
    <mergeCell ref="A9:B9"/>
    <mergeCell ref="D2:D4"/>
    <mergeCell ref="E2:M2"/>
    <mergeCell ref="E3:E4"/>
    <mergeCell ref="F3:F4"/>
    <mergeCell ref="G3:G4"/>
    <mergeCell ref="H3:H4"/>
    <mergeCell ref="B2:B4"/>
    <mergeCell ref="C2:C4"/>
    <mergeCell ref="A2:A4"/>
  </mergeCells>
  <phoneticPr fontId="5"/>
  <printOptions horizontalCentered="1"/>
  <pageMargins left="0.31496062992125984" right="0.31496062992125984" top="0.74803149606299213" bottom="0.74803149606299213" header="0.31496062992125984" footer="0.31496062992125984"/>
  <headerFooter scaleWithDoc="0">
    <oddFooter>&amp;C&amp;"ＭＳ ゴシック,標準"&amp;8－ &amp;P －</oddFooter>
  </headerFooter>
  <colBreaks count="2" manualBreakCount="2">
    <brk id="13" max="20" man="1"/>
    <brk id="45" max="2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view="pageBreakPreview" zoomScale="80" zoomScaleNormal="100" zoomScaleSheetLayoutView="80" workbookViewId="0">
      <pane xSplit="3" ySplit="1" topLeftCell="D2" activePane="bottomRight" state="frozen"/>
      <selection activeCell="W13" sqref="W13"/>
      <selection pane="topRight" activeCell="W13" sqref="W13"/>
      <selection pane="bottomLeft" activeCell="W13" sqref="W13"/>
      <selection pane="bottomRight" activeCell="N15" sqref="N15"/>
    </sheetView>
  </sheetViews>
  <sheetFormatPr defaultColWidth="12.125" defaultRowHeight="11.25"/>
  <cols>
    <col min="1" max="1" width="7.75" style="2" customWidth="1"/>
    <col min="2" max="2" width="6.875" style="2" customWidth="1"/>
    <col min="3" max="3" width="20.125" style="3" customWidth="1"/>
    <col min="4" max="15" width="7" style="4" customWidth="1"/>
    <col min="16" max="17" width="6.875" style="6" customWidth="1"/>
    <col min="18" max="54" width="6.875" style="4" customWidth="1"/>
    <col min="55" max="16384" width="12.125" style="4"/>
  </cols>
  <sheetData>
    <row r="1" spans="1:54" ht="18.75" customHeight="1">
      <c r="A1" s="88" t="s">
        <v>1269</v>
      </c>
      <c r="B1" s="75"/>
      <c r="C1" s="75"/>
      <c r="E1" s="76"/>
      <c r="F1" s="76"/>
      <c r="G1" s="76"/>
      <c r="H1" s="76"/>
      <c r="I1" s="76"/>
      <c r="J1" s="76"/>
      <c r="K1" s="76"/>
      <c r="L1" s="76"/>
      <c r="M1" s="76"/>
      <c r="N1" s="9"/>
      <c r="O1" s="9"/>
      <c r="AE1" s="5"/>
      <c r="AF1" s="5"/>
      <c r="AG1" s="5"/>
      <c r="AH1" s="5"/>
      <c r="AI1" s="5"/>
      <c r="AJ1" s="5"/>
      <c r="AK1" s="5"/>
      <c r="AL1" s="5"/>
      <c r="AM1" s="5"/>
      <c r="AP1" s="5"/>
      <c r="AQ1" s="5"/>
    </row>
    <row r="2" spans="1:54" s="7" customFormat="1" ht="13.5" customHeight="1">
      <c r="A2" s="121" t="s">
        <v>728</v>
      </c>
      <c r="B2" s="121" t="s">
        <v>15</v>
      </c>
      <c r="C2" s="121" t="s">
        <v>729</v>
      </c>
      <c r="D2" s="116" t="s">
        <v>93</v>
      </c>
      <c r="E2" s="104" t="s">
        <v>1202</v>
      </c>
      <c r="F2" s="104"/>
      <c r="G2" s="104"/>
      <c r="H2" s="104"/>
      <c r="I2" s="104"/>
      <c r="J2" s="104"/>
      <c r="K2" s="104"/>
      <c r="L2" s="104"/>
      <c r="M2" s="105"/>
      <c r="N2" s="77"/>
      <c r="O2" s="78"/>
      <c r="P2" s="104" t="s">
        <v>1203</v>
      </c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5"/>
      <c r="AD2" s="103" t="s">
        <v>1204</v>
      </c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5"/>
      <c r="AP2" s="122" t="s">
        <v>1205</v>
      </c>
      <c r="AQ2" s="122"/>
      <c r="AR2" s="122"/>
      <c r="AS2" s="122"/>
      <c r="AT2" s="103" t="s">
        <v>0</v>
      </c>
      <c r="AU2" s="104"/>
      <c r="AV2" s="104"/>
      <c r="AW2" s="104"/>
      <c r="AX2" s="104"/>
      <c r="AY2" s="104"/>
      <c r="AZ2" s="104"/>
      <c r="BA2" s="104"/>
      <c r="BB2" s="105"/>
    </row>
    <row r="3" spans="1:54" s="8" customFormat="1" ht="13.5" customHeight="1">
      <c r="A3" s="121"/>
      <c r="B3" s="121"/>
      <c r="C3" s="121"/>
      <c r="D3" s="117"/>
      <c r="E3" s="119" t="s">
        <v>1</v>
      </c>
      <c r="F3" s="119" t="s">
        <v>2</v>
      </c>
      <c r="G3" s="119" t="s">
        <v>3</v>
      </c>
      <c r="H3" s="119" t="s">
        <v>4</v>
      </c>
      <c r="I3" s="119" t="s">
        <v>5</v>
      </c>
      <c r="J3" s="119" t="s">
        <v>6</v>
      </c>
      <c r="K3" s="123" t="s">
        <v>94</v>
      </c>
      <c r="L3" s="124"/>
      <c r="M3" s="125"/>
      <c r="N3" s="122" t="s">
        <v>1126</v>
      </c>
      <c r="O3" s="122"/>
      <c r="P3" s="122" t="s">
        <v>1129</v>
      </c>
      <c r="Q3" s="122"/>
      <c r="R3" s="122" t="s">
        <v>1138</v>
      </c>
      <c r="S3" s="122"/>
      <c r="T3" s="122" t="s">
        <v>1130</v>
      </c>
      <c r="U3" s="122"/>
      <c r="V3" s="122" t="s">
        <v>1131</v>
      </c>
      <c r="W3" s="122"/>
      <c r="X3" s="122" t="s">
        <v>1132</v>
      </c>
      <c r="Y3" s="122"/>
      <c r="Z3" s="122" t="s">
        <v>1139</v>
      </c>
      <c r="AA3" s="122"/>
      <c r="AB3" s="122" t="s">
        <v>726</v>
      </c>
      <c r="AC3" s="122"/>
      <c r="AD3" s="116" t="s">
        <v>13</v>
      </c>
      <c r="AE3" s="116" t="s">
        <v>727</v>
      </c>
      <c r="AF3" s="116" t="s">
        <v>12</v>
      </c>
      <c r="AG3" s="116" t="s">
        <v>11</v>
      </c>
      <c r="AH3" s="116" t="s">
        <v>10</v>
      </c>
      <c r="AI3" s="116" t="s">
        <v>9</v>
      </c>
      <c r="AJ3" s="116" t="s">
        <v>7</v>
      </c>
      <c r="AK3" s="116" t="s">
        <v>1188</v>
      </c>
      <c r="AL3" s="116" t="s">
        <v>8</v>
      </c>
      <c r="AM3" s="122" t="s">
        <v>94</v>
      </c>
      <c r="AN3" s="122"/>
      <c r="AO3" s="122"/>
      <c r="AP3" s="126" t="s">
        <v>1133</v>
      </c>
      <c r="AQ3" s="127"/>
      <c r="AR3" s="117" t="s">
        <v>96</v>
      </c>
      <c r="AS3" s="117" t="s">
        <v>726</v>
      </c>
      <c r="AT3" s="116" t="s">
        <v>16</v>
      </c>
      <c r="AU3" s="116" t="s">
        <v>17</v>
      </c>
      <c r="AV3" s="116" t="s">
        <v>18</v>
      </c>
      <c r="AW3" s="85" t="s">
        <v>1207</v>
      </c>
      <c r="AX3" s="116" t="s">
        <v>19</v>
      </c>
      <c r="AY3" s="116" t="s">
        <v>97</v>
      </c>
      <c r="AZ3" s="116" t="s">
        <v>20</v>
      </c>
      <c r="BA3" s="116" t="s">
        <v>21</v>
      </c>
      <c r="BB3" s="116" t="s">
        <v>22</v>
      </c>
    </row>
    <row r="4" spans="1:54" s="8" customFormat="1" ht="13.5" customHeight="1">
      <c r="A4" s="121"/>
      <c r="B4" s="121"/>
      <c r="C4" s="121"/>
      <c r="D4" s="118"/>
      <c r="E4" s="120"/>
      <c r="F4" s="120"/>
      <c r="G4" s="120"/>
      <c r="H4" s="120"/>
      <c r="I4" s="120"/>
      <c r="J4" s="120"/>
      <c r="K4" s="87" t="s">
        <v>724</v>
      </c>
      <c r="L4" s="87" t="s">
        <v>725</v>
      </c>
      <c r="M4" s="87" t="s">
        <v>1134</v>
      </c>
      <c r="N4" s="84" t="s">
        <v>1127</v>
      </c>
      <c r="O4" s="84" t="s">
        <v>1128</v>
      </c>
      <c r="P4" s="84" t="s">
        <v>1127</v>
      </c>
      <c r="Q4" s="84" t="s">
        <v>1128</v>
      </c>
      <c r="R4" s="84" t="s">
        <v>1127</v>
      </c>
      <c r="S4" s="84" t="s">
        <v>1128</v>
      </c>
      <c r="T4" s="84" t="s">
        <v>1127</v>
      </c>
      <c r="U4" s="84" t="s">
        <v>1128</v>
      </c>
      <c r="V4" s="84" t="s">
        <v>1127</v>
      </c>
      <c r="W4" s="84" t="s">
        <v>1128</v>
      </c>
      <c r="X4" s="84" t="s">
        <v>1127</v>
      </c>
      <c r="Y4" s="84" t="s">
        <v>1128</v>
      </c>
      <c r="Z4" s="84" t="s">
        <v>1127</v>
      </c>
      <c r="AA4" s="84" t="s">
        <v>1128</v>
      </c>
      <c r="AB4" s="84" t="s">
        <v>1127</v>
      </c>
      <c r="AC4" s="84" t="s">
        <v>1128</v>
      </c>
      <c r="AD4" s="118"/>
      <c r="AE4" s="118"/>
      <c r="AF4" s="118"/>
      <c r="AG4" s="118"/>
      <c r="AH4" s="118"/>
      <c r="AI4" s="118"/>
      <c r="AJ4" s="118"/>
      <c r="AK4" s="118"/>
      <c r="AL4" s="118"/>
      <c r="AM4" s="84" t="s">
        <v>724</v>
      </c>
      <c r="AN4" s="84" t="s">
        <v>725</v>
      </c>
      <c r="AO4" s="84" t="s">
        <v>726</v>
      </c>
      <c r="AP4" s="38" t="s">
        <v>1135</v>
      </c>
      <c r="AQ4" s="38" t="s">
        <v>95</v>
      </c>
      <c r="AR4" s="118"/>
      <c r="AS4" s="118"/>
      <c r="AT4" s="118"/>
      <c r="AU4" s="118"/>
      <c r="AV4" s="118"/>
      <c r="AW4" s="86" t="s">
        <v>1201</v>
      </c>
      <c r="AX4" s="118"/>
      <c r="AY4" s="118"/>
      <c r="AZ4" s="118"/>
      <c r="BA4" s="118"/>
      <c r="BB4" s="118"/>
    </row>
    <row r="5" spans="1:54" ht="13.7" customHeight="1">
      <c r="A5" s="69" t="s">
        <v>1174</v>
      </c>
      <c r="B5" s="69" t="s">
        <v>1168</v>
      </c>
      <c r="C5" s="70" t="s">
        <v>566</v>
      </c>
      <c r="D5" s="71">
        <v>3</v>
      </c>
      <c r="E5" s="72">
        <v>7</v>
      </c>
      <c r="F5" s="72">
        <v>3</v>
      </c>
      <c r="G5" s="72">
        <v>5</v>
      </c>
      <c r="H5" s="72">
        <v>7</v>
      </c>
      <c r="I5" s="72">
        <v>4</v>
      </c>
      <c r="J5" s="72">
        <v>8</v>
      </c>
      <c r="K5" s="72">
        <v>14</v>
      </c>
      <c r="L5" s="72">
        <v>20</v>
      </c>
      <c r="M5" s="72">
        <v>34</v>
      </c>
      <c r="N5" s="35" t="s">
        <v>1190</v>
      </c>
      <c r="O5" s="35" t="s">
        <v>1190</v>
      </c>
      <c r="P5" s="35" t="s">
        <v>1190</v>
      </c>
      <c r="Q5" s="35" t="s">
        <v>1190</v>
      </c>
      <c r="R5" s="35" t="s">
        <v>1190</v>
      </c>
      <c r="S5" s="35" t="s">
        <v>1190</v>
      </c>
      <c r="T5" s="35" t="s">
        <v>1190</v>
      </c>
      <c r="U5" s="35" t="s">
        <v>1190</v>
      </c>
      <c r="V5" s="35" t="s">
        <v>1190</v>
      </c>
      <c r="W5" s="35" t="s">
        <v>1190</v>
      </c>
      <c r="X5" s="35" t="s">
        <v>1190</v>
      </c>
      <c r="Y5" s="35" t="s">
        <v>1190</v>
      </c>
      <c r="Z5" s="35" t="s">
        <v>1190</v>
      </c>
      <c r="AA5" s="35" t="s">
        <v>1190</v>
      </c>
      <c r="AB5" s="35" t="s">
        <v>1190</v>
      </c>
      <c r="AC5" s="35" t="s">
        <v>1190</v>
      </c>
      <c r="AD5" s="1">
        <v>1</v>
      </c>
      <c r="AE5" s="1">
        <v>0</v>
      </c>
      <c r="AF5" s="1">
        <v>0</v>
      </c>
      <c r="AG5" s="1">
        <v>0</v>
      </c>
      <c r="AH5" s="1">
        <v>0</v>
      </c>
      <c r="AI5" s="1">
        <v>4</v>
      </c>
      <c r="AJ5" s="35">
        <v>0</v>
      </c>
      <c r="AK5" s="35">
        <v>0</v>
      </c>
      <c r="AL5" s="35">
        <v>0</v>
      </c>
      <c r="AM5" s="1">
        <v>3</v>
      </c>
      <c r="AN5" s="1">
        <v>2</v>
      </c>
      <c r="AO5" s="1">
        <v>5</v>
      </c>
      <c r="AP5" s="1">
        <v>0</v>
      </c>
      <c r="AQ5" s="1">
        <v>0</v>
      </c>
      <c r="AR5" s="81">
        <v>0</v>
      </c>
      <c r="AS5" s="81">
        <v>0</v>
      </c>
      <c r="AT5" s="81">
        <v>0</v>
      </c>
      <c r="AU5" s="81">
        <v>0</v>
      </c>
      <c r="AV5" s="81">
        <v>0</v>
      </c>
      <c r="AW5" s="81">
        <v>0</v>
      </c>
      <c r="AX5" s="81">
        <v>0</v>
      </c>
      <c r="AY5" s="81">
        <v>0</v>
      </c>
      <c r="AZ5" s="81">
        <v>0</v>
      </c>
      <c r="BA5" s="81">
        <v>0</v>
      </c>
      <c r="BB5" s="81">
        <v>0</v>
      </c>
    </row>
    <row r="6" spans="1:54" ht="13.7" customHeight="1">
      <c r="A6" s="69" t="s">
        <v>1183</v>
      </c>
      <c r="B6" s="69" t="s">
        <v>1169</v>
      </c>
      <c r="C6" s="70" t="s">
        <v>91</v>
      </c>
      <c r="D6" s="71">
        <v>6</v>
      </c>
      <c r="E6" s="72">
        <v>6</v>
      </c>
      <c r="F6" s="72">
        <v>12</v>
      </c>
      <c r="G6" s="72">
        <v>13</v>
      </c>
      <c r="H6" s="72">
        <v>10</v>
      </c>
      <c r="I6" s="72">
        <v>10</v>
      </c>
      <c r="J6" s="72">
        <v>9</v>
      </c>
      <c r="K6" s="72">
        <v>34</v>
      </c>
      <c r="L6" s="72">
        <v>26</v>
      </c>
      <c r="M6" s="72">
        <v>60</v>
      </c>
      <c r="N6" s="35" t="s">
        <v>1190</v>
      </c>
      <c r="O6" s="35" t="s">
        <v>1190</v>
      </c>
      <c r="P6" s="35" t="s">
        <v>1190</v>
      </c>
      <c r="Q6" s="35" t="s">
        <v>1190</v>
      </c>
      <c r="R6" s="35" t="s">
        <v>1190</v>
      </c>
      <c r="S6" s="35" t="s">
        <v>1190</v>
      </c>
      <c r="T6" s="35" t="s">
        <v>1190</v>
      </c>
      <c r="U6" s="35" t="s">
        <v>1190</v>
      </c>
      <c r="V6" s="35" t="s">
        <v>1190</v>
      </c>
      <c r="W6" s="35" t="s">
        <v>1190</v>
      </c>
      <c r="X6" s="35" t="s">
        <v>1190</v>
      </c>
      <c r="Y6" s="35" t="s">
        <v>1190</v>
      </c>
      <c r="Z6" s="35" t="s">
        <v>1190</v>
      </c>
      <c r="AA6" s="35" t="s">
        <v>1190</v>
      </c>
      <c r="AB6" s="35" t="s">
        <v>1190</v>
      </c>
      <c r="AC6" s="35" t="s">
        <v>1190</v>
      </c>
      <c r="AD6" s="1">
        <v>0</v>
      </c>
      <c r="AE6" s="1">
        <v>0</v>
      </c>
      <c r="AF6" s="1">
        <v>1</v>
      </c>
      <c r="AG6" s="1">
        <v>0</v>
      </c>
      <c r="AH6" s="1">
        <v>0</v>
      </c>
      <c r="AI6" s="1">
        <v>7</v>
      </c>
      <c r="AJ6" s="35">
        <v>1</v>
      </c>
      <c r="AK6" s="35">
        <v>0</v>
      </c>
      <c r="AL6" s="35">
        <v>0</v>
      </c>
      <c r="AM6" s="1">
        <v>1</v>
      </c>
      <c r="AN6" s="1">
        <v>8</v>
      </c>
      <c r="AO6" s="1">
        <v>9</v>
      </c>
      <c r="AP6" s="1">
        <v>0</v>
      </c>
      <c r="AQ6" s="1">
        <v>0</v>
      </c>
      <c r="AR6" s="1">
        <v>2</v>
      </c>
      <c r="AS6" s="1">
        <v>2</v>
      </c>
      <c r="AT6" s="80">
        <v>1</v>
      </c>
      <c r="AU6" s="80">
        <v>0</v>
      </c>
      <c r="AV6" s="80">
        <v>1</v>
      </c>
      <c r="AW6" s="80">
        <v>0</v>
      </c>
      <c r="AX6" s="80">
        <v>0</v>
      </c>
      <c r="AY6" s="35">
        <v>0</v>
      </c>
      <c r="AZ6" s="35">
        <v>0</v>
      </c>
      <c r="BA6" s="1">
        <v>0</v>
      </c>
      <c r="BB6" s="35">
        <v>0</v>
      </c>
    </row>
    <row r="7" spans="1:54" ht="13.7" customHeight="1">
      <c r="A7" s="69" t="s">
        <v>1176</v>
      </c>
      <c r="B7" s="69" t="s">
        <v>1170</v>
      </c>
      <c r="C7" s="70" t="s">
        <v>905</v>
      </c>
      <c r="D7" s="71">
        <v>3</v>
      </c>
      <c r="E7" s="72">
        <v>7</v>
      </c>
      <c r="F7" s="72">
        <v>8</v>
      </c>
      <c r="G7" s="72">
        <v>7</v>
      </c>
      <c r="H7" s="72">
        <v>5</v>
      </c>
      <c r="I7" s="72">
        <v>9</v>
      </c>
      <c r="J7" s="72">
        <v>7</v>
      </c>
      <c r="K7" s="72">
        <v>20</v>
      </c>
      <c r="L7" s="72">
        <v>23</v>
      </c>
      <c r="M7" s="72">
        <v>43</v>
      </c>
      <c r="N7" s="35" t="s">
        <v>1190</v>
      </c>
      <c r="O7" s="35" t="s">
        <v>1190</v>
      </c>
      <c r="P7" s="35" t="s">
        <v>1190</v>
      </c>
      <c r="Q7" s="35" t="s">
        <v>1190</v>
      </c>
      <c r="R7" s="35" t="s">
        <v>1190</v>
      </c>
      <c r="S7" s="35" t="s">
        <v>1190</v>
      </c>
      <c r="T7" s="35" t="s">
        <v>1190</v>
      </c>
      <c r="U7" s="35" t="s">
        <v>1190</v>
      </c>
      <c r="V7" s="35" t="s">
        <v>1190</v>
      </c>
      <c r="W7" s="35" t="s">
        <v>1190</v>
      </c>
      <c r="X7" s="35" t="s">
        <v>1190</v>
      </c>
      <c r="Y7" s="35" t="s">
        <v>1190</v>
      </c>
      <c r="Z7" s="35" t="s">
        <v>1190</v>
      </c>
      <c r="AA7" s="35" t="s">
        <v>1190</v>
      </c>
      <c r="AB7" s="35" t="s">
        <v>1190</v>
      </c>
      <c r="AC7" s="35" t="s">
        <v>1190</v>
      </c>
      <c r="AD7" s="1">
        <v>1</v>
      </c>
      <c r="AE7" s="1">
        <v>0</v>
      </c>
      <c r="AF7" s="1">
        <v>0</v>
      </c>
      <c r="AG7" s="1">
        <v>0</v>
      </c>
      <c r="AH7" s="1">
        <v>0</v>
      </c>
      <c r="AI7" s="1">
        <v>4</v>
      </c>
      <c r="AJ7" s="35">
        <v>0</v>
      </c>
      <c r="AK7" s="35">
        <v>0</v>
      </c>
      <c r="AL7" s="35">
        <v>0</v>
      </c>
      <c r="AM7" s="1">
        <v>2</v>
      </c>
      <c r="AN7" s="1">
        <v>3</v>
      </c>
      <c r="AO7" s="1">
        <v>5</v>
      </c>
      <c r="AP7" s="1">
        <v>0</v>
      </c>
      <c r="AQ7" s="1">
        <v>0</v>
      </c>
      <c r="AR7" s="81">
        <v>0</v>
      </c>
      <c r="AS7" s="81">
        <v>0</v>
      </c>
      <c r="AT7" s="81">
        <v>0</v>
      </c>
      <c r="AU7" s="81">
        <v>0</v>
      </c>
      <c r="AV7" s="81">
        <v>0</v>
      </c>
      <c r="AW7" s="81">
        <v>0</v>
      </c>
      <c r="AX7" s="81">
        <v>0</v>
      </c>
      <c r="AY7" s="81">
        <v>0</v>
      </c>
      <c r="AZ7" s="81">
        <v>0</v>
      </c>
      <c r="BA7" s="81">
        <v>0</v>
      </c>
      <c r="BB7" s="81">
        <v>0</v>
      </c>
    </row>
    <row r="8" spans="1:54" s="10" customFormat="1" ht="13.7" customHeight="1">
      <c r="A8" s="129" t="s">
        <v>1171</v>
      </c>
      <c r="B8" s="130"/>
      <c r="C8" s="73">
        <v>3</v>
      </c>
      <c r="D8" s="74">
        <f>SUM(D5:D7)</f>
        <v>12</v>
      </c>
      <c r="E8" s="74">
        <f t="shared" ref="E8:AC8" si="0">SUM(E5:E7)</f>
        <v>20</v>
      </c>
      <c r="F8" s="74">
        <f t="shared" si="0"/>
        <v>23</v>
      </c>
      <c r="G8" s="74">
        <f t="shared" si="0"/>
        <v>25</v>
      </c>
      <c r="H8" s="74">
        <f t="shared" si="0"/>
        <v>22</v>
      </c>
      <c r="I8" s="74">
        <f t="shared" si="0"/>
        <v>23</v>
      </c>
      <c r="J8" s="74">
        <f t="shared" si="0"/>
        <v>24</v>
      </c>
      <c r="K8" s="74">
        <f t="shared" si="0"/>
        <v>68</v>
      </c>
      <c r="L8" s="74">
        <f t="shared" si="0"/>
        <v>69</v>
      </c>
      <c r="M8" s="74">
        <f t="shared" si="0"/>
        <v>137</v>
      </c>
      <c r="N8" s="74">
        <f t="shared" si="0"/>
        <v>0</v>
      </c>
      <c r="O8" s="74">
        <f t="shared" si="0"/>
        <v>0</v>
      </c>
      <c r="P8" s="74">
        <f t="shared" si="0"/>
        <v>0</v>
      </c>
      <c r="Q8" s="74">
        <f t="shared" si="0"/>
        <v>0</v>
      </c>
      <c r="R8" s="74">
        <f t="shared" si="0"/>
        <v>0</v>
      </c>
      <c r="S8" s="74">
        <f t="shared" si="0"/>
        <v>0</v>
      </c>
      <c r="T8" s="74">
        <f t="shared" si="0"/>
        <v>0</v>
      </c>
      <c r="U8" s="74">
        <f t="shared" si="0"/>
        <v>0</v>
      </c>
      <c r="V8" s="74">
        <f t="shared" si="0"/>
        <v>0</v>
      </c>
      <c r="W8" s="74">
        <f t="shared" si="0"/>
        <v>0</v>
      </c>
      <c r="X8" s="74">
        <f t="shared" si="0"/>
        <v>0</v>
      </c>
      <c r="Y8" s="74">
        <f t="shared" si="0"/>
        <v>0</v>
      </c>
      <c r="Z8" s="74">
        <f t="shared" si="0"/>
        <v>0</v>
      </c>
      <c r="AA8" s="74">
        <f t="shared" si="0"/>
        <v>0</v>
      </c>
      <c r="AB8" s="74">
        <f t="shared" si="0"/>
        <v>0</v>
      </c>
      <c r="AC8" s="74">
        <f t="shared" si="0"/>
        <v>0</v>
      </c>
      <c r="AD8" s="40">
        <f>SUM(AD5:AD7)</f>
        <v>2</v>
      </c>
      <c r="AE8" s="40">
        <f t="shared" ref="AE8:BB8" si="1">SUM(AE5:AE7)</f>
        <v>0</v>
      </c>
      <c r="AF8" s="40">
        <f t="shared" si="1"/>
        <v>1</v>
      </c>
      <c r="AG8" s="40">
        <f t="shared" si="1"/>
        <v>0</v>
      </c>
      <c r="AH8" s="40">
        <f t="shared" si="1"/>
        <v>0</v>
      </c>
      <c r="AI8" s="40">
        <f t="shared" si="1"/>
        <v>15</v>
      </c>
      <c r="AJ8" s="40">
        <f t="shared" si="1"/>
        <v>1</v>
      </c>
      <c r="AK8" s="40">
        <f t="shared" si="1"/>
        <v>0</v>
      </c>
      <c r="AL8" s="40">
        <f t="shared" si="1"/>
        <v>0</v>
      </c>
      <c r="AM8" s="40">
        <f t="shared" si="1"/>
        <v>6</v>
      </c>
      <c r="AN8" s="40">
        <f t="shared" si="1"/>
        <v>13</v>
      </c>
      <c r="AO8" s="40">
        <f t="shared" si="1"/>
        <v>19</v>
      </c>
      <c r="AP8" s="40">
        <f t="shared" si="1"/>
        <v>0</v>
      </c>
      <c r="AQ8" s="40">
        <f t="shared" si="1"/>
        <v>0</v>
      </c>
      <c r="AR8" s="40">
        <f t="shared" si="1"/>
        <v>2</v>
      </c>
      <c r="AS8" s="40">
        <f t="shared" si="1"/>
        <v>2</v>
      </c>
      <c r="AT8" s="40">
        <f t="shared" si="1"/>
        <v>1</v>
      </c>
      <c r="AU8" s="40">
        <f t="shared" si="1"/>
        <v>0</v>
      </c>
      <c r="AV8" s="40">
        <f t="shared" si="1"/>
        <v>1</v>
      </c>
      <c r="AW8" s="40">
        <f t="shared" si="1"/>
        <v>0</v>
      </c>
      <c r="AX8" s="40">
        <f t="shared" si="1"/>
        <v>0</v>
      </c>
      <c r="AY8" s="40">
        <f t="shared" si="1"/>
        <v>0</v>
      </c>
      <c r="AZ8" s="40">
        <f t="shared" si="1"/>
        <v>0</v>
      </c>
      <c r="BA8" s="40">
        <f t="shared" si="1"/>
        <v>0</v>
      </c>
      <c r="BB8" s="40">
        <f t="shared" si="1"/>
        <v>0</v>
      </c>
    </row>
  </sheetData>
  <mergeCells count="46">
    <mergeCell ref="A8:B8"/>
    <mergeCell ref="AV3:AV4"/>
    <mergeCell ref="AX3:AX4"/>
    <mergeCell ref="AY3:AY4"/>
    <mergeCell ref="AZ3:AZ4"/>
    <mergeCell ref="AG3:AG4"/>
    <mergeCell ref="AH3:AH4"/>
    <mergeCell ref="AI3:AI4"/>
    <mergeCell ref="AJ3:AJ4"/>
    <mergeCell ref="AK3:AK4"/>
    <mergeCell ref="AL3:AL4"/>
    <mergeCell ref="X3:Y3"/>
    <mergeCell ref="Z3:AA3"/>
    <mergeCell ref="AB3:AC3"/>
    <mergeCell ref="AD3:AD4"/>
    <mergeCell ref="AE3:AE4"/>
    <mergeCell ref="V3:W3"/>
    <mergeCell ref="BA3:BA4"/>
    <mergeCell ref="BB3:BB4"/>
    <mergeCell ref="AM3:AO3"/>
    <mergeCell ref="AP3:AQ3"/>
    <mergeCell ref="AR3:AR4"/>
    <mergeCell ref="AS3:AS4"/>
    <mergeCell ref="AT3:AT4"/>
    <mergeCell ref="AU3:AU4"/>
    <mergeCell ref="P2:AC2"/>
    <mergeCell ref="AD2:AO2"/>
    <mergeCell ref="AP2:AS2"/>
    <mergeCell ref="AT2:BB2"/>
    <mergeCell ref="E3:E4"/>
    <mergeCell ref="F3:F4"/>
    <mergeCell ref="G3:G4"/>
    <mergeCell ref="H3:H4"/>
    <mergeCell ref="I3:I4"/>
    <mergeCell ref="J3:J4"/>
    <mergeCell ref="AF3:AF4"/>
    <mergeCell ref="K3:M3"/>
    <mergeCell ref="N3:O3"/>
    <mergeCell ref="P3:Q3"/>
    <mergeCell ref="R3:S3"/>
    <mergeCell ref="T3:U3"/>
    <mergeCell ref="A2:A4"/>
    <mergeCell ref="B2:B4"/>
    <mergeCell ref="C2:C4"/>
    <mergeCell ref="D2:D4"/>
    <mergeCell ref="E2:M2"/>
  </mergeCells>
  <phoneticPr fontId="5"/>
  <printOptions horizontalCentered="1"/>
  <pageMargins left="0.31496062992125984" right="0.31496062992125984" top="0.74803149606299213" bottom="0.74803149606299213" header="0.31496062992125984" footer="0.31496062992125984"/>
  <headerFooter scaleWithDoc="0">
    <oddFooter>&amp;C&amp;"ＭＳ ゴシック,標準"&amp;8－ &amp;P －</oddFooter>
  </headerFooter>
</worksheet>
</file>