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9015\h\★北海道学校一覧\R01年度\R1 原稿（ＨＰ用）\"/>
    </mc:Choice>
  </mc:AlternateContent>
  <bookViews>
    <workbookView xWindow="240" yWindow="45" windowWidth="11715" windowHeight="8445"/>
  </bookViews>
  <sheets>
    <sheet name="中等教育学校（公立）" sheetId="1" r:id="rId1"/>
  </sheets>
  <definedNames>
    <definedName name="_xlnm.Print_Titles" localSheetId="0">'中等教育学校（公立）'!$2:$5</definedName>
    <definedName name="QUERY_FOR_QUERY_FOR_TSY0042">#REF!</definedName>
  </definedNames>
  <calcPr calcId="162913"/>
</workbook>
</file>

<file path=xl/calcChain.xml><?xml version="1.0" encoding="utf-8"?>
<calcChain xmlns="http://schemas.openxmlformats.org/spreadsheetml/2006/main">
  <c r="V15" i="1" l="1"/>
  <c r="U15" i="1"/>
  <c r="W15" i="1" l="1"/>
  <c r="V6" i="1"/>
  <c r="U6" i="1"/>
  <c r="AW16" i="1" l="1"/>
  <c r="V16" i="1" l="1"/>
  <c r="W16" i="1"/>
  <c r="T15" i="1"/>
  <c r="T16" i="1" s="1"/>
  <c r="V7" i="1"/>
  <c r="W6" i="1"/>
  <c r="W7" i="1" s="1"/>
  <c r="M15" i="1"/>
  <c r="M16" i="1" s="1"/>
  <c r="AN15" i="1"/>
  <c r="AN16" i="1" s="1"/>
  <c r="AI15" i="1"/>
  <c r="AI16" i="1" s="1"/>
  <c r="AN6" i="1"/>
  <c r="AN7" i="1" s="1"/>
  <c r="M6" i="1"/>
  <c r="M7" i="1" s="1"/>
  <c r="T6" i="1"/>
  <c r="T7" i="1" s="1"/>
  <c r="AI6" i="1"/>
  <c r="AI7" i="1" s="1"/>
  <c r="BA16" i="1"/>
  <c r="AZ16" i="1"/>
  <c r="AY16" i="1"/>
  <c r="AX16" i="1"/>
  <c r="AV16" i="1"/>
  <c r="AU16" i="1"/>
  <c r="AT16" i="1"/>
  <c r="AS16" i="1"/>
  <c r="AR16" i="1"/>
  <c r="AQ16" i="1"/>
  <c r="AP16" i="1"/>
  <c r="AO16" i="1"/>
  <c r="AM16" i="1"/>
  <c r="AL16" i="1"/>
  <c r="AK16" i="1"/>
  <c r="AJ16" i="1"/>
  <c r="AH16" i="1"/>
  <c r="AG16" i="1"/>
  <c r="AF16" i="1"/>
  <c r="AE16" i="1"/>
  <c r="AD16" i="1"/>
  <c r="AC16" i="1"/>
  <c r="AB16" i="1"/>
  <c r="AA16" i="1"/>
  <c r="Z16" i="1"/>
  <c r="Y16" i="1"/>
  <c r="X16" i="1"/>
  <c r="U16" i="1"/>
  <c r="S16" i="1"/>
  <c r="R16" i="1"/>
  <c r="Q16" i="1"/>
  <c r="P16" i="1"/>
  <c r="O16" i="1"/>
  <c r="N16" i="1"/>
  <c r="L16" i="1"/>
  <c r="K16" i="1"/>
  <c r="J16" i="1"/>
  <c r="I16" i="1"/>
  <c r="H16" i="1"/>
  <c r="G16" i="1"/>
  <c r="BA7" i="1"/>
  <c r="AZ7" i="1"/>
  <c r="AY7" i="1"/>
  <c r="AX7" i="1"/>
  <c r="AV7" i="1"/>
  <c r="AU7" i="1"/>
  <c r="AT7" i="1"/>
  <c r="AS7" i="1"/>
  <c r="AR7" i="1"/>
  <c r="AQ7" i="1"/>
  <c r="AP7" i="1"/>
  <c r="AO7" i="1"/>
  <c r="AM7" i="1"/>
  <c r="AL7" i="1"/>
  <c r="AK7" i="1"/>
  <c r="AJ7" i="1"/>
  <c r="AH7" i="1"/>
  <c r="AG7" i="1"/>
  <c r="AF7" i="1"/>
  <c r="AE7" i="1"/>
  <c r="AD7" i="1"/>
  <c r="AC7" i="1"/>
  <c r="AB7" i="1"/>
  <c r="AA7" i="1"/>
  <c r="Z7" i="1"/>
  <c r="Y7" i="1"/>
  <c r="X7" i="1"/>
  <c r="U7" i="1"/>
  <c r="S7" i="1"/>
  <c r="R7" i="1"/>
  <c r="Q7" i="1"/>
  <c r="P7" i="1"/>
  <c r="O7" i="1"/>
  <c r="N7" i="1"/>
  <c r="L7" i="1"/>
  <c r="K7" i="1"/>
  <c r="J7" i="1"/>
  <c r="I7" i="1"/>
  <c r="H7" i="1"/>
  <c r="G7" i="1"/>
</calcChain>
</file>

<file path=xl/sharedStrings.xml><?xml version="1.0" encoding="utf-8"?>
<sst xmlns="http://schemas.openxmlformats.org/spreadsheetml/2006/main" count="152" uniqueCount="62">
  <si>
    <t>胆振</t>
    <rPh sb="0" eb="2">
      <t>イブリ</t>
    </rPh>
    <phoneticPr fontId="2"/>
  </si>
  <si>
    <t>登別明日</t>
    <rPh sb="0" eb="2">
      <t>ノボリベツ</t>
    </rPh>
    <rPh sb="2" eb="4">
      <t>アケビ</t>
    </rPh>
    <phoneticPr fontId="2"/>
  </si>
  <si>
    <t>普通科</t>
    <rPh sb="0" eb="3">
      <t>フツウカ</t>
    </rPh>
    <phoneticPr fontId="2"/>
  </si>
  <si>
    <t>学級数</t>
    <rPh sb="0" eb="2">
      <t>ガッキュウ</t>
    </rPh>
    <rPh sb="2" eb="3">
      <t>スウ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</si>
  <si>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</si>
  <si>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</si>
  <si>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</si>
  <si>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</si>
  <si>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</si>
  <si>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</si>
  <si>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大学</t>
    <rPh sb="0" eb="2">
      <t>ダイガク</t>
    </rPh>
    <phoneticPr fontId="2"/>
  </si>
  <si>
    <t>科別</t>
    <rPh sb="0" eb="1">
      <t>カ</t>
    </rPh>
    <rPh sb="1" eb="2">
      <t>ベツ</t>
    </rPh>
    <phoneticPr fontId="2"/>
  </si>
  <si>
    <t>（後期</t>
    <rPh sb="1" eb="3">
      <t>コウキ</t>
    </rPh>
    <phoneticPr fontId="2"/>
  </si>
  <si>
    <t>課程）</t>
    <rPh sb="0" eb="2">
      <t>カテイ</t>
    </rPh>
    <phoneticPr fontId="2"/>
  </si>
  <si>
    <t>別</t>
    <rPh sb="0" eb="1">
      <t>ベツ</t>
    </rPh>
    <phoneticPr fontId="2"/>
  </si>
  <si>
    <t>全定</t>
    <rPh sb="0" eb="1">
      <t>ゼン</t>
    </rPh>
    <rPh sb="1" eb="2">
      <t>テイ</t>
    </rPh>
    <phoneticPr fontId="2"/>
  </si>
  <si>
    <t>学校名</t>
    <rPh sb="0" eb="2">
      <t>ガッコウ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</si>
  <si>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</si>
  <si>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</si>
  <si>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</si>
  <si>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</si>
  <si>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栄養　教諭</t>
    <rPh sb="0" eb="2">
      <t>エイヨウ</t>
    </rPh>
    <rPh sb="3" eb="5">
      <t>キョウユ</t>
    </rPh>
    <phoneticPr fontId="2"/>
  </si>
  <si>
    <t>養護　教諭</t>
    <rPh sb="0" eb="2">
      <t>ヨウゴ</t>
    </rPh>
    <rPh sb="3" eb="5">
      <t>キョウユ</t>
    </rPh>
    <phoneticPr fontId="2"/>
  </si>
  <si>
    <t>指導　教諭</t>
    <rPh sb="0" eb="2">
      <t>シドウ</t>
    </rPh>
    <rPh sb="3" eb="5">
      <t>キョウユ</t>
    </rPh>
    <phoneticPr fontId="2"/>
  </si>
  <si>
    <t>主幹　教諭</t>
    <rPh sb="0" eb="2">
      <t>シュカン</t>
    </rPh>
    <rPh sb="3" eb="5">
      <t>キョウユ</t>
    </rPh>
    <phoneticPr fontId="2"/>
  </si>
  <si>
    <t>その他</t>
    <rPh sb="2" eb="3">
      <t>タ</t>
    </rPh>
    <phoneticPr fontId="2"/>
  </si>
  <si>
    <t>事務　職員</t>
    <rPh sb="0" eb="2">
      <t>ジム</t>
    </rPh>
    <rPh sb="3" eb="5">
      <t>ショクイン</t>
    </rPh>
    <phoneticPr fontId="2"/>
  </si>
  <si>
    <t>技術　職員</t>
    <rPh sb="0" eb="2">
      <t>ギジュツ</t>
    </rPh>
    <rPh sb="3" eb="5">
      <t>ショクイン</t>
    </rPh>
    <phoneticPr fontId="2"/>
  </si>
  <si>
    <t>実習　助手</t>
    <rPh sb="0" eb="2">
      <t>ジッシュウ</t>
    </rPh>
    <rPh sb="3" eb="5">
      <t>ジョシュ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</si>
  <si>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</si>
  <si>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農場長</t>
    <rPh sb="0" eb="2">
      <t>ノウジョウ</t>
    </rPh>
    <rPh sb="2" eb="3">
      <t>チョウ</t>
    </rPh>
    <phoneticPr fontId="2"/>
  </si>
  <si>
    <t>教務　主任</t>
    <rPh sb="0" eb="2">
      <t>キョウム</t>
    </rPh>
    <rPh sb="3" eb="5">
      <t>シュニン</t>
    </rPh>
    <phoneticPr fontId="2"/>
  </si>
  <si>
    <t>学年　主任</t>
    <rPh sb="0" eb="2">
      <t>ガクネン</t>
    </rPh>
    <rPh sb="3" eb="5">
      <t>シュニン</t>
    </rPh>
    <phoneticPr fontId="2"/>
  </si>
  <si>
    <t>保健　主事</t>
    <rPh sb="0" eb="2">
      <t>ホケン</t>
    </rPh>
    <rPh sb="3" eb="5">
      <t>シュジ</t>
    </rPh>
    <phoneticPr fontId="2"/>
  </si>
  <si>
    <t>生徒　指導　主事</t>
    <rPh sb="0" eb="2">
      <t>セイト</t>
    </rPh>
    <rPh sb="3" eb="5">
      <t>シドウ</t>
    </rPh>
    <rPh sb="6" eb="8">
      <t>シュジ</t>
    </rPh>
    <phoneticPr fontId="2"/>
  </si>
  <si>
    <t>進路　指導　主事</t>
    <rPh sb="0" eb="2">
      <t>シンロ</t>
    </rPh>
    <rPh sb="3" eb="5">
      <t>シドウ</t>
    </rPh>
    <rPh sb="6" eb="8">
      <t>シュジ</t>
    </rPh>
    <phoneticPr fontId="2"/>
  </si>
  <si>
    <t>学科　主任</t>
    <rPh sb="0" eb="2">
      <t>ガッカ</t>
    </rPh>
    <rPh sb="3" eb="5">
      <t>シュニン</t>
    </rPh>
    <phoneticPr fontId="2"/>
  </si>
  <si>
    <t>指導　主事</t>
    <rPh sb="0" eb="2">
      <t>シドウ</t>
    </rPh>
    <rPh sb="3" eb="5">
      <t>シュジ</t>
    </rPh>
    <phoneticPr fontId="2"/>
  </si>
  <si>
    <t>休職　職員</t>
    <rPh sb="0" eb="2">
      <t>キュウショク</t>
    </rPh>
    <rPh sb="3" eb="5">
      <t>ショクイン</t>
    </rPh>
    <phoneticPr fontId="2"/>
  </si>
  <si>
    <t>育児　休業</t>
    <rPh sb="0" eb="2">
      <t>イクジ</t>
    </rPh>
    <rPh sb="3" eb="5">
      <t>キュウギョウ</t>
    </rPh>
    <phoneticPr fontId="2"/>
  </si>
  <si>
    <t>産休　代替</t>
    <rPh sb="0" eb="2">
      <t>サンキュウ</t>
    </rPh>
    <rPh sb="3" eb="5">
      <t>ダイガエ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</si>
  <si>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</si>
  <si>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</si>
  <si>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</si>
  <si>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育休  代替</t>
    <rPh sb="0" eb="1">
      <t>イク</t>
    </rPh>
    <rPh sb="1" eb="2">
      <t>キュウ</t>
    </rPh>
    <rPh sb="4" eb="6">
      <t>ダイガエ</t>
    </rPh>
    <phoneticPr fontId="2"/>
  </si>
  <si>
    <t>合　　計</t>
    <rPh sb="0" eb="1">
      <t>ゴウ</t>
    </rPh>
    <rPh sb="3" eb="4">
      <t>ケイ</t>
    </rPh>
    <phoneticPr fontId="2"/>
  </si>
  <si>
    <t>生 徒 数</t>
    <rPh sb="0" eb="1">
      <t>ショウ</t>
    </rPh>
    <rPh sb="2" eb="3">
      <t>ト</t>
    </rPh>
    <rPh sb="4" eb="5">
      <t>カズ</t>
    </rPh>
    <phoneticPr fontId="2"/>
  </si>
  <si>
    <t>合　計</t>
    <rPh sb="0" eb="1">
      <t>ゴウ</t>
    </rPh>
    <rPh sb="2" eb="3">
      <t>ケイ</t>
    </rPh>
    <phoneticPr fontId="2"/>
  </si>
  <si>
    <t>学校　　給食</t>
    <rPh sb="0" eb="2">
      <t>ガッコウ</t>
    </rPh>
    <rPh sb="4" eb="6">
      <t>キュウショク</t>
    </rPh>
    <phoneticPr fontId="2"/>
  </si>
  <si>
    <t>全</t>
    <rPh sb="0" eb="1">
      <t>ゼン</t>
    </rPh>
    <phoneticPr fontId="2"/>
  </si>
  <si>
    <t>完</t>
    <rPh sb="0" eb="1">
      <t>カン</t>
    </rPh>
    <phoneticPr fontId="2"/>
  </si>
  <si>
    <t>合計</t>
    <rPh sb="0" eb="2">
      <t>ゴウケイ</t>
    </rPh>
    <phoneticPr fontId="2"/>
  </si>
  <si>
    <t>石狩</t>
    <rPh sb="0" eb="2">
      <t>イシカリ</t>
    </rPh>
    <phoneticPr fontId="2"/>
  </si>
  <si>
    <t>コズモサイエンス科</t>
    <rPh sb="8" eb="9">
      <t>カ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</si>
  <si>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</si>
  <si>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前期課程</t>
    <rPh sb="0" eb="1">
      <t>マエ</t>
    </rPh>
    <rPh sb="1" eb="2">
      <t>キ</t>
    </rPh>
    <rPh sb="2" eb="3">
      <t>カ</t>
    </rPh>
    <rPh sb="3" eb="4">
      <t>ホド</t>
    </rPh>
    <phoneticPr fontId="2"/>
  </si>
  <si>
    <t>後期課程</t>
    <rPh sb="0" eb="1">
      <t>アト</t>
    </rPh>
    <rPh sb="1" eb="2">
      <t>キ</t>
    </rPh>
    <rPh sb="2" eb="3">
      <t>カ</t>
    </rPh>
    <rPh sb="3" eb="4">
      <t>ホド</t>
    </rPh>
    <phoneticPr fontId="2"/>
  </si>
  <si>
    <t>合計</t>
    <rPh sb="0" eb="1">
      <t>ゴウ</t>
    </rPh>
    <rPh sb="1" eb="2">
      <t>ケイ</t>
    </rPh>
    <phoneticPr fontId="2"/>
  </si>
  <si>
    <t>司書
教諭</t>
    <rPh sb="0" eb="2">
      <t>シショ</t>
    </rPh>
    <rPh sb="3" eb="5">
      <t>キョウユ</t>
    </rPh>
    <phoneticPr fontId="2"/>
  </si>
  <si>
    <t>市立札幌開成</t>
    <rPh sb="0" eb="2">
      <t>シリツ</t>
    </rPh>
    <rPh sb="2" eb="4">
      <t>サッポロ</t>
    </rPh>
    <rPh sb="4" eb="6">
      <t>カイセイ</t>
    </rPh>
    <phoneticPr fontId="2"/>
  </si>
  <si>
    <t>道立中等教育学校　R元1.5.1</t>
    <rPh sb="0" eb="2">
      <t>ドウリツ</t>
    </rPh>
    <rPh sb="2" eb="4">
      <t>チュウトウ</t>
    </rPh>
    <rPh sb="4" eb="6">
      <t>キョウイク</t>
    </rPh>
    <rPh sb="6" eb="8">
      <t>ガッコウ</t>
    </rPh>
    <rPh sb="10" eb="11">
      <t>ゲン</t>
    </rPh>
    <phoneticPr fontId="2"/>
  </si>
  <si>
    <t>市立中等教育学校　R元.5.1</t>
    <rPh sb="0" eb="2">
      <t>シリツ</t>
    </rPh>
    <rPh sb="2" eb="4">
      <t>チュウトウ</t>
    </rPh>
    <rPh sb="4" eb="6">
      <t>キョウイク</t>
    </rPh>
    <rPh sb="6" eb="8">
      <t>ガッコウ</t>
    </rPh>
    <rPh sb="10" eb="11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</si>
</sst>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\-General;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Fill="1">
      <alignment vertical="center"/>
    </xf>
    <xf numFmtId="176" fontId="3" fillId="0" borderId="0" xfId="1" applyNumberFormat="1" applyFont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7" xfId="1" applyNumberFormat="1" applyFont="1" applyFill="1" applyBorder="1">
      <alignment vertical="center"/>
    </xf>
    <xf numFmtId="176" fontId="3" fillId="0" borderId="7" xfId="1" applyNumberFormat="1" applyFont="1" applyFill="1" applyBorder="1" applyAlignment="1">
      <alignment horizontal="right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176" fontId="7" fillId="0" borderId="0" xfId="1" applyNumberFormat="1" applyFont="1">
      <alignment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2" xfId="1" applyNumberFormat="1" applyFont="1" applyBorder="1">
      <alignment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6" fontId="7" fillId="0" borderId="1" xfId="1" applyNumberFormat="1" applyFont="1" applyBorder="1">
      <alignment vertical="center"/>
    </xf>
    <xf numFmtId="176" fontId="7" fillId="0" borderId="1" xfId="1" applyNumberFormat="1" applyFont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>
      <alignment vertical="center"/>
    </xf>
    <xf numFmtId="176" fontId="7" fillId="2" borderId="1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vertical="center"/>
    </xf>
    <xf numFmtId="176" fontId="8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 shrinkToFit="1"/>
    </xf>
    <xf numFmtId="176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5" xfId="1" applyNumberFormat="1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BA16"/>
  <sheetViews>
    <sheetView tabSelected="1" view="pageBreakPreview" topLeftCell="B1" zoomScaleNormal="75" zoomScaleSheetLayoutView="100" workbookViewId="0">
      <selection activeCell="B1" sqref="B1"/>
    </sheetView>
  </sheetViews>
  <sheetFormatPr defaultRowHeight="13.5" x14ac:dyDescent="0.15"/>
  <cols>
    <col min="1" max="1" width="1.25" style="1" customWidth="1"/>
    <col min="2" max="2" width="8.25" style="1" customWidth="1"/>
    <col min="3" max="3" width="9" style="1"/>
    <col min="4" max="5" width="6.625" style="1" customWidth="1"/>
    <col min="6" max="6" width="4.875" style="1" customWidth="1"/>
    <col min="7" max="7" width="6.5" style="1" customWidth="1"/>
    <col min="8" max="10" width="5.25" style="1" customWidth="1"/>
    <col min="11" max="13" width="5.125" style="1" customWidth="1"/>
    <col min="14" max="14" width="6.125" style="1" customWidth="1"/>
    <col min="15" max="17" width="5.25" style="1" customWidth="1"/>
    <col min="18" max="22" width="5.125" style="1" customWidth="1"/>
    <col min="23" max="23" width="5.5" style="1" customWidth="1"/>
    <col min="24" max="34" width="5.125" style="1" customWidth="1"/>
    <col min="35" max="35" width="5.5" style="1" customWidth="1"/>
    <col min="36" max="39" width="5.125" style="1" customWidth="1"/>
    <col min="40" max="40" width="5.5" style="1" customWidth="1"/>
    <col min="41" max="53" width="5.125" style="1" customWidth="1"/>
    <col min="54" max="54" width="2.25" style="1" customWidth="1"/>
    <col min="55" max="16384" width="9" style="1"/>
  </cols>
  <sheetData>
    <row r="1" spans="2:53" ht="21" customHeight="1" x14ac:dyDescent="0.15">
      <c r="B1" s="29" t="s">
        <v>60</v>
      </c>
    </row>
    <row r="2" spans="2:53" s="16" customFormat="1" ht="13.5" customHeight="1" x14ac:dyDescent="0.15">
      <c r="B2" s="34" t="s">
        <v>43</v>
      </c>
      <c r="C2" s="34" t="s">
        <v>16</v>
      </c>
      <c r="D2" s="13" t="s">
        <v>15</v>
      </c>
      <c r="E2" s="13" t="s">
        <v>10</v>
      </c>
      <c r="F2" s="42" t="s">
        <v>55</v>
      </c>
      <c r="G2" s="43"/>
      <c r="H2" s="43"/>
      <c r="I2" s="43"/>
      <c r="J2" s="43"/>
      <c r="K2" s="43"/>
      <c r="L2" s="43"/>
      <c r="M2" s="44"/>
      <c r="N2" s="34" t="s">
        <v>56</v>
      </c>
      <c r="O2" s="34"/>
      <c r="P2" s="34"/>
      <c r="Q2" s="34"/>
      <c r="R2" s="34"/>
      <c r="S2" s="34"/>
      <c r="T2" s="34"/>
      <c r="U2" s="34" t="s">
        <v>57</v>
      </c>
      <c r="V2" s="34"/>
      <c r="W2" s="34"/>
      <c r="X2" s="14"/>
      <c r="Y2" s="15"/>
      <c r="Z2" s="39" t="s">
        <v>54</v>
      </c>
      <c r="AA2" s="39"/>
      <c r="AB2" s="39"/>
      <c r="AC2" s="39"/>
      <c r="AD2" s="39"/>
      <c r="AE2" s="39"/>
      <c r="AF2" s="39"/>
      <c r="AG2" s="39"/>
      <c r="AH2" s="39"/>
      <c r="AI2" s="40"/>
      <c r="AJ2" s="34" t="s">
        <v>29</v>
      </c>
      <c r="AK2" s="34"/>
      <c r="AL2" s="34"/>
      <c r="AM2" s="34"/>
      <c r="AN2" s="34"/>
      <c r="AO2" s="34" t="s">
        <v>41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2:53" s="16" customFormat="1" ht="13.5" customHeight="1" x14ac:dyDescent="0.15">
      <c r="B3" s="34"/>
      <c r="C3" s="41"/>
      <c r="D3" s="17" t="s">
        <v>14</v>
      </c>
      <c r="E3" s="17" t="s">
        <v>11</v>
      </c>
      <c r="F3" s="36" t="s">
        <v>48</v>
      </c>
      <c r="G3" s="40" t="s">
        <v>3</v>
      </c>
      <c r="H3" s="34" t="s">
        <v>46</v>
      </c>
      <c r="I3" s="34"/>
      <c r="J3" s="34"/>
      <c r="K3" s="34"/>
      <c r="L3" s="34"/>
      <c r="M3" s="34"/>
      <c r="N3" s="34" t="s">
        <v>3</v>
      </c>
      <c r="O3" s="34" t="s">
        <v>46</v>
      </c>
      <c r="P3" s="34"/>
      <c r="Q3" s="34"/>
      <c r="R3" s="34"/>
      <c r="S3" s="34"/>
      <c r="T3" s="34"/>
      <c r="U3" s="34" t="s">
        <v>7</v>
      </c>
      <c r="V3" s="34" t="s">
        <v>8</v>
      </c>
      <c r="W3" s="34" t="s">
        <v>9</v>
      </c>
      <c r="X3" s="18"/>
      <c r="Y3" s="36" t="s">
        <v>42</v>
      </c>
      <c r="Z3" s="18"/>
      <c r="AA3" s="35" t="s">
        <v>24</v>
      </c>
      <c r="AB3" s="35" t="s">
        <v>23</v>
      </c>
      <c r="AC3" s="18"/>
      <c r="AD3" s="35" t="s">
        <v>22</v>
      </c>
      <c r="AE3" s="35" t="s">
        <v>21</v>
      </c>
      <c r="AF3" s="18"/>
      <c r="AG3" s="34" t="s">
        <v>45</v>
      </c>
      <c r="AH3" s="34"/>
      <c r="AI3" s="34"/>
      <c r="AJ3" s="35" t="s">
        <v>26</v>
      </c>
      <c r="AK3" s="35" t="s">
        <v>27</v>
      </c>
      <c r="AL3" s="35" t="s">
        <v>28</v>
      </c>
      <c r="AM3" s="36" t="s">
        <v>25</v>
      </c>
      <c r="AN3" s="35" t="s">
        <v>9</v>
      </c>
      <c r="AO3" s="35" t="s">
        <v>31</v>
      </c>
      <c r="AP3" s="35" t="s">
        <v>32</v>
      </c>
      <c r="AQ3" s="35" t="s">
        <v>33</v>
      </c>
      <c r="AR3" s="35" t="s">
        <v>34</v>
      </c>
      <c r="AS3" s="35" t="s">
        <v>35</v>
      </c>
      <c r="AT3" s="35" t="s">
        <v>36</v>
      </c>
      <c r="AU3" s="36" t="s">
        <v>30</v>
      </c>
      <c r="AV3" s="35" t="s">
        <v>37</v>
      </c>
      <c r="AW3" s="36" t="s">
        <v>58</v>
      </c>
      <c r="AX3" s="35" t="s">
        <v>38</v>
      </c>
      <c r="AY3" s="35" t="s">
        <v>39</v>
      </c>
      <c r="AZ3" s="35" t="s">
        <v>40</v>
      </c>
      <c r="BA3" s="35" t="s">
        <v>44</v>
      </c>
    </row>
    <row r="4" spans="2:53" s="16" customFormat="1" ht="13.5" customHeight="1" x14ac:dyDescent="0.15">
      <c r="B4" s="34"/>
      <c r="C4" s="41"/>
      <c r="D4" s="19" t="s">
        <v>12</v>
      </c>
      <c r="E4" s="17" t="s">
        <v>12</v>
      </c>
      <c r="F4" s="37"/>
      <c r="G4" s="40"/>
      <c r="H4" s="34" t="s">
        <v>4</v>
      </c>
      <c r="I4" s="34" t="s">
        <v>5</v>
      </c>
      <c r="J4" s="34" t="s">
        <v>6</v>
      </c>
      <c r="K4" s="34" t="s">
        <v>47</v>
      </c>
      <c r="L4" s="34"/>
      <c r="M4" s="34"/>
      <c r="N4" s="34"/>
      <c r="O4" s="34" t="s">
        <v>4</v>
      </c>
      <c r="P4" s="34" t="s">
        <v>5</v>
      </c>
      <c r="Q4" s="34" t="s">
        <v>6</v>
      </c>
      <c r="R4" s="34" t="s">
        <v>47</v>
      </c>
      <c r="S4" s="34"/>
      <c r="T4" s="34"/>
      <c r="U4" s="34"/>
      <c r="V4" s="34"/>
      <c r="W4" s="34"/>
      <c r="X4" s="17" t="s">
        <v>17</v>
      </c>
      <c r="Y4" s="37"/>
      <c r="Z4" s="17" t="s">
        <v>18</v>
      </c>
      <c r="AA4" s="35"/>
      <c r="AB4" s="35"/>
      <c r="AC4" s="17" t="s">
        <v>19</v>
      </c>
      <c r="AD4" s="35"/>
      <c r="AE4" s="35"/>
      <c r="AF4" s="17" t="s">
        <v>20</v>
      </c>
      <c r="AG4" s="34" t="s">
        <v>7</v>
      </c>
      <c r="AH4" s="34" t="s">
        <v>8</v>
      </c>
      <c r="AI4" s="34" t="s">
        <v>9</v>
      </c>
      <c r="AJ4" s="35"/>
      <c r="AK4" s="35"/>
      <c r="AL4" s="35"/>
      <c r="AM4" s="37"/>
      <c r="AN4" s="35"/>
      <c r="AO4" s="35"/>
      <c r="AP4" s="35"/>
      <c r="AQ4" s="35"/>
      <c r="AR4" s="35"/>
      <c r="AS4" s="35"/>
      <c r="AT4" s="35"/>
      <c r="AU4" s="37"/>
      <c r="AV4" s="35"/>
      <c r="AW4" s="37"/>
      <c r="AX4" s="35"/>
      <c r="AY4" s="35"/>
      <c r="AZ4" s="35"/>
      <c r="BA4" s="35"/>
    </row>
    <row r="5" spans="2:53" s="22" customFormat="1" ht="13.5" customHeight="1" x14ac:dyDescent="0.15">
      <c r="B5" s="34"/>
      <c r="C5" s="41"/>
      <c r="D5" s="20" t="s">
        <v>13</v>
      </c>
      <c r="E5" s="20" t="s">
        <v>13</v>
      </c>
      <c r="F5" s="38"/>
      <c r="G5" s="40"/>
      <c r="H5" s="34"/>
      <c r="I5" s="34"/>
      <c r="J5" s="34"/>
      <c r="K5" s="21" t="s">
        <v>7</v>
      </c>
      <c r="L5" s="21" t="s">
        <v>8</v>
      </c>
      <c r="M5" s="21" t="s">
        <v>9</v>
      </c>
      <c r="N5" s="34"/>
      <c r="O5" s="34"/>
      <c r="P5" s="34"/>
      <c r="Q5" s="34"/>
      <c r="R5" s="21" t="s">
        <v>7</v>
      </c>
      <c r="S5" s="21" t="s">
        <v>8</v>
      </c>
      <c r="T5" s="21" t="s">
        <v>9</v>
      </c>
      <c r="U5" s="34"/>
      <c r="V5" s="34"/>
      <c r="W5" s="34"/>
      <c r="X5" s="20"/>
      <c r="Y5" s="38"/>
      <c r="Z5" s="20"/>
      <c r="AA5" s="35"/>
      <c r="AB5" s="35"/>
      <c r="AC5" s="20"/>
      <c r="AD5" s="35"/>
      <c r="AE5" s="35"/>
      <c r="AF5" s="20"/>
      <c r="AG5" s="34"/>
      <c r="AH5" s="34"/>
      <c r="AI5" s="34"/>
      <c r="AJ5" s="35"/>
      <c r="AK5" s="35"/>
      <c r="AL5" s="35"/>
      <c r="AM5" s="38"/>
      <c r="AN5" s="35"/>
      <c r="AO5" s="35"/>
      <c r="AP5" s="35"/>
      <c r="AQ5" s="35"/>
      <c r="AR5" s="35"/>
      <c r="AS5" s="35"/>
      <c r="AT5" s="35"/>
      <c r="AU5" s="38"/>
      <c r="AV5" s="35"/>
      <c r="AW5" s="38"/>
      <c r="AX5" s="35"/>
      <c r="AY5" s="35"/>
      <c r="AZ5" s="35"/>
      <c r="BA5" s="35"/>
    </row>
    <row r="6" spans="2:53" s="16" customFormat="1" ht="13.5" customHeight="1" x14ac:dyDescent="0.15">
      <c r="B6" s="21" t="s">
        <v>0</v>
      </c>
      <c r="C6" s="32" t="s">
        <v>1</v>
      </c>
      <c r="D6" s="21" t="s">
        <v>49</v>
      </c>
      <c r="E6" s="21" t="s">
        <v>2</v>
      </c>
      <c r="F6" s="21" t="s">
        <v>50</v>
      </c>
      <c r="G6" s="23">
        <v>6</v>
      </c>
      <c r="H6" s="23">
        <v>80</v>
      </c>
      <c r="I6" s="23">
        <v>79</v>
      </c>
      <c r="J6" s="23">
        <v>75</v>
      </c>
      <c r="K6" s="23">
        <v>105</v>
      </c>
      <c r="L6" s="23">
        <v>129</v>
      </c>
      <c r="M6" s="23">
        <f>K6+L6</f>
        <v>234</v>
      </c>
      <c r="N6" s="23">
        <v>6</v>
      </c>
      <c r="O6" s="23">
        <v>76</v>
      </c>
      <c r="P6" s="23">
        <v>78</v>
      </c>
      <c r="Q6" s="23">
        <v>72</v>
      </c>
      <c r="R6" s="23">
        <v>90</v>
      </c>
      <c r="S6" s="23">
        <v>136</v>
      </c>
      <c r="T6" s="23">
        <f>R6+S6</f>
        <v>226</v>
      </c>
      <c r="U6" s="23">
        <f>K6+R6</f>
        <v>195</v>
      </c>
      <c r="V6" s="23">
        <f>L6+S6</f>
        <v>265</v>
      </c>
      <c r="W6" s="23">
        <f>U6+V6</f>
        <v>460</v>
      </c>
      <c r="X6" s="23">
        <v>1</v>
      </c>
      <c r="Y6" s="23">
        <v>1</v>
      </c>
      <c r="Z6" s="24">
        <v>1</v>
      </c>
      <c r="AA6" s="24">
        <v>0</v>
      </c>
      <c r="AB6" s="24">
        <v>0</v>
      </c>
      <c r="AC6" s="23">
        <v>33</v>
      </c>
      <c r="AD6" s="24">
        <v>1</v>
      </c>
      <c r="AE6" s="24">
        <v>0</v>
      </c>
      <c r="AF6" s="24">
        <v>0</v>
      </c>
      <c r="AG6" s="23">
        <v>27</v>
      </c>
      <c r="AH6" s="23">
        <v>10</v>
      </c>
      <c r="AI6" s="23">
        <f>AG6+AH6</f>
        <v>37</v>
      </c>
      <c r="AJ6" s="24">
        <v>4</v>
      </c>
      <c r="AK6" s="24">
        <v>0</v>
      </c>
      <c r="AL6" s="23">
        <v>1</v>
      </c>
      <c r="AM6" s="24">
        <v>0</v>
      </c>
      <c r="AN6" s="23">
        <f>SUM(AJ6:AM6)</f>
        <v>5</v>
      </c>
      <c r="AO6" s="23">
        <v>1</v>
      </c>
      <c r="AP6" s="23">
        <v>6</v>
      </c>
      <c r="AQ6" s="23">
        <v>1</v>
      </c>
      <c r="AR6" s="23">
        <v>1</v>
      </c>
      <c r="AS6" s="24">
        <v>1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</row>
    <row r="7" spans="2:53" s="16" customFormat="1" ht="13.5" customHeight="1" x14ac:dyDescent="0.15">
      <c r="B7" s="25" t="s">
        <v>51</v>
      </c>
      <c r="C7" s="26">
        <v>1</v>
      </c>
      <c r="D7" s="27"/>
      <c r="E7" s="27"/>
      <c r="F7" s="27"/>
      <c r="G7" s="27">
        <f>G6</f>
        <v>6</v>
      </c>
      <c r="H7" s="27">
        <f t="shared" ref="H7:BA7" si="0">H6</f>
        <v>80</v>
      </c>
      <c r="I7" s="27">
        <f t="shared" si="0"/>
        <v>79</v>
      </c>
      <c r="J7" s="27">
        <f t="shared" si="0"/>
        <v>75</v>
      </c>
      <c r="K7" s="27">
        <f t="shared" si="0"/>
        <v>105</v>
      </c>
      <c r="L7" s="27">
        <f t="shared" si="0"/>
        <v>129</v>
      </c>
      <c r="M7" s="27">
        <f t="shared" si="0"/>
        <v>234</v>
      </c>
      <c r="N7" s="27">
        <f t="shared" si="0"/>
        <v>6</v>
      </c>
      <c r="O7" s="27">
        <f t="shared" si="0"/>
        <v>76</v>
      </c>
      <c r="P7" s="27">
        <f t="shared" si="0"/>
        <v>78</v>
      </c>
      <c r="Q7" s="27">
        <f t="shared" si="0"/>
        <v>72</v>
      </c>
      <c r="R7" s="27">
        <f t="shared" si="0"/>
        <v>90</v>
      </c>
      <c r="S7" s="27">
        <f t="shared" si="0"/>
        <v>136</v>
      </c>
      <c r="T7" s="27">
        <f t="shared" si="0"/>
        <v>226</v>
      </c>
      <c r="U7" s="27">
        <f t="shared" si="0"/>
        <v>195</v>
      </c>
      <c r="V7" s="27">
        <f t="shared" si="0"/>
        <v>265</v>
      </c>
      <c r="W7" s="27">
        <f t="shared" si="0"/>
        <v>460</v>
      </c>
      <c r="X7" s="27">
        <f t="shared" si="0"/>
        <v>1</v>
      </c>
      <c r="Y7" s="27">
        <f t="shared" si="0"/>
        <v>1</v>
      </c>
      <c r="Z7" s="27">
        <f t="shared" si="0"/>
        <v>1</v>
      </c>
      <c r="AA7" s="28">
        <f t="shared" si="0"/>
        <v>0</v>
      </c>
      <c r="AB7" s="28">
        <f t="shared" si="0"/>
        <v>0</v>
      </c>
      <c r="AC7" s="27">
        <f t="shared" si="0"/>
        <v>33</v>
      </c>
      <c r="AD7" s="27">
        <f t="shared" si="0"/>
        <v>1</v>
      </c>
      <c r="AE7" s="28">
        <f t="shared" si="0"/>
        <v>0</v>
      </c>
      <c r="AF7" s="28">
        <f t="shared" si="0"/>
        <v>0</v>
      </c>
      <c r="AG7" s="27">
        <f t="shared" si="0"/>
        <v>27</v>
      </c>
      <c r="AH7" s="27">
        <f t="shared" si="0"/>
        <v>10</v>
      </c>
      <c r="AI7" s="27">
        <f t="shared" si="0"/>
        <v>37</v>
      </c>
      <c r="AJ7" s="27">
        <f t="shared" si="0"/>
        <v>4</v>
      </c>
      <c r="AK7" s="28">
        <f t="shared" si="0"/>
        <v>0</v>
      </c>
      <c r="AL7" s="27">
        <f t="shared" si="0"/>
        <v>1</v>
      </c>
      <c r="AM7" s="27">
        <f t="shared" si="0"/>
        <v>0</v>
      </c>
      <c r="AN7" s="27">
        <f t="shared" si="0"/>
        <v>5</v>
      </c>
      <c r="AO7" s="27">
        <f t="shared" si="0"/>
        <v>1</v>
      </c>
      <c r="AP7" s="27">
        <f t="shared" si="0"/>
        <v>6</v>
      </c>
      <c r="AQ7" s="27">
        <f t="shared" si="0"/>
        <v>1</v>
      </c>
      <c r="AR7" s="27">
        <f t="shared" si="0"/>
        <v>1</v>
      </c>
      <c r="AS7" s="27">
        <f t="shared" si="0"/>
        <v>1</v>
      </c>
      <c r="AT7" s="28">
        <f t="shared" si="0"/>
        <v>0</v>
      </c>
      <c r="AU7" s="28">
        <f t="shared" si="0"/>
        <v>0</v>
      </c>
      <c r="AV7" s="28">
        <f t="shared" si="0"/>
        <v>0</v>
      </c>
      <c r="AW7" s="28">
        <v>0</v>
      </c>
      <c r="AX7" s="28">
        <f t="shared" si="0"/>
        <v>0</v>
      </c>
      <c r="AY7" s="27">
        <f t="shared" si="0"/>
        <v>0</v>
      </c>
      <c r="AZ7" s="28">
        <f t="shared" si="0"/>
        <v>0</v>
      </c>
      <c r="BA7" s="27">
        <f t="shared" si="0"/>
        <v>0</v>
      </c>
    </row>
    <row r="8" spans="2:53" s="2" customFormat="1" ht="14.25" customHeight="1" x14ac:dyDescent="0.15"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5"/>
      <c r="AD8" s="5"/>
      <c r="AE8" s="6"/>
      <c r="AF8" s="6"/>
      <c r="AG8" s="5"/>
      <c r="AH8" s="5"/>
      <c r="AI8" s="5"/>
      <c r="AJ8" s="5"/>
      <c r="AK8" s="6"/>
      <c r="AL8" s="5"/>
      <c r="AM8" s="5"/>
      <c r="AN8" s="5"/>
      <c r="AO8" s="5"/>
      <c r="AP8" s="5"/>
      <c r="AQ8" s="5"/>
      <c r="AR8" s="5"/>
      <c r="AS8" s="5"/>
      <c r="AT8" s="6"/>
      <c r="AU8" s="6"/>
      <c r="AV8" s="6"/>
      <c r="AW8" s="6"/>
      <c r="AX8" s="6"/>
      <c r="AY8" s="5"/>
      <c r="AZ8" s="6"/>
      <c r="BA8" s="5"/>
    </row>
    <row r="9" spans="2:53" s="3" customFormat="1" ht="14.25" customHeight="1" x14ac:dyDescent="0.15"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9"/>
      <c r="AB9" s="9"/>
      <c r="AC9" s="8"/>
      <c r="AD9" s="9"/>
      <c r="AE9" s="9"/>
      <c r="AF9" s="9"/>
      <c r="AG9" s="8"/>
      <c r="AH9" s="8"/>
      <c r="AI9" s="8"/>
      <c r="AJ9" s="9"/>
      <c r="AK9" s="9"/>
      <c r="AL9" s="8"/>
      <c r="AM9" s="9"/>
      <c r="AN9" s="8"/>
      <c r="AO9" s="8"/>
      <c r="AP9" s="8"/>
      <c r="AQ9" s="8"/>
      <c r="AR9" s="8"/>
      <c r="AS9" s="9"/>
      <c r="AT9" s="9"/>
      <c r="AU9" s="9"/>
      <c r="AV9" s="9"/>
      <c r="AW9" s="9"/>
      <c r="AX9" s="9"/>
      <c r="AY9" s="9"/>
      <c r="AZ9" s="9"/>
      <c r="BA9" s="9"/>
    </row>
    <row r="10" spans="2:53" ht="21" customHeight="1" x14ac:dyDescent="0.15">
      <c r="B10" s="30" t="s">
        <v>61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  <c r="AC10" s="11"/>
      <c r="AD10" s="12"/>
      <c r="AE10" s="12"/>
      <c r="AF10" s="12"/>
      <c r="AG10" s="11"/>
      <c r="AH10" s="11"/>
      <c r="AI10" s="11"/>
      <c r="AJ10" s="12"/>
      <c r="AK10" s="12"/>
      <c r="AL10" s="11"/>
      <c r="AM10" s="12"/>
      <c r="AN10" s="11"/>
      <c r="AO10" s="11"/>
      <c r="AP10" s="11"/>
      <c r="AQ10" s="11"/>
      <c r="AR10" s="11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2:53" s="16" customFormat="1" ht="13.5" customHeight="1" x14ac:dyDescent="0.15">
      <c r="B11" s="34" t="s">
        <v>43</v>
      </c>
      <c r="C11" s="34" t="s">
        <v>16</v>
      </c>
      <c r="D11" s="13" t="s">
        <v>15</v>
      </c>
      <c r="E11" s="13" t="s">
        <v>10</v>
      </c>
      <c r="F11" s="42" t="s">
        <v>55</v>
      </c>
      <c r="G11" s="43"/>
      <c r="H11" s="43"/>
      <c r="I11" s="43"/>
      <c r="J11" s="43"/>
      <c r="K11" s="43"/>
      <c r="L11" s="43"/>
      <c r="M11" s="44"/>
      <c r="N11" s="34" t="s">
        <v>56</v>
      </c>
      <c r="O11" s="34"/>
      <c r="P11" s="34"/>
      <c r="Q11" s="34"/>
      <c r="R11" s="34"/>
      <c r="S11" s="34"/>
      <c r="T11" s="34"/>
      <c r="U11" s="34" t="s">
        <v>57</v>
      </c>
      <c r="V11" s="34"/>
      <c r="W11" s="34"/>
      <c r="X11" s="14"/>
      <c r="Y11" s="15"/>
      <c r="Z11" s="39" t="s">
        <v>54</v>
      </c>
      <c r="AA11" s="39"/>
      <c r="AB11" s="39"/>
      <c r="AC11" s="39"/>
      <c r="AD11" s="39"/>
      <c r="AE11" s="39"/>
      <c r="AF11" s="39"/>
      <c r="AG11" s="39"/>
      <c r="AH11" s="39"/>
      <c r="AI11" s="40"/>
      <c r="AJ11" s="34" t="s">
        <v>29</v>
      </c>
      <c r="AK11" s="34"/>
      <c r="AL11" s="34"/>
      <c r="AM11" s="34"/>
      <c r="AN11" s="34"/>
      <c r="AO11" s="34" t="s">
        <v>41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2:53" s="16" customFormat="1" ht="13.5" customHeight="1" x14ac:dyDescent="0.15">
      <c r="B12" s="34"/>
      <c r="C12" s="41"/>
      <c r="D12" s="17" t="s">
        <v>14</v>
      </c>
      <c r="E12" s="17" t="s">
        <v>11</v>
      </c>
      <c r="F12" s="36" t="s">
        <v>48</v>
      </c>
      <c r="G12" s="40" t="s">
        <v>3</v>
      </c>
      <c r="H12" s="34" t="s">
        <v>46</v>
      </c>
      <c r="I12" s="34"/>
      <c r="J12" s="34"/>
      <c r="K12" s="34"/>
      <c r="L12" s="34"/>
      <c r="M12" s="34"/>
      <c r="N12" s="34" t="s">
        <v>3</v>
      </c>
      <c r="O12" s="34" t="s">
        <v>46</v>
      </c>
      <c r="P12" s="34"/>
      <c r="Q12" s="34"/>
      <c r="R12" s="34"/>
      <c r="S12" s="34"/>
      <c r="T12" s="34"/>
      <c r="U12" s="34" t="s">
        <v>7</v>
      </c>
      <c r="V12" s="34" t="s">
        <v>8</v>
      </c>
      <c r="W12" s="34" t="s">
        <v>9</v>
      </c>
      <c r="X12" s="18"/>
      <c r="Y12" s="36" t="s">
        <v>42</v>
      </c>
      <c r="Z12" s="18"/>
      <c r="AA12" s="35" t="s">
        <v>24</v>
      </c>
      <c r="AB12" s="35" t="s">
        <v>23</v>
      </c>
      <c r="AC12" s="18"/>
      <c r="AD12" s="35" t="s">
        <v>22</v>
      </c>
      <c r="AE12" s="35" t="s">
        <v>21</v>
      </c>
      <c r="AF12" s="18"/>
      <c r="AG12" s="34" t="s">
        <v>45</v>
      </c>
      <c r="AH12" s="34"/>
      <c r="AI12" s="34"/>
      <c r="AJ12" s="35" t="s">
        <v>26</v>
      </c>
      <c r="AK12" s="35" t="s">
        <v>27</v>
      </c>
      <c r="AL12" s="35" t="s">
        <v>28</v>
      </c>
      <c r="AM12" s="36" t="s">
        <v>25</v>
      </c>
      <c r="AN12" s="35" t="s">
        <v>9</v>
      </c>
      <c r="AO12" s="35" t="s">
        <v>31</v>
      </c>
      <c r="AP12" s="35" t="s">
        <v>32</v>
      </c>
      <c r="AQ12" s="35" t="s">
        <v>33</v>
      </c>
      <c r="AR12" s="35" t="s">
        <v>34</v>
      </c>
      <c r="AS12" s="35" t="s">
        <v>35</v>
      </c>
      <c r="AT12" s="35" t="s">
        <v>36</v>
      </c>
      <c r="AU12" s="36" t="s">
        <v>30</v>
      </c>
      <c r="AV12" s="35" t="s">
        <v>37</v>
      </c>
      <c r="AW12" s="36" t="s">
        <v>58</v>
      </c>
      <c r="AX12" s="35" t="s">
        <v>38</v>
      </c>
      <c r="AY12" s="35" t="s">
        <v>39</v>
      </c>
      <c r="AZ12" s="35" t="s">
        <v>40</v>
      </c>
      <c r="BA12" s="35" t="s">
        <v>44</v>
      </c>
    </row>
    <row r="13" spans="2:53" s="16" customFormat="1" ht="13.5" customHeight="1" x14ac:dyDescent="0.15">
      <c r="B13" s="34"/>
      <c r="C13" s="41"/>
      <c r="D13" s="19" t="s">
        <v>12</v>
      </c>
      <c r="E13" s="17" t="s">
        <v>12</v>
      </c>
      <c r="F13" s="37"/>
      <c r="G13" s="40"/>
      <c r="H13" s="34" t="s">
        <v>4</v>
      </c>
      <c r="I13" s="34" t="s">
        <v>5</v>
      </c>
      <c r="J13" s="34" t="s">
        <v>6</v>
      </c>
      <c r="K13" s="34" t="s">
        <v>47</v>
      </c>
      <c r="L13" s="34"/>
      <c r="M13" s="34"/>
      <c r="N13" s="34"/>
      <c r="O13" s="34" t="s">
        <v>4</v>
      </c>
      <c r="P13" s="34" t="s">
        <v>5</v>
      </c>
      <c r="Q13" s="34" t="s">
        <v>6</v>
      </c>
      <c r="R13" s="34" t="s">
        <v>47</v>
      </c>
      <c r="S13" s="34"/>
      <c r="T13" s="34"/>
      <c r="U13" s="34"/>
      <c r="V13" s="34"/>
      <c r="W13" s="34"/>
      <c r="X13" s="17" t="s">
        <v>17</v>
      </c>
      <c r="Y13" s="37"/>
      <c r="Z13" s="17" t="s">
        <v>18</v>
      </c>
      <c r="AA13" s="35"/>
      <c r="AB13" s="35"/>
      <c r="AC13" s="17" t="s">
        <v>19</v>
      </c>
      <c r="AD13" s="35"/>
      <c r="AE13" s="35"/>
      <c r="AF13" s="17" t="s">
        <v>20</v>
      </c>
      <c r="AG13" s="34" t="s">
        <v>7</v>
      </c>
      <c r="AH13" s="34" t="s">
        <v>8</v>
      </c>
      <c r="AI13" s="34" t="s">
        <v>9</v>
      </c>
      <c r="AJ13" s="35"/>
      <c r="AK13" s="35"/>
      <c r="AL13" s="35"/>
      <c r="AM13" s="37"/>
      <c r="AN13" s="35"/>
      <c r="AO13" s="35"/>
      <c r="AP13" s="35"/>
      <c r="AQ13" s="35"/>
      <c r="AR13" s="35"/>
      <c r="AS13" s="35"/>
      <c r="AT13" s="35"/>
      <c r="AU13" s="37"/>
      <c r="AV13" s="35"/>
      <c r="AW13" s="37"/>
      <c r="AX13" s="35"/>
      <c r="AY13" s="35"/>
      <c r="AZ13" s="35"/>
      <c r="BA13" s="35"/>
    </row>
    <row r="14" spans="2:53" s="22" customFormat="1" ht="13.5" customHeight="1" x14ac:dyDescent="0.15">
      <c r="B14" s="34"/>
      <c r="C14" s="41"/>
      <c r="D14" s="20" t="s">
        <v>13</v>
      </c>
      <c r="E14" s="20" t="s">
        <v>13</v>
      </c>
      <c r="F14" s="38"/>
      <c r="G14" s="40"/>
      <c r="H14" s="34"/>
      <c r="I14" s="34"/>
      <c r="J14" s="34"/>
      <c r="K14" s="21" t="s">
        <v>7</v>
      </c>
      <c r="L14" s="21" t="s">
        <v>8</v>
      </c>
      <c r="M14" s="21" t="s">
        <v>9</v>
      </c>
      <c r="N14" s="34"/>
      <c r="O14" s="34"/>
      <c r="P14" s="34"/>
      <c r="Q14" s="34"/>
      <c r="R14" s="21" t="s">
        <v>7</v>
      </c>
      <c r="S14" s="21" t="s">
        <v>8</v>
      </c>
      <c r="T14" s="21" t="s">
        <v>9</v>
      </c>
      <c r="U14" s="34"/>
      <c r="V14" s="34"/>
      <c r="W14" s="34"/>
      <c r="X14" s="20"/>
      <c r="Y14" s="38"/>
      <c r="Z14" s="20"/>
      <c r="AA14" s="35"/>
      <c r="AB14" s="35"/>
      <c r="AC14" s="20"/>
      <c r="AD14" s="35"/>
      <c r="AE14" s="35"/>
      <c r="AF14" s="20"/>
      <c r="AG14" s="34"/>
      <c r="AH14" s="34"/>
      <c r="AI14" s="34"/>
      <c r="AJ14" s="35"/>
      <c r="AK14" s="35"/>
      <c r="AL14" s="35"/>
      <c r="AM14" s="38"/>
      <c r="AN14" s="35"/>
      <c r="AO14" s="35"/>
      <c r="AP14" s="35"/>
      <c r="AQ14" s="35"/>
      <c r="AR14" s="35"/>
      <c r="AS14" s="35"/>
      <c r="AT14" s="35"/>
      <c r="AU14" s="38"/>
      <c r="AV14" s="35"/>
      <c r="AW14" s="38"/>
      <c r="AX14" s="35"/>
      <c r="AY14" s="35"/>
      <c r="AZ14" s="35"/>
      <c r="BA14" s="35"/>
    </row>
    <row r="15" spans="2:53" s="16" customFormat="1" ht="13.5" customHeight="1" x14ac:dyDescent="0.15">
      <c r="B15" s="21" t="s">
        <v>52</v>
      </c>
      <c r="C15" s="33" t="s">
        <v>59</v>
      </c>
      <c r="D15" s="21" t="s">
        <v>49</v>
      </c>
      <c r="E15" s="31" t="s">
        <v>53</v>
      </c>
      <c r="F15" s="21" t="s">
        <v>50</v>
      </c>
      <c r="G15" s="23">
        <v>12</v>
      </c>
      <c r="H15" s="23">
        <v>159</v>
      </c>
      <c r="I15" s="23">
        <v>159</v>
      </c>
      <c r="J15" s="23">
        <v>159</v>
      </c>
      <c r="K15" s="23">
        <v>237</v>
      </c>
      <c r="L15" s="23">
        <v>240</v>
      </c>
      <c r="M15" s="23">
        <f>K15+L15</f>
        <v>477</v>
      </c>
      <c r="N15" s="23">
        <v>12</v>
      </c>
      <c r="O15" s="23">
        <v>159</v>
      </c>
      <c r="P15" s="23">
        <v>151</v>
      </c>
      <c r="Q15" s="23">
        <v>156</v>
      </c>
      <c r="R15" s="23">
        <v>249</v>
      </c>
      <c r="S15" s="23">
        <v>217</v>
      </c>
      <c r="T15" s="23">
        <f>R15+S15</f>
        <v>466</v>
      </c>
      <c r="U15" s="23">
        <f>K15+R15</f>
        <v>486</v>
      </c>
      <c r="V15" s="23">
        <f>L15+S15</f>
        <v>457</v>
      </c>
      <c r="W15" s="23">
        <f>U15+V15</f>
        <v>943</v>
      </c>
      <c r="X15" s="23">
        <v>1</v>
      </c>
      <c r="Y15" s="24">
        <v>1</v>
      </c>
      <c r="Z15" s="24">
        <v>1</v>
      </c>
      <c r="AA15" s="24">
        <v>1</v>
      </c>
      <c r="AB15" s="24">
        <v>0</v>
      </c>
      <c r="AC15" s="23">
        <v>64</v>
      </c>
      <c r="AD15" s="24">
        <v>2</v>
      </c>
      <c r="AE15" s="24">
        <v>0</v>
      </c>
      <c r="AF15" s="24">
        <v>8</v>
      </c>
      <c r="AG15" s="23">
        <v>57</v>
      </c>
      <c r="AH15" s="23">
        <v>21</v>
      </c>
      <c r="AI15" s="23">
        <f>AG15+AH15</f>
        <v>78</v>
      </c>
      <c r="AJ15" s="24">
        <v>5</v>
      </c>
      <c r="AK15" s="24">
        <v>0</v>
      </c>
      <c r="AL15" s="23">
        <v>0</v>
      </c>
      <c r="AM15" s="24">
        <v>7</v>
      </c>
      <c r="AN15" s="23">
        <f>SUM(AJ15:AM15)</f>
        <v>12</v>
      </c>
      <c r="AO15" s="23">
        <v>1</v>
      </c>
      <c r="AP15" s="23">
        <v>6</v>
      </c>
      <c r="AQ15" s="23">
        <v>1</v>
      </c>
      <c r="AR15" s="23">
        <v>1</v>
      </c>
      <c r="AS15" s="24">
        <v>1</v>
      </c>
      <c r="AT15" s="24">
        <v>0</v>
      </c>
      <c r="AU15" s="24">
        <v>0</v>
      </c>
      <c r="AV15" s="24">
        <v>0</v>
      </c>
      <c r="AW15" s="24">
        <v>2</v>
      </c>
      <c r="AX15" s="24">
        <v>0</v>
      </c>
      <c r="AY15" s="24">
        <v>0</v>
      </c>
      <c r="AZ15" s="24">
        <v>0</v>
      </c>
      <c r="BA15" s="24">
        <v>0</v>
      </c>
    </row>
    <row r="16" spans="2:53" s="16" customFormat="1" ht="13.5" customHeight="1" x14ac:dyDescent="0.15">
      <c r="B16" s="25" t="s">
        <v>51</v>
      </c>
      <c r="C16" s="26">
        <v>1</v>
      </c>
      <c r="D16" s="27"/>
      <c r="E16" s="27"/>
      <c r="F16" s="27"/>
      <c r="G16" s="27">
        <f>G15</f>
        <v>12</v>
      </c>
      <c r="H16" s="27">
        <f t="shared" ref="H16:BA16" si="1">H15</f>
        <v>159</v>
      </c>
      <c r="I16" s="27">
        <f t="shared" si="1"/>
        <v>159</v>
      </c>
      <c r="J16" s="27">
        <f t="shared" si="1"/>
        <v>159</v>
      </c>
      <c r="K16" s="27">
        <f t="shared" si="1"/>
        <v>237</v>
      </c>
      <c r="L16" s="27">
        <f t="shared" si="1"/>
        <v>240</v>
      </c>
      <c r="M16" s="27">
        <f t="shared" si="1"/>
        <v>477</v>
      </c>
      <c r="N16" s="27">
        <f t="shared" si="1"/>
        <v>12</v>
      </c>
      <c r="O16" s="27">
        <f t="shared" si="1"/>
        <v>159</v>
      </c>
      <c r="P16" s="27">
        <f t="shared" si="1"/>
        <v>151</v>
      </c>
      <c r="Q16" s="27">
        <f t="shared" si="1"/>
        <v>156</v>
      </c>
      <c r="R16" s="27">
        <f t="shared" si="1"/>
        <v>249</v>
      </c>
      <c r="S16" s="27">
        <f t="shared" si="1"/>
        <v>217</v>
      </c>
      <c r="T16" s="27">
        <f t="shared" si="1"/>
        <v>466</v>
      </c>
      <c r="U16" s="27">
        <f t="shared" si="1"/>
        <v>486</v>
      </c>
      <c r="V16" s="27">
        <f t="shared" si="1"/>
        <v>457</v>
      </c>
      <c r="W16" s="27">
        <f t="shared" si="1"/>
        <v>943</v>
      </c>
      <c r="X16" s="27">
        <f t="shared" si="1"/>
        <v>1</v>
      </c>
      <c r="Y16" s="28">
        <f t="shared" si="1"/>
        <v>1</v>
      </c>
      <c r="Z16" s="27">
        <f t="shared" si="1"/>
        <v>1</v>
      </c>
      <c r="AA16" s="28">
        <f t="shared" si="1"/>
        <v>1</v>
      </c>
      <c r="AB16" s="28">
        <f t="shared" si="1"/>
        <v>0</v>
      </c>
      <c r="AC16" s="27">
        <f t="shared" si="1"/>
        <v>64</v>
      </c>
      <c r="AD16" s="27">
        <f t="shared" si="1"/>
        <v>2</v>
      </c>
      <c r="AE16" s="28">
        <f t="shared" si="1"/>
        <v>0</v>
      </c>
      <c r="AF16" s="28">
        <f t="shared" si="1"/>
        <v>8</v>
      </c>
      <c r="AG16" s="27">
        <f t="shared" si="1"/>
        <v>57</v>
      </c>
      <c r="AH16" s="27">
        <f t="shared" si="1"/>
        <v>21</v>
      </c>
      <c r="AI16" s="27">
        <f t="shared" si="1"/>
        <v>78</v>
      </c>
      <c r="AJ16" s="27">
        <f t="shared" si="1"/>
        <v>5</v>
      </c>
      <c r="AK16" s="28">
        <f t="shared" si="1"/>
        <v>0</v>
      </c>
      <c r="AL16" s="27">
        <f t="shared" si="1"/>
        <v>0</v>
      </c>
      <c r="AM16" s="27">
        <f t="shared" si="1"/>
        <v>7</v>
      </c>
      <c r="AN16" s="27">
        <f t="shared" si="1"/>
        <v>12</v>
      </c>
      <c r="AO16" s="27">
        <f t="shared" si="1"/>
        <v>1</v>
      </c>
      <c r="AP16" s="27">
        <f t="shared" si="1"/>
        <v>6</v>
      </c>
      <c r="AQ16" s="27">
        <f t="shared" si="1"/>
        <v>1</v>
      </c>
      <c r="AR16" s="27">
        <f t="shared" si="1"/>
        <v>1</v>
      </c>
      <c r="AS16" s="27">
        <f t="shared" si="1"/>
        <v>1</v>
      </c>
      <c r="AT16" s="28">
        <f t="shared" si="1"/>
        <v>0</v>
      </c>
      <c r="AU16" s="28">
        <f t="shared" si="1"/>
        <v>0</v>
      </c>
      <c r="AV16" s="28">
        <f t="shared" si="1"/>
        <v>0</v>
      </c>
      <c r="AW16" s="28">
        <f t="shared" si="1"/>
        <v>2</v>
      </c>
      <c r="AX16" s="28">
        <f t="shared" si="1"/>
        <v>0</v>
      </c>
      <c r="AY16" s="28">
        <f t="shared" si="1"/>
        <v>0</v>
      </c>
      <c r="AZ16" s="28">
        <f t="shared" si="1"/>
        <v>0</v>
      </c>
      <c r="BA16" s="28">
        <f t="shared" si="1"/>
        <v>0</v>
      </c>
    </row>
  </sheetData>
  <mergeCells count="102">
    <mergeCell ref="Y3:Y5"/>
    <mergeCell ref="AD3:AD5"/>
    <mergeCell ref="AE3:AE5"/>
    <mergeCell ref="AR3:AR5"/>
    <mergeCell ref="AQ3:AQ5"/>
    <mergeCell ref="AP3:AP5"/>
    <mergeCell ref="N2:T2"/>
    <mergeCell ref="N3:N5"/>
    <mergeCell ref="O3:T3"/>
    <mergeCell ref="O4:O5"/>
    <mergeCell ref="P4:P5"/>
    <mergeCell ref="Q4:Q5"/>
    <mergeCell ref="R4:T4"/>
    <mergeCell ref="AN3:AN5"/>
    <mergeCell ref="AJ2:AN2"/>
    <mergeCell ref="AJ3:AJ5"/>
    <mergeCell ref="AH4:AH5"/>
    <mergeCell ref="U2:W2"/>
    <mergeCell ref="U3:U5"/>
    <mergeCell ref="V3:V5"/>
    <mergeCell ref="W3:W5"/>
    <mergeCell ref="AM3:AM5"/>
    <mergeCell ref="AK3:AK5"/>
    <mergeCell ref="AL3:AL5"/>
    <mergeCell ref="AA3:AA5"/>
    <mergeCell ref="AB3:AB5"/>
    <mergeCell ref="Z2:AI2"/>
    <mergeCell ref="AG3:AI3"/>
    <mergeCell ref="AG4:AG5"/>
    <mergeCell ref="AI4:AI5"/>
    <mergeCell ref="AW3:AW5"/>
    <mergeCell ref="B2:B5"/>
    <mergeCell ref="G3:G5"/>
    <mergeCell ref="C2:C5"/>
    <mergeCell ref="H3:M3"/>
    <mergeCell ref="K4:M4"/>
    <mergeCell ref="F2:M2"/>
    <mergeCell ref="F3:F5"/>
    <mergeCell ref="J4:J5"/>
    <mergeCell ref="I4:I5"/>
    <mergeCell ref="H4:H5"/>
    <mergeCell ref="AO2:BA2"/>
    <mergeCell ref="AU3:AU5"/>
    <mergeCell ref="AT3:AT5"/>
    <mergeCell ref="AO3:AO5"/>
    <mergeCell ref="BA3:BA5"/>
    <mergeCell ref="AZ3:AZ5"/>
    <mergeCell ref="AY3:AY5"/>
    <mergeCell ref="Z11:AI11"/>
    <mergeCell ref="B11:B14"/>
    <mergeCell ref="C11:C14"/>
    <mergeCell ref="F11:M11"/>
    <mergeCell ref="N11:T11"/>
    <mergeCell ref="U11:W11"/>
    <mergeCell ref="Y12:Y14"/>
    <mergeCell ref="AA12:AA14"/>
    <mergeCell ref="AB12:AB14"/>
    <mergeCell ref="AD12:AD14"/>
    <mergeCell ref="AH13:AH14"/>
    <mergeCell ref="F12:F14"/>
    <mergeCell ref="G12:G14"/>
    <mergeCell ref="H12:M12"/>
    <mergeCell ref="N12:N14"/>
    <mergeCell ref="O12:T12"/>
    <mergeCell ref="U12:U14"/>
    <mergeCell ref="V12:V14"/>
    <mergeCell ref="W12:W14"/>
    <mergeCell ref="H13:H14"/>
    <mergeCell ref="I13:I14"/>
    <mergeCell ref="J13:J14"/>
    <mergeCell ref="K13:M13"/>
    <mergeCell ref="O13:O14"/>
    <mergeCell ref="AW12:AW14"/>
    <mergeCell ref="AX3:AX5"/>
    <mergeCell ref="AV3:AV5"/>
    <mergeCell ref="AS3:AS5"/>
    <mergeCell ref="AJ11:AN11"/>
    <mergeCell ref="AO11:BA11"/>
    <mergeCell ref="AY12:AY14"/>
    <mergeCell ref="AZ12:AZ14"/>
    <mergeCell ref="BA12:BA14"/>
    <mergeCell ref="AX12:AX14"/>
    <mergeCell ref="P13:P14"/>
    <mergeCell ref="Q13:Q14"/>
    <mergeCell ref="R13:T13"/>
    <mergeCell ref="AG13:AG14"/>
    <mergeCell ref="AS12:AS14"/>
    <mergeCell ref="AT12:AT14"/>
    <mergeCell ref="AU12:AU14"/>
    <mergeCell ref="AV12:AV14"/>
    <mergeCell ref="AI13:AI14"/>
    <mergeCell ref="AE12:AE14"/>
    <mergeCell ref="AG12:AI12"/>
    <mergeCell ref="AJ12:AJ14"/>
    <mergeCell ref="AK12:AK14"/>
    <mergeCell ref="AL12:AL14"/>
    <mergeCell ref="AM12:AM14"/>
    <mergeCell ref="AN12:AN14"/>
    <mergeCell ref="AO12:AO14"/>
    <mergeCell ref="AP12:AP14"/>
    <mergeCell ref="AQ12:AQ14"/>
    <mergeCell ref="AR12:AR14"/>
  </mergeCells>
  <phoneticPr fontId="2"/>
  <printOptions horizontalCentered="1"/>
  <pageMargins left="0.39370078740157483" right="0.39370078740157483" top="0.59055118110236227" bottom="0.39370078740157483" header="0.51181102362204722" footer="0.31496062992125984"/>
  <headerFooter scaleWithDoc="0">
    <oddFooter>&amp;C&amp;"ＭＳ ゴシック,標準"&amp;8- &amp;P -</oddFooter>
  </headerFooter>
  <colBreaks count="1" manualBreakCount="1">
    <brk id="25" max="1048575" man="1"/>
  </colBreaks>
</worksheet>
</file>